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codeName="ThisWorkbook" defaultThemeVersion="124226"/>
  <mc:AlternateContent xmlns:mc="http://schemas.openxmlformats.org/markup-compatibility/2006">
    <mc:Choice Requires="x15">
      <x15ac:absPath xmlns:x15ac="http://schemas.microsoft.com/office/spreadsheetml/2010/11/ac" url="\\12aust1001fs01\SHARE10041\Budget\B&amp;A\BUDGET\89th Legislature\FY 2026\2026_10\For Distribution\"/>
    </mc:Choice>
  </mc:AlternateContent>
  <xr:revisionPtr revIDLastSave="0" documentId="13_ncr:1_{7D75A755-BDF4-4BD0-BFC9-F999E9CC7288}" xr6:coauthVersionLast="47" xr6:coauthVersionMax="47" xr10:uidLastSave="{00000000-0000-0000-0000-000000000000}"/>
  <bookViews>
    <workbookView xWindow="39870" yWindow="1470" windowWidth="21690" windowHeight="13425" tabRatio="795" xr2:uid="{0873E387-90E3-4B8A-8C79-9E2953EA3756}"/>
  </bookViews>
  <sheets>
    <sheet name="Table of Contents" sheetId="438" r:id="rId1"/>
    <sheet name="Schedule 1 Budget &amp; Variance" sheetId="11" r:id="rId2"/>
    <sheet name="Schedule 2 FTEs" sheetId="468" r:id="rId3"/>
    <sheet name="Schedule 3 Revenue" sheetId="434" r:id="rId4"/>
    <sheet name="Schedule 4 Capital Projects" sheetId="459" r:id="rId5"/>
    <sheet name="Schedule 5 Letters" sheetId="436" r:id="rId6"/>
  </sheets>
  <definedNames>
    <definedName name="_3REPORT_1" localSheetId="0">#REF!</definedName>
    <definedName name="_3REPORT_1">#REF!</definedName>
    <definedName name="_xlnm._FilterDatabase" localSheetId="1" hidden="1">'Schedule 1 Budget &amp; Variance'!$A$1:$P$180</definedName>
    <definedName name="Capital" localSheetId="0">#REF!</definedName>
    <definedName name="Capital">#REF!</definedName>
    <definedName name="Data" localSheetId="0">#REF!</definedName>
    <definedName name="Data">#REF!</definedName>
    <definedName name="FISCAL_YEAR" localSheetId="1">'Schedule 1 Budget &amp; Variance'!#REF!</definedName>
    <definedName name="FISCAL_YEAR" localSheetId="0">#REF!</definedName>
    <definedName name="FISCAL_YEAR">#REF!</definedName>
    <definedName name="FISCAL_YEAR2" localSheetId="1">'Schedule 1 Budget &amp; Variance'!#REF!</definedName>
    <definedName name="FISCAL_YEAR2" localSheetId="0">#REF!</definedName>
    <definedName name="FISCAL_YEAR2">#REF!</definedName>
    <definedName name="MOF_Link" localSheetId="0">#REF!</definedName>
    <definedName name="MOF_Link">#REF!</definedName>
    <definedName name="MOF_Link_Bud" localSheetId="0">#REF!</definedName>
    <definedName name="MOF_Link_Bud">#REF!</definedName>
    <definedName name="MOF_Link_Exp" localSheetId="0">#REF!</definedName>
    <definedName name="MOF_Link_Exp">#REF!</definedName>
    <definedName name="NvsASD" localSheetId="1">"V2009-03-31"</definedName>
    <definedName name="NvsASD">"V2009-02-28"</definedName>
    <definedName name="NvsAutoDrillOk">"VN"</definedName>
    <definedName name="NvsElapsedTime" localSheetId="1">0.0000925925996853039</definedName>
    <definedName name="NvsElapsedTime">0.0000347222230629995</definedName>
    <definedName name="NvsEndTime" localSheetId="1">39939.4283333333</definedName>
    <definedName name="NvsEndTime">39897.4423148148</definedName>
    <definedName name="NvsInstLang">"VENG"</definedName>
    <definedName name="NvsInstSpec">"%,FBUDGET_REF,TBUDGET_REF,N2009"</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"V53000"</definedName>
    <definedName name="NvsReqBU">"V53000"</definedName>
    <definedName name="NvsReqBUOnly">"VY"</definedName>
    <definedName name="NvsSheetType" localSheetId="1">"M"</definedName>
    <definedName name="NvsTransLed">"VN"</definedName>
    <definedName name="NvsTreeASD" localSheetId="1">"V2009-03-31"</definedName>
    <definedName name="NvsTreeASD">"V2009-02-28"</definedName>
    <definedName name="NvsValTbl.ACCOUNT">"GL_ACCOUNT_TBL"</definedName>
    <definedName name="NvsValTbl.ACCOUNTING_PERIOD">"CAL_DETP_TBL"</definedName>
    <definedName name="NvsValTbl.BUDGET_REF">"BUD_REF_TBL"</definedName>
    <definedName name="NvsValTbl.CLASS_FLD">"CLASS_TBL"</definedName>
    <definedName name="NvsValTbl.FUND_CODE">"FUND_TBL"</definedName>
    <definedName name="NvsValTbl.LEDGER">"LED_DEFN_TBL"</definedName>
    <definedName name="NvsValTbl.PROGRAM_CODE">"PROGRAM_TBL"</definedName>
    <definedName name="NvsValTbl.PROJECT_ID">"PROJECT_HEADER"</definedName>
    <definedName name="NvsValTbl.SCENARIO">"BD_SCENARIO_TBL"</definedName>
    <definedName name="October">#REF!</definedName>
    <definedName name="PERIOD_ENDING" localSheetId="1">'Schedule 1 Budget &amp; Variance'!#REF!</definedName>
    <definedName name="PERIOD_ENDING" localSheetId="0">#REF!</definedName>
    <definedName name="PERIOD_ENDING">#REF!</definedName>
    <definedName name="PERIOD_ENDING2" localSheetId="1">'Schedule 1 Budget &amp; Variance'!#REF!</definedName>
    <definedName name="PERIOD_ENDING2" localSheetId="0">#REF!</definedName>
    <definedName name="PERIOD_ENDING2">#REF!</definedName>
    <definedName name="_xlnm.Print_Area" localSheetId="1">'Schedule 1 Budget &amp; Variance'!$A$1:$O$237</definedName>
    <definedName name="_xlnm.Print_Titles" localSheetId="1">'Schedule 1 Budget &amp; Variance'!$1:$3</definedName>
    <definedName name="REPORT" localSheetId="0">#REF!</definedName>
    <definedName name="REPORT">#REF!</definedName>
    <definedName name="TCM" localSheetId="0">#REF!</definedName>
    <definedName name="TCM">#REF!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9" i="11" l="1"/>
  <c r="I11" i="434" l="1"/>
  <c r="K148" i="11" l="1"/>
  <c r="F11" i="434"/>
  <c r="F5" i="11" l="1"/>
  <c r="P5" i="11"/>
  <c r="L53" i="459" l="1"/>
  <c r="K53" i="459"/>
  <c r="J53" i="459"/>
  <c r="I53" i="459"/>
  <c r="G53" i="459"/>
  <c r="E53" i="459"/>
  <c r="C53" i="459"/>
  <c r="M52" i="459"/>
  <c r="D52" i="459"/>
  <c r="M51" i="459"/>
  <c r="M53" i="459" s="1"/>
  <c r="D51" i="459"/>
  <c r="L50" i="459"/>
  <c r="L55" i="459" s="1"/>
  <c r="K50" i="459"/>
  <c r="J50" i="459"/>
  <c r="J55" i="459" s="1"/>
  <c r="I50" i="459"/>
  <c r="I55" i="459" s="1"/>
  <c r="G50" i="459"/>
  <c r="E50" i="459"/>
  <c r="C50" i="459"/>
  <c r="C55" i="459" s="1"/>
  <c r="M49" i="459"/>
  <c r="D49" i="459"/>
  <c r="M48" i="459"/>
  <c r="D48" i="459"/>
  <c r="L42" i="459"/>
  <c r="K42" i="459"/>
  <c r="J42" i="459"/>
  <c r="C42" i="459"/>
  <c r="M41" i="459"/>
  <c r="M42" i="459" s="1"/>
  <c r="I42" i="459"/>
  <c r="G42" i="459"/>
  <c r="E42" i="459"/>
  <c r="D41" i="459"/>
  <c r="D42" i="459" s="1"/>
  <c r="L37" i="459"/>
  <c r="K37" i="459"/>
  <c r="J37" i="459"/>
  <c r="I37" i="459"/>
  <c r="G37" i="459"/>
  <c r="E37" i="459"/>
  <c r="C37" i="459"/>
  <c r="M36" i="459"/>
  <c r="M37" i="459" s="1"/>
  <c r="D36" i="459"/>
  <c r="D37" i="459" s="1"/>
  <c r="L32" i="459"/>
  <c r="K32" i="459"/>
  <c r="J32" i="459"/>
  <c r="I32" i="459"/>
  <c r="G32" i="459"/>
  <c r="E32" i="459"/>
  <c r="C32" i="459"/>
  <c r="M31" i="459"/>
  <c r="M32" i="459" s="1"/>
  <c r="D31" i="459"/>
  <c r="D32" i="459" s="1"/>
  <c r="I27" i="459"/>
  <c r="G27" i="459"/>
  <c r="E27" i="459"/>
  <c r="C27" i="459"/>
  <c r="L27" i="459"/>
  <c r="K27" i="459"/>
  <c r="J27" i="459"/>
  <c r="D26" i="459"/>
  <c r="D27" i="459" s="1"/>
  <c r="D22" i="459"/>
  <c r="C22" i="459"/>
  <c r="L22" i="459"/>
  <c r="K22" i="459"/>
  <c r="J22" i="459"/>
  <c r="I22" i="459"/>
  <c r="G22" i="459"/>
  <c r="E22" i="459"/>
  <c r="C17" i="459"/>
  <c r="M16" i="459"/>
  <c r="M17" i="459" s="1"/>
  <c r="K17" i="459"/>
  <c r="J17" i="459"/>
  <c r="I17" i="459"/>
  <c r="G17" i="459"/>
  <c r="E17" i="459"/>
  <c r="D16" i="459"/>
  <c r="D17" i="459" s="1"/>
  <c r="K12" i="459"/>
  <c r="C12" i="459"/>
  <c r="M11" i="459"/>
  <c r="D11" i="459"/>
  <c r="M10" i="459"/>
  <c r="D10" i="459"/>
  <c r="M9" i="459"/>
  <c r="D9" i="459"/>
  <c r="M8" i="459"/>
  <c r="D8" i="459"/>
  <c r="L12" i="459"/>
  <c r="D7" i="459"/>
  <c r="M6" i="459"/>
  <c r="J12" i="459"/>
  <c r="I12" i="459"/>
  <c r="G12" i="459"/>
  <c r="E12" i="459"/>
  <c r="D6" i="459"/>
  <c r="G10" i="434"/>
  <c r="G9" i="434"/>
  <c r="G8" i="434"/>
  <c r="E55" i="459" l="1"/>
  <c r="D50" i="459"/>
  <c r="M50" i="459"/>
  <c r="M55" i="459" s="1"/>
  <c r="K55" i="459"/>
  <c r="G55" i="459"/>
  <c r="D53" i="459"/>
  <c r="D55" i="459" s="1"/>
  <c r="C45" i="459"/>
  <c r="D12" i="459"/>
  <c r="D45" i="459" s="1"/>
  <c r="E45" i="459"/>
  <c r="G45" i="459"/>
  <c r="K45" i="459"/>
  <c r="I45" i="459"/>
  <c r="J45" i="459"/>
  <c r="M7" i="459"/>
  <c r="M12" i="459" s="1"/>
  <c r="M26" i="459"/>
  <c r="M27" i="459" s="1"/>
  <c r="L17" i="459"/>
  <c r="L45" i="459" s="1"/>
  <c r="M21" i="459"/>
  <c r="M22" i="459" s="1"/>
  <c r="F184" i="11"/>
  <c r="M45" i="459" l="1"/>
  <c r="F13" i="11"/>
  <c r="G158" i="11" l="1"/>
  <c r="G177" i="11"/>
  <c r="G178" i="11" s="1"/>
  <c r="G168" i="11"/>
  <c r="G169" i="11" s="1"/>
  <c r="G148" i="11"/>
  <c r="G138" i="11"/>
  <c r="G126" i="11"/>
  <c r="G114" i="11"/>
  <c r="G111" i="11"/>
  <c r="G104" i="11"/>
  <c r="G97" i="11"/>
  <c r="G94" i="11"/>
  <c r="G87" i="11"/>
  <c r="G79" i="11"/>
  <c r="G65" i="11"/>
  <c r="G60" i="11"/>
  <c r="G57" i="11"/>
  <c r="G54" i="11"/>
  <c r="G29" i="11"/>
  <c r="G11" i="11"/>
  <c r="G12" i="11" s="1"/>
  <c r="G159" i="11" l="1"/>
  <c r="G115" i="11"/>
  <c r="P20" i="11" l="1"/>
  <c r="N82" i="11"/>
  <c r="N20" i="11"/>
  <c r="N6" i="11"/>
  <c r="N42" i="11"/>
  <c r="N21" i="11"/>
  <c r="N161" i="11"/>
  <c r="N122" i="11"/>
  <c r="P145" i="11"/>
  <c r="N121" i="11"/>
  <c r="N46" i="11"/>
  <c r="N164" i="11"/>
  <c r="N124" i="11"/>
  <c r="P85" i="11"/>
  <c r="N171" i="11"/>
  <c r="N144" i="11"/>
  <c r="N142" i="11"/>
  <c r="N23" i="11"/>
  <c r="K186" i="11"/>
  <c r="L186" i="11"/>
  <c r="L189" i="11" s="1"/>
  <c r="I186" i="11"/>
  <c r="I189" i="11" s="1"/>
  <c r="G186" i="11"/>
  <c r="G189" i="11" s="1"/>
  <c r="E186" i="11"/>
  <c r="I60" i="11"/>
  <c r="P77" i="11"/>
  <c r="I111" i="11"/>
  <c r="N59" i="11" l="1"/>
  <c r="M176" i="11"/>
  <c r="I126" i="11"/>
  <c r="L126" i="11"/>
  <c r="L48" i="11"/>
  <c r="P36" i="11"/>
  <c r="O29" i="11"/>
  <c r="K60" i="11"/>
  <c r="N71" i="11"/>
  <c r="O126" i="11"/>
  <c r="N157" i="11"/>
  <c r="N137" i="11"/>
  <c r="P137" i="11"/>
  <c r="N17" i="11"/>
  <c r="N136" i="11"/>
  <c r="L97" i="11"/>
  <c r="I79" i="11"/>
  <c r="N76" i="11"/>
  <c r="M16" i="11"/>
  <c r="N155" i="11"/>
  <c r="O57" i="11"/>
  <c r="N117" i="11"/>
  <c r="N156" i="11"/>
  <c r="P156" i="11"/>
  <c r="N72" i="11"/>
  <c r="I177" i="11"/>
  <c r="I178" i="11" s="1"/>
  <c r="N175" i="11"/>
  <c r="P175" i="11"/>
  <c r="I138" i="11"/>
  <c r="P95" i="11"/>
  <c r="I48" i="11"/>
  <c r="N173" i="11"/>
  <c r="I29" i="11"/>
  <c r="M62" i="11"/>
  <c r="K79" i="11"/>
  <c r="P41" i="11"/>
  <c r="I94" i="11"/>
  <c r="P173" i="11"/>
  <c r="N147" i="11"/>
  <c r="N25" i="11"/>
  <c r="O48" i="11"/>
  <c r="N53" i="11"/>
  <c r="P62" i="11"/>
  <c r="N49" i="11"/>
  <c r="O60" i="11"/>
  <c r="K114" i="11"/>
  <c r="I114" i="11"/>
  <c r="P70" i="11"/>
  <c r="N9" i="11"/>
  <c r="N123" i="11"/>
  <c r="L60" i="11"/>
  <c r="K48" i="11"/>
  <c r="P10" i="11"/>
  <c r="O158" i="11"/>
  <c r="N52" i="11"/>
  <c r="N19" i="11"/>
  <c r="N172" i="11"/>
  <c r="L11" i="11"/>
  <c r="N45" i="11"/>
  <c r="N103" i="11"/>
  <c r="N145" i="11"/>
  <c r="M92" i="11"/>
  <c r="N108" i="11"/>
  <c r="L94" i="11"/>
  <c r="P142" i="11"/>
  <c r="L65" i="11"/>
  <c r="P27" i="11"/>
  <c r="O177" i="11"/>
  <c r="O178" i="11" s="1"/>
  <c r="L158" i="11"/>
  <c r="P174" i="11"/>
  <c r="M165" i="11"/>
  <c r="I69" i="11"/>
  <c r="N31" i="11"/>
  <c r="P93" i="11"/>
  <c r="K11" i="11"/>
  <c r="M174" i="11"/>
  <c r="N131" i="11"/>
  <c r="I65" i="11"/>
  <c r="L29" i="11"/>
  <c r="P40" i="11"/>
  <c r="M112" i="11"/>
  <c r="N118" i="11"/>
  <c r="N47" i="11"/>
  <c r="K65" i="11"/>
  <c r="N10" i="11"/>
  <c r="N154" i="11"/>
  <c r="O94" i="11"/>
  <c r="I158" i="11"/>
  <c r="I54" i="11"/>
  <c r="O111" i="11"/>
  <c r="M85" i="11"/>
  <c r="P52" i="11"/>
  <c r="N133" i="11"/>
  <c r="L79" i="11"/>
  <c r="M38" i="11"/>
  <c r="P147" i="11"/>
  <c r="M53" i="11"/>
  <c r="P128" i="11"/>
  <c r="P34" i="11"/>
  <c r="M68" i="11"/>
  <c r="N33" i="11"/>
  <c r="I168" i="11"/>
  <c r="I169" i="11" s="1"/>
  <c r="I87" i="11"/>
  <c r="P72" i="11"/>
  <c r="O54" i="11"/>
  <c r="N50" i="11"/>
  <c r="P161" i="11"/>
  <c r="N141" i="11"/>
  <c r="M27" i="11"/>
  <c r="O114" i="11"/>
  <c r="K87" i="11"/>
  <c r="M162" i="11"/>
  <c r="N41" i="11"/>
  <c r="P152" i="11"/>
  <c r="M7" i="11"/>
  <c r="M18" i="11"/>
  <c r="K29" i="11"/>
  <c r="N78" i="11"/>
  <c r="I11" i="11"/>
  <c r="I148" i="11"/>
  <c r="I104" i="11"/>
  <c r="N129" i="11"/>
  <c r="L111" i="11"/>
  <c r="N160" i="11"/>
  <c r="P140" i="11"/>
  <c r="N91" i="11"/>
  <c r="O11" i="11"/>
  <c r="L148" i="11"/>
  <c r="M163" i="11"/>
  <c r="N170" i="11"/>
  <c r="N28" i="11"/>
  <c r="N90" i="11"/>
  <c r="N149" i="11"/>
  <c r="N132" i="11"/>
  <c r="N125" i="11"/>
  <c r="N30" i="11"/>
  <c r="N151" i="11"/>
  <c r="N81" i="11"/>
  <c r="N75" i="11"/>
  <c r="N37" i="11"/>
  <c r="K97" i="11"/>
  <c r="N85" i="11"/>
  <c r="N102" i="11"/>
  <c r="N84" i="11"/>
  <c r="N166" i="11"/>
  <c r="N5" i="11"/>
  <c r="N39" i="11"/>
  <c r="N146" i="11"/>
  <c r="N77" i="11"/>
  <c r="P66" i="11"/>
  <c r="O69" i="11"/>
  <c r="N51" i="11"/>
  <c r="O65" i="11"/>
  <c r="N139" i="11"/>
  <c r="N100" i="11"/>
  <c r="N38" i="11"/>
  <c r="N101" i="11"/>
  <c r="N135" i="11"/>
  <c r="N88" i="11"/>
  <c r="N15" i="11"/>
  <c r="N95" i="11"/>
  <c r="K177" i="11"/>
  <c r="N120" i="11"/>
  <c r="N24" i="11"/>
  <c r="O148" i="11"/>
  <c r="N43" i="11"/>
  <c r="N165" i="11"/>
  <c r="N13" i="11"/>
  <c r="N93" i="11"/>
  <c r="N63" i="11"/>
  <c r="N35" i="11"/>
  <c r="P170" i="11"/>
  <c r="N55" i="11"/>
  <c r="L57" i="11"/>
  <c r="N99" i="11"/>
  <c r="L104" i="11"/>
  <c r="O87" i="11"/>
  <c r="N62" i="11"/>
  <c r="N67" i="11"/>
  <c r="N44" i="11"/>
  <c r="N83" i="11"/>
  <c r="N176" i="11"/>
  <c r="O97" i="11"/>
  <c r="P149" i="11"/>
  <c r="M116" i="11"/>
  <c r="K126" i="11"/>
  <c r="N66" i="11"/>
  <c r="L69" i="11"/>
  <c r="M99" i="11"/>
  <c r="K104" i="11"/>
  <c r="L87" i="11"/>
  <c r="O104" i="11"/>
  <c r="N32" i="11"/>
  <c r="N106" i="11"/>
  <c r="N113" i="11"/>
  <c r="N26" i="11"/>
  <c r="N7" i="11"/>
  <c r="N174" i="11"/>
  <c r="N105" i="11"/>
  <c r="N22" i="11"/>
  <c r="P38" i="11"/>
  <c r="P28" i="11"/>
  <c r="M28" i="11"/>
  <c r="M37" i="11"/>
  <c r="P37" i="11"/>
  <c r="P7" i="11"/>
  <c r="P84" i="11"/>
  <c r="M84" i="11"/>
  <c r="P100" i="11"/>
  <c r="M100" i="11"/>
  <c r="M129" i="11"/>
  <c r="P129" i="11"/>
  <c r="P88" i="11"/>
  <c r="M88" i="11"/>
  <c r="P50" i="11"/>
  <c r="M50" i="11"/>
  <c r="M171" i="11"/>
  <c r="P171" i="11"/>
  <c r="P63" i="11"/>
  <c r="M63" i="11"/>
  <c r="P122" i="11"/>
  <c r="M122" i="11"/>
  <c r="P32" i="11"/>
  <c r="M32" i="11"/>
  <c r="P167" i="11"/>
  <c r="M106" i="11"/>
  <c r="M43" i="11"/>
  <c r="P43" i="11"/>
  <c r="M46" i="11"/>
  <c r="P46" i="11"/>
  <c r="P78" i="11"/>
  <c r="P9" i="11"/>
  <c r="M9" i="11"/>
  <c r="P162" i="11"/>
  <c r="P139" i="11"/>
  <c r="M139" i="11"/>
  <c r="P13" i="11"/>
  <c r="M13" i="11"/>
  <c r="M67" i="11"/>
  <c r="P67" i="11"/>
  <c r="P124" i="11"/>
  <c r="M124" i="11"/>
  <c r="P6" i="11"/>
  <c r="M6" i="11"/>
  <c r="P44" i="11"/>
  <c r="M44" i="11"/>
  <c r="M137" i="11"/>
  <c r="P91" i="11"/>
  <c r="P96" i="11"/>
  <c r="M96" i="11"/>
  <c r="P172" i="11"/>
  <c r="M172" i="11"/>
  <c r="P164" i="11"/>
  <c r="M164" i="11"/>
  <c r="P21" i="11"/>
  <c r="M21" i="11"/>
  <c r="P117" i="11"/>
  <c r="M117" i="11"/>
  <c r="P42" i="11"/>
  <c r="M42" i="11"/>
  <c r="M35" i="11"/>
  <c r="P35" i="11"/>
  <c r="P22" i="11"/>
  <c r="M22" i="11"/>
  <c r="M30" i="11"/>
  <c r="P56" i="11"/>
  <c r="M56" i="11"/>
  <c r="M128" i="11"/>
  <c r="M72" i="11"/>
  <c r="M149" i="11"/>
  <c r="P155" i="11"/>
  <c r="M155" i="11"/>
  <c r="P8" i="11"/>
  <c r="P51" i="11"/>
  <c r="M51" i="11"/>
  <c r="P26" i="11"/>
  <c r="M26" i="11"/>
  <c r="P18" i="11"/>
  <c r="P45" i="11"/>
  <c r="M15" i="11"/>
  <c r="P15" i="11"/>
  <c r="M77" i="11"/>
  <c r="P61" i="11"/>
  <c r="M61" i="11"/>
  <c r="M49" i="11"/>
  <c r="P113" i="11"/>
  <c r="M113" i="11"/>
  <c r="P39" i="11"/>
  <c r="M39" i="11"/>
  <c r="P151" i="11"/>
  <c r="M151" i="11"/>
  <c r="P83" i="11"/>
  <c r="M83" i="11"/>
  <c r="P120" i="11"/>
  <c r="M120" i="11"/>
  <c r="P75" i="11"/>
  <c r="M75" i="11"/>
  <c r="M105" i="11"/>
  <c r="P105" i="11"/>
  <c r="P81" i="11"/>
  <c r="M81" i="11"/>
  <c r="M95" i="11"/>
  <c r="P23" i="11"/>
  <c r="M23" i="11"/>
  <c r="P103" i="11"/>
  <c r="M20" i="11"/>
  <c r="M82" i="11"/>
  <c r="P82" i="11"/>
  <c r="P59" i="11"/>
  <c r="M59" i="11"/>
  <c r="M66" i="11"/>
  <c r="M136" i="11"/>
  <c r="P123" i="11"/>
  <c r="M41" i="11"/>
  <c r="M17" i="11"/>
  <c r="P17" i="11"/>
  <c r="P165" i="11"/>
  <c r="P76" i="11"/>
  <c r="M76" i="11"/>
  <c r="P163" i="11"/>
  <c r="P24" i="11"/>
  <c r="M24" i="11"/>
  <c r="M166" i="11"/>
  <c r="P166" i="11"/>
  <c r="P116" i="11"/>
  <c r="P144" i="11"/>
  <c r="M144" i="11"/>
  <c r="P107" i="11"/>
  <c r="M107" i="11"/>
  <c r="M135" i="11"/>
  <c r="P135" i="11"/>
  <c r="M90" i="11"/>
  <c r="P90" i="11"/>
  <c r="M142" i="11"/>
  <c r="M132" i="11"/>
  <c r="P132" i="11"/>
  <c r="M93" i="11"/>
  <c r="P125" i="11"/>
  <c r="M125" i="11"/>
  <c r="P146" i="11"/>
  <c r="M146" i="11"/>
  <c r="P99" i="11"/>
  <c r="P47" i="11"/>
  <c r="M47" i="11"/>
  <c r="P101" i="11"/>
  <c r="M101" i="11"/>
  <c r="M143" i="11"/>
  <c r="P143" i="11"/>
  <c r="P108" i="11"/>
  <c r="M161" i="11"/>
  <c r="P102" i="11"/>
  <c r="M102" i="11"/>
  <c r="M121" i="11"/>
  <c r="P121" i="11"/>
  <c r="P109" i="11"/>
  <c r="M109" i="11"/>
  <c r="M118" i="11"/>
  <c r="P118" i="11"/>
  <c r="M33" i="11"/>
  <c r="P33" i="11"/>
  <c r="M25" i="11"/>
  <c r="P25" i="11"/>
  <c r="M123" i="11"/>
  <c r="P64" i="11"/>
  <c r="M64" i="11"/>
  <c r="M140" i="11"/>
  <c r="P160" i="11"/>
  <c r="M160" i="11"/>
  <c r="P19" i="11"/>
  <c r="M19" i="11"/>
  <c r="P31" i="11"/>
  <c r="M71" i="11"/>
  <c r="P71" i="11"/>
  <c r="M55" i="11"/>
  <c r="P55" i="11"/>
  <c r="K189" i="11"/>
  <c r="N60" i="11" l="1"/>
  <c r="I115" i="11"/>
  <c r="P97" i="11"/>
  <c r="M97" i="11"/>
  <c r="N79" i="11"/>
  <c r="N65" i="11"/>
  <c r="P57" i="11"/>
  <c r="K12" i="11"/>
  <c r="N48" i="11"/>
  <c r="N29" i="11"/>
  <c r="M170" i="11"/>
  <c r="M91" i="11"/>
  <c r="K178" i="11"/>
  <c r="N150" i="11"/>
  <c r="M73" i="11"/>
  <c r="N27" i="11"/>
  <c r="N148" i="11"/>
  <c r="N74" i="11"/>
  <c r="N92" i="11"/>
  <c r="M74" i="11"/>
  <c r="L177" i="11"/>
  <c r="N177" i="11" s="1"/>
  <c r="N58" i="11"/>
  <c r="N18" i="11"/>
  <c r="M10" i="11"/>
  <c r="M156" i="11"/>
  <c r="P89" i="11"/>
  <c r="P80" i="11"/>
  <c r="M147" i="11"/>
  <c r="N163" i="11"/>
  <c r="N80" i="11"/>
  <c r="N70" i="11"/>
  <c r="M52" i="11"/>
  <c r="M54" i="11" s="1"/>
  <c r="K94" i="11"/>
  <c r="N8" i="11"/>
  <c r="P119" i="11"/>
  <c r="M45" i="11"/>
  <c r="P16" i="11"/>
  <c r="L54" i="11"/>
  <c r="L98" i="11" s="1"/>
  <c r="N116" i="11"/>
  <c r="L168" i="11"/>
  <c r="L169" i="11" s="1"/>
  <c r="M141" i="11"/>
  <c r="M103" i="11"/>
  <c r="M104" i="11" s="1"/>
  <c r="M31" i="11"/>
  <c r="N152" i="11"/>
  <c r="N134" i="11"/>
  <c r="M108" i="11"/>
  <c r="N40" i="11"/>
  <c r="M131" i="11"/>
  <c r="P68" i="11"/>
  <c r="P53" i="11"/>
  <c r="M36" i="11"/>
  <c r="I159" i="11"/>
  <c r="P112" i="11"/>
  <c r="M157" i="11"/>
  <c r="P154" i="11"/>
  <c r="M145" i="11"/>
  <c r="M154" i="11"/>
  <c r="N162" i="11"/>
  <c r="N130" i="11"/>
  <c r="N96" i="11"/>
  <c r="O79" i="11"/>
  <c r="O115" i="11"/>
  <c r="M34" i="11"/>
  <c r="M78" i="11"/>
  <c r="K158" i="11"/>
  <c r="M175" i="11"/>
  <c r="N140" i="11"/>
  <c r="P153" i="11"/>
  <c r="N16" i="11"/>
  <c r="P58" i="11"/>
  <c r="M152" i="11"/>
  <c r="L114" i="11"/>
  <c r="L115" i="11" s="1"/>
  <c r="M130" i="11"/>
  <c r="M40" i="11"/>
  <c r="P106" i="11"/>
  <c r="N112" i="11"/>
  <c r="N61" i="11"/>
  <c r="O138" i="11"/>
  <c r="O159" i="11" s="1"/>
  <c r="N64" i="11"/>
  <c r="N86" i="11"/>
  <c r="I97" i="11"/>
  <c r="N167" i="11"/>
  <c r="N36" i="11"/>
  <c r="K69" i="11"/>
  <c r="N69" i="11" s="1"/>
  <c r="N73" i="11"/>
  <c r="P157" i="11"/>
  <c r="N34" i="11"/>
  <c r="M110" i="11"/>
  <c r="P86" i="11"/>
  <c r="N110" i="11"/>
  <c r="M150" i="11"/>
  <c r="P74" i="11"/>
  <c r="N68" i="11"/>
  <c r="P131" i="11"/>
  <c r="I57" i="11"/>
  <c r="P136" i="11"/>
  <c r="P73" i="11"/>
  <c r="M89" i="11"/>
  <c r="M134" i="11"/>
  <c r="M70" i="11"/>
  <c r="P133" i="11"/>
  <c r="K54" i="11"/>
  <c r="M119" i="11"/>
  <c r="M126" i="11" s="1"/>
  <c r="N143" i="11"/>
  <c r="O168" i="11"/>
  <c r="O169" i="11" s="1"/>
  <c r="N127" i="11"/>
  <c r="N89" i="11"/>
  <c r="P134" i="11"/>
  <c r="M14" i="11"/>
  <c r="M58" i="11"/>
  <c r="M60" i="11" s="1"/>
  <c r="N107" i="11"/>
  <c r="P130" i="11"/>
  <c r="M127" i="11"/>
  <c r="M153" i="11"/>
  <c r="M167" i="11"/>
  <c r="M168" i="11" s="1"/>
  <c r="M169" i="11" s="1"/>
  <c r="P127" i="11"/>
  <c r="P110" i="11"/>
  <c r="N128" i="11"/>
  <c r="I12" i="11"/>
  <c r="P30" i="11"/>
  <c r="M86" i="11"/>
  <c r="P150" i="11"/>
  <c r="K57" i="11"/>
  <c r="M8" i="11"/>
  <c r="M133" i="11"/>
  <c r="K138" i="11"/>
  <c r="N119" i="11"/>
  <c r="M80" i="11"/>
  <c r="N109" i="11"/>
  <c r="L138" i="11"/>
  <c r="P92" i="11"/>
  <c r="P141" i="11"/>
  <c r="P14" i="11"/>
  <c r="K168" i="11"/>
  <c r="K169" i="11" s="1"/>
  <c r="M173" i="11"/>
  <c r="P176" i="11"/>
  <c r="P49" i="11"/>
  <c r="K111" i="11"/>
  <c r="K115" i="11" s="1"/>
  <c r="N153" i="11"/>
  <c r="N14" i="11"/>
  <c r="N56" i="11"/>
  <c r="M57" i="11"/>
  <c r="P168" i="11"/>
  <c r="P104" i="11"/>
  <c r="M69" i="11"/>
  <c r="M114" i="11"/>
  <c r="N104" i="11"/>
  <c r="M65" i="11"/>
  <c r="O12" i="11"/>
  <c r="N126" i="11"/>
  <c r="N87" i="11"/>
  <c r="M29" i="11"/>
  <c r="P65" i="11"/>
  <c r="L12" i="11"/>
  <c r="N11" i="11"/>
  <c r="N97" i="11"/>
  <c r="K98" i="11" l="1"/>
  <c r="O98" i="11"/>
  <c r="N12" i="11"/>
  <c r="K180" i="11"/>
  <c r="M148" i="11"/>
  <c r="K159" i="11"/>
  <c r="M94" i="11"/>
  <c r="P177" i="11"/>
  <c r="P169" i="11"/>
  <c r="P158" i="11"/>
  <c r="P148" i="11"/>
  <c r="P126" i="11"/>
  <c r="P114" i="11"/>
  <c r="P69" i="11"/>
  <c r="P60" i="11"/>
  <c r="P48" i="11"/>
  <c r="P29" i="11"/>
  <c r="I98" i="11"/>
  <c r="O180" i="11"/>
  <c r="N54" i="11"/>
  <c r="M111" i="11"/>
  <c r="M115" i="11" s="1"/>
  <c r="M177" i="11"/>
  <c r="M178" i="11" s="1"/>
  <c r="M158" i="11"/>
  <c r="P138" i="11"/>
  <c r="M138" i="11"/>
  <c r="N114" i="11"/>
  <c r="P111" i="11"/>
  <c r="P94" i="11"/>
  <c r="M87" i="11"/>
  <c r="P87" i="11"/>
  <c r="P79" i="11"/>
  <c r="M79" i="11"/>
  <c r="L180" i="11"/>
  <c r="M48" i="11"/>
  <c r="I180" i="11"/>
  <c r="P54" i="11"/>
  <c r="N57" i="11"/>
  <c r="L159" i="11"/>
  <c r="L178" i="11"/>
  <c r="N178" i="11" s="1"/>
  <c r="N168" i="11"/>
  <c r="N138" i="11"/>
  <c r="N115" i="11"/>
  <c r="N111" i="11"/>
  <c r="N158" i="11"/>
  <c r="N94" i="11"/>
  <c r="O186" i="11"/>
  <c r="N98" i="11" l="1"/>
  <c r="M159" i="11"/>
  <c r="P178" i="11"/>
  <c r="P159" i="11"/>
  <c r="P115" i="11"/>
  <c r="N180" i="11"/>
  <c r="N159" i="11"/>
  <c r="N169" i="11"/>
  <c r="F122" i="11" l="1"/>
  <c r="F134" i="11"/>
  <c r="F188" i="11" l="1"/>
  <c r="F187" i="11"/>
  <c r="F185" i="11"/>
  <c r="F186" i="11" l="1"/>
  <c r="F22" i="11"/>
  <c r="F23" i="11"/>
  <c r="F189" i="11" l="1"/>
  <c r="P184" i="11" l="1"/>
  <c r="P188" i="11"/>
  <c r="P187" i="11"/>
  <c r="P11" i="11" l="1"/>
  <c r="P12" i="11" s="1"/>
  <c r="P98" i="11" s="1"/>
  <c r="P180" i="11" l="1"/>
  <c r="F108" i="11"/>
  <c r="F170" i="11"/>
  <c r="J11" i="434" l="1"/>
  <c r="D11" i="434"/>
  <c r="F20" i="11" l="1"/>
  <c r="F78" i="11"/>
  <c r="F83" i="11"/>
  <c r="F77" i="11"/>
  <c r="M188" i="11" l="1"/>
  <c r="E188" i="11"/>
  <c r="F62" i="11"/>
  <c r="F35" i="11"/>
  <c r="F14" i="11"/>
  <c r="N187" i="11"/>
  <c r="N185" i="11"/>
  <c r="N184" i="11"/>
  <c r="M187" i="11"/>
  <c r="M185" i="11"/>
  <c r="M184" i="11"/>
  <c r="F102" i="11"/>
  <c r="F109" i="11"/>
  <c r="F45" i="11"/>
  <c r="P185" i="11"/>
  <c r="M186" i="11" l="1"/>
  <c r="M189" i="11" s="1"/>
  <c r="C11" i="434"/>
  <c r="K8" i="434"/>
  <c r="N188" i="11"/>
  <c r="K10" i="434"/>
  <c r="H10" i="434"/>
  <c r="K9" i="434"/>
  <c r="H9" i="434"/>
  <c r="E57" i="11"/>
  <c r="F161" i="11"/>
  <c r="F162" i="11"/>
  <c r="F163" i="11"/>
  <c r="F164" i="11"/>
  <c r="F165" i="11"/>
  <c r="F166" i="11"/>
  <c r="F167" i="11"/>
  <c r="F157" i="11"/>
  <c r="F156" i="11"/>
  <c r="F155" i="11"/>
  <c r="F154" i="11"/>
  <c r="F153" i="11"/>
  <c r="F152" i="11"/>
  <c r="F151" i="11"/>
  <c r="F150" i="11"/>
  <c r="F147" i="11"/>
  <c r="F146" i="11"/>
  <c r="F145" i="11"/>
  <c r="F144" i="11"/>
  <c r="F143" i="11"/>
  <c r="F142" i="11"/>
  <c r="F141" i="11"/>
  <c r="F140" i="11"/>
  <c r="F137" i="11"/>
  <c r="F136" i="11"/>
  <c r="F135" i="11"/>
  <c r="F133" i="11"/>
  <c r="F132" i="11"/>
  <c r="F131" i="11"/>
  <c r="F130" i="11"/>
  <c r="F129" i="11"/>
  <c r="F128" i="11"/>
  <c r="F125" i="11"/>
  <c r="F124" i="11"/>
  <c r="F123" i="11"/>
  <c r="F121" i="11"/>
  <c r="F120" i="11"/>
  <c r="F119" i="11"/>
  <c r="F118" i="11"/>
  <c r="F117" i="11"/>
  <c r="F113" i="11"/>
  <c r="F110" i="11"/>
  <c r="F107" i="11"/>
  <c r="F106" i="11"/>
  <c r="F103" i="11"/>
  <c r="F101" i="11"/>
  <c r="F100" i="11"/>
  <c r="F96" i="11"/>
  <c r="F93" i="11"/>
  <c r="F92" i="11"/>
  <c r="F91" i="11"/>
  <c r="F90" i="11"/>
  <c r="F89" i="11"/>
  <c r="F86" i="11"/>
  <c r="F85" i="11"/>
  <c r="F84" i="11"/>
  <c r="F82" i="11"/>
  <c r="F81" i="11"/>
  <c r="F76" i="11"/>
  <c r="F75" i="11"/>
  <c r="F74" i="11"/>
  <c r="F73" i="11"/>
  <c r="F72" i="11"/>
  <c r="F71" i="11"/>
  <c r="F68" i="11"/>
  <c r="F67" i="11"/>
  <c r="F63" i="11"/>
  <c r="F64" i="11"/>
  <c r="F59" i="11"/>
  <c r="F56" i="11"/>
  <c r="F50" i="11"/>
  <c r="F51" i="11"/>
  <c r="F52" i="11"/>
  <c r="F53" i="11"/>
  <c r="F171" i="11"/>
  <c r="F172" i="11"/>
  <c r="F173" i="11"/>
  <c r="F174" i="11"/>
  <c r="F175" i="11"/>
  <c r="F176" i="11"/>
  <c r="F49" i="11"/>
  <c r="F31" i="11"/>
  <c r="F32" i="11"/>
  <c r="F33" i="11"/>
  <c r="F34" i="11"/>
  <c r="F36" i="11"/>
  <c r="F37" i="11"/>
  <c r="F38" i="11"/>
  <c r="F39" i="11"/>
  <c r="F40" i="11"/>
  <c r="F41" i="11"/>
  <c r="F42" i="11"/>
  <c r="F43" i="11"/>
  <c r="F44" i="11"/>
  <c r="F46" i="11"/>
  <c r="F47" i="11"/>
  <c r="F30" i="11"/>
  <c r="F15" i="11"/>
  <c r="F16" i="11"/>
  <c r="F17" i="11"/>
  <c r="F18" i="11"/>
  <c r="F19" i="11"/>
  <c r="F21" i="11"/>
  <c r="F24" i="11"/>
  <c r="F25" i="11"/>
  <c r="F26" i="11"/>
  <c r="F27" i="11"/>
  <c r="F28" i="11"/>
  <c r="G48" i="11" l="1"/>
  <c r="G98" i="11" s="1"/>
  <c r="F54" i="11"/>
  <c r="F177" i="11"/>
  <c r="F48" i="11"/>
  <c r="G11" i="434"/>
  <c r="K11" i="434"/>
  <c r="G180" i="11" l="1"/>
  <c r="F178" i="11"/>
  <c r="M5" i="11"/>
  <c r="M11" i="11" s="1"/>
  <c r="E11" i="11"/>
  <c r="F6" i="11"/>
  <c r="F7" i="11"/>
  <c r="F8" i="11"/>
  <c r="F9" i="11"/>
  <c r="F10" i="11"/>
  <c r="M12" i="11" l="1"/>
  <c r="M98" i="11" s="1"/>
  <c r="M180" i="11"/>
  <c r="F11" i="11"/>
  <c r="E12" i="11"/>
  <c r="F12" i="11" l="1"/>
  <c r="E29" i="11"/>
  <c r="E111" i="11"/>
  <c r="E97" i="11"/>
  <c r="E94" i="11"/>
  <c r="E87" i="11"/>
  <c r="E79" i="11"/>
  <c r="E69" i="11"/>
  <c r="E65" i="11"/>
  <c r="E60" i="11"/>
  <c r="E54" i="11"/>
  <c r="E48" i="11"/>
  <c r="E104" i="11"/>
  <c r="E114" i="11"/>
  <c r="E126" i="11"/>
  <c r="E138" i="11"/>
  <c r="E148" i="11"/>
  <c r="E158" i="11"/>
  <c r="E168" i="11"/>
  <c r="E177" i="11"/>
  <c r="E98" i="11" l="1"/>
  <c r="E178" i="11"/>
  <c r="E169" i="11"/>
  <c r="E115" i="11"/>
  <c r="E180" i="11"/>
  <c r="E159" i="11"/>
  <c r="H180" i="11" l="1"/>
  <c r="F160" i="11" l="1"/>
  <c r="F168" i="11" l="1"/>
  <c r="F116" i="11"/>
  <c r="F126" i="11" l="1"/>
  <c r="F169" i="11"/>
  <c r="F61" i="11"/>
  <c r="F65" i="11" l="1"/>
  <c r="E189" i="11"/>
  <c r="F66" i="11" l="1"/>
  <c r="F149" i="11"/>
  <c r="F105" i="11"/>
  <c r="F55" i="11"/>
  <c r="P186" i="11"/>
  <c r="F88" i="11"/>
  <c r="F70" i="11"/>
  <c r="F80" i="11"/>
  <c r="F112" i="11"/>
  <c r="F139" i="11"/>
  <c r="F95" i="11"/>
  <c r="F99" i="11"/>
  <c r="F58" i="11"/>
  <c r="F127" i="11"/>
  <c r="F104" i="11" l="1"/>
  <c r="F148" i="11"/>
  <c r="F79" i="11"/>
  <c r="F57" i="11"/>
  <c r="F138" i="11"/>
  <c r="F60" i="11"/>
  <c r="F97" i="11"/>
  <c r="F114" i="11"/>
  <c r="F87" i="11"/>
  <c r="F94" i="11"/>
  <c r="F111" i="11"/>
  <c r="F158" i="11"/>
  <c r="F69" i="11"/>
  <c r="N186" i="11"/>
  <c r="P189" i="11"/>
  <c r="O189" i="11"/>
  <c r="F115" i="11" l="1"/>
  <c r="F159" i="11"/>
  <c r="N189" i="11"/>
  <c r="F29" i="11" l="1"/>
  <c r="F180" i="11" s="1"/>
  <c r="F98" i="1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702BFA7-69C0-4E74-A407-0D7E1B2C702D}" name="(Default) MOF_OYS2" type="1" refreshedVersion="8" savePassword="1" saveData="1">
    <dbPr connection="DSN=IMPACT Reporting Database;UID=quintj4;PWD=Juls99q!;DBQ=RPT.WORLD;DBA=W;APA=T;EXC=F;FEN=T;QTO=T;FRC=10;FDL=10;LOB=T;RST=T;BTD=F;BNF=F;BAM=IfAllSuccessful;NUM=NLS;DPM=F;MTS=T;MDI=F;CSR=F;FWC=F;FBS=64000;TLO=O;MLD=0;ODA=F;STE=F;TSZ=8192;AST=FLOAT;LPS=8192;" command="SELECT_x000d__x000a_                     mof_oys2_key,_x000d__x000a_                     ledger_group,_x000d__x000a_                     fiscal_year,_x000d__x000a_                     accounting_period,_x000d__x000a_                     journal_status,_x000d__x000a_                     journal_id,_x000d__x000a_                     journal_date,_x000d__x000a_                     jrnl_ln_ref,_x000d__x000a_                     journal_class_legal_cite,_x000d__x000a_                     legal_note_mfr,_x000d__x000a_                     adjustment_type,_x000d__x000a_                     legal_cite_mfr,_x000d__x000a_                     legal_cite_abest,_x000d__x000a_                     comments_abest,_x000d__x000a_                     comments_lbb,_x000d__x000a_                     bud_account,_x000d__x000a_                     bud_account_descr,_x000d__x000a_                     account_type,_x000d__x000a_                     strategy,_x000d__x000a_                     approp,_x000d__x000a_                     cd_class as class,_x000d__x000a_                     class_descr,_x000d__x000a_                     cd_program as program,_x000d__x000a_                     budget_ref,_x000d__x000a_                     fund_source_descr,_x000d__x000a_                     fund_source,_x000d__x000a_                     journal_line_descr,_x000d__x000a_                     budget,_x000d__x000a_                     projected,_x000d__x000a_                     expenditure,_x000d__x000a_                     journal_hdr_descr,_x000d__x000a_                     journal_hdr_descr_2,_x000d__x000a_                     journal_hdr_descr_3,_x000d__x000a_                     ba_name,_x000d__x000a_                     last_updated,_x000d__x000a_                     program_name,_x000d__x000a_                     fy_ap,_x000d__x000a_                     strat_type,_x000d__x000a_                     ledger,_x000d__x000a_                     amt1,_x000d__x000a_                     grant_group,_x000d__x000a_                     cfda,_x000d__x000a_                     cfda_descr,_x000d__x000a_                     lbb_code,_x000d__x000a_                     lbb_code_descr,_x000d__x000a_                     in_lieu_fed,_x000d__x000a_                     mfr_mof_type,_x000d__x000a_                     mof_type,_x000d__x000a_                     fund_source_year,_x000d__x000a_                     revenue,_x000d__x000a_                     project_id,_x000d__x000a_                     line_nbr,_x000d__x000a_                     cp_pac,_x000d__x000a_                     mfr_expense_type,_x000d__x000a_                     funding_source,_x000d__x000a_                     cp_flag,_x000d__x000a_                     dttm_crtd,_x000d__x000a_                     dttm_lst_updtd,_x000d__x000a_                     id_batch_dtl_x000d__x000a_                 FROM_x000d__x000a_                     fdm.mof_oys2_x000d__x000a_                 UNION ALL_x000d__x000a_                 SELECT_x000d__x000a_                     mof_history_key,_x000d__x000a_                     ledger_group,_x000d__x000a_                     fiscal_year,_x000d__x000a_                     accounting_period,_x000d__x000a_                     journal_status,_x000d__x000a_                     journal_id,_x000d__x000a_                     journal_date,_x000d__x000a_                     jrnl_ln_ref,_x000d__x000a_                     journal_class_legal_cite,_x000d__x000a_                     legal_note_mfr,_x000d__x000a_                     adjustment_type,_x000d__x000a_                     legal_cite_mfr,_x000d__x000a_                     legal_cite_abest,_x000d__x000a_                     comments_abest,_x000d__x000a_                     comments_lbb,_x000d__x000a_                     bud_account,_x000d__x000a_                     bud_account_descr,_x000d__x000a_                     account_type,_x000d__x000a_                     strategy,_x000d__x000a_                     approp,_x000d__x000a_                     cd_class as class,_x000d__x000a_                     class_descr,_x000d__x000a_                     cd_program  as program,_x000d__x000a_                     budget_ref,_x000d__x000a_                     fund_source_descr,_x000d__x000a_                     fund_source,_x000d__x000a_                     journal_line_descr,_x000d__x000a_                     budget,_x000d__x000a_                     projected,_x000d__x000a_                     expenditure,_x000d__x000a_                     journal_hdr_descr,_x000d__x000a_                     journal_hdr_descr_2,_x000d__x000a_                     journal_hdr_descr_3,_x000d__x000a_                     ba_name,_x000d__x000a_                     last_updated,_x000d__x000a_                     program_name,_x000d__x000a_                     fy_ap,_x000d__x000a_                     strat_type,_x000d__x000a_                     ledger,_x000d__x000a_                     amt1,_x000d__x000a_                     grant_group,_x000d__x000a_                     cfda,_x000d__x000a_                     cfda_descr,_x000d__x000a_                     lbb_code,_x000d__x000a_                     lbb_code_descr,_x000d__x000a_                     in_lieu_fed,_x000d__x000a_                     mfr_mof_type,_x000d__x000a_                     mof_type,_x000d__x000a_                     fund_source_year,_x000d__x000a_                     revenue,_x000d__x000a_                     project_id,_x000d__x000a_                     line_nbr,_x000d__x000a_                     cp_pac,_x000d__x000a_                     mfr_expense_type,_x000d__x000a_                     funding_source,_x000d__x000a_                     cp_flag,_x000d__x000a_                     dttm_crtd,_x000d__x000a_                     dttm_lst_updtd,_x000d__x000a_                     id_batch_dtl_x000d__x000a_                 FROM_x000d__x000a_                     fdm.mof_history_x000d__x000a_where budget_ref &gt; 2020;"/>
  </connection>
</connections>
</file>

<file path=xl/sharedStrings.xml><?xml version="1.0" encoding="utf-8"?>
<sst xmlns="http://schemas.openxmlformats.org/spreadsheetml/2006/main" count="786" uniqueCount="351">
  <si>
    <t>Strategy Name</t>
  </si>
  <si>
    <t>Strategy</t>
  </si>
  <si>
    <t>GRAND TOTAL DFPS</t>
  </si>
  <si>
    <t>Department of Family and Protective Services</t>
  </si>
  <si>
    <t>GR</t>
  </si>
  <si>
    <t>GR-D</t>
  </si>
  <si>
    <t>Federal Funds</t>
  </si>
  <si>
    <t>Statewide Intake Services</t>
  </si>
  <si>
    <t>CPS Direct Delivery Staff</t>
  </si>
  <si>
    <t>CPS Program Support</t>
  </si>
  <si>
    <t>Adoption Purchased Services</t>
  </si>
  <si>
    <t>PAL Purchased Services</t>
  </si>
  <si>
    <t>Other CPS Purchased Services</t>
  </si>
  <si>
    <t>Foster Care Payments</t>
  </si>
  <si>
    <t>APS Direct Delivery Staff</t>
  </si>
  <si>
    <t>Central Administration</t>
  </si>
  <si>
    <t>Other Support Services</t>
  </si>
  <si>
    <t>Regional Administration</t>
  </si>
  <si>
    <t>IT Program Support</t>
  </si>
  <si>
    <t>A.1.1</t>
  </si>
  <si>
    <t>B.1.1</t>
  </si>
  <si>
    <t>B.1.2</t>
  </si>
  <si>
    <t>B.1.3</t>
  </si>
  <si>
    <t>B.1.4</t>
  </si>
  <si>
    <t>B.1.5</t>
  </si>
  <si>
    <t>C.1.1</t>
  </si>
  <si>
    <t>Appropriated</t>
  </si>
  <si>
    <t>Adjustments</t>
  </si>
  <si>
    <t>Notes</t>
  </si>
  <si>
    <t>Projected</t>
  </si>
  <si>
    <t>Other</t>
  </si>
  <si>
    <t>TOTAL, ALL Funds</t>
  </si>
  <si>
    <t>Subtotal, GR-Related</t>
  </si>
  <si>
    <t>Notes:</t>
  </si>
  <si>
    <t>Method of Finance:</t>
  </si>
  <si>
    <t>Operating 
Budget</t>
  </si>
  <si>
    <t>Expenditures 
YTD</t>
  </si>
  <si>
    <t>Method of Finance</t>
  </si>
  <si>
    <t>Subtotal GR-Related</t>
  </si>
  <si>
    <t>General Revenue</t>
  </si>
  <si>
    <t>0001</t>
  </si>
  <si>
    <t>GR- Medicaid Match</t>
  </si>
  <si>
    <t>0758</t>
  </si>
  <si>
    <t>Child Care and Development Block Grant</t>
  </si>
  <si>
    <t>Adoption Incentive Payments</t>
  </si>
  <si>
    <t>Title IV-B, Part 1 Child Welfare Services State Grant</t>
  </si>
  <si>
    <t>93.658.050</t>
  </si>
  <si>
    <t>Title IV-E Foster Care - FMAP</t>
  </si>
  <si>
    <t>93.658.060</t>
  </si>
  <si>
    <t>93.659.050</t>
  </si>
  <si>
    <t>Title IV-E Adoption Assistance - FMAP</t>
  </si>
  <si>
    <t>93.659.060</t>
  </si>
  <si>
    <t>Title XX Social Services Block Grant</t>
  </si>
  <si>
    <t>Child Abuse and Neglect State Grants</t>
  </si>
  <si>
    <t>Chafee Foster Care Independence Program</t>
  </si>
  <si>
    <t>Appropriated Receipts</t>
  </si>
  <si>
    <t>0666</t>
  </si>
  <si>
    <t>Child Support Collections</t>
  </si>
  <si>
    <t>8093</t>
  </si>
  <si>
    <t>D.1.1</t>
  </si>
  <si>
    <t>D.1.2</t>
  </si>
  <si>
    <t>D.1.3</t>
  </si>
  <si>
    <t>E.1.1</t>
  </si>
  <si>
    <t>F.1.1</t>
  </si>
  <si>
    <t>B.1.6</t>
  </si>
  <si>
    <t>B.1.7</t>
  </si>
  <si>
    <t>B.1.8</t>
  </si>
  <si>
    <t>B.1.9</t>
  </si>
  <si>
    <t>B.1.10</t>
  </si>
  <si>
    <t>B.1.11</t>
  </si>
  <si>
    <t>C.1.2</t>
  </si>
  <si>
    <t>C.1.3</t>
  </si>
  <si>
    <t>APS Program Support</t>
  </si>
  <si>
    <t>Agency-Wide Automated Systems</t>
  </si>
  <si>
    <t>Data Center Consolidation</t>
  </si>
  <si>
    <t>Medical Assistance Program 50%</t>
  </si>
  <si>
    <t>93.090.050</t>
  </si>
  <si>
    <t>93.090.060</t>
  </si>
  <si>
    <t>Title IV-E Guardianship Assistance - FMAP</t>
  </si>
  <si>
    <t>93.556.002</t>
  </si>
  <si>
    <t>93.556.001</t>
  </si>
  <si>
    <t>Adoption Subsidy/PCA Payments</t>
  </si>
  <si>
    <t>8008</t>
  </si>
  <si>
    <t>93.778.003</t>
  </si>
  <si>
    <t>Paid Avg YTD</t>
  </si>
  <si>
    <t>Current Month Paid</t>
  </si>
  <si>
    <t>93.658.075</t>
  </si>
  <si>
    <t>93.659.075</t>
  </si>
  <si>
    <t xml:space="preserve"> </t>
  </si>
  <si>
    <t>Current Month Adjustments</t>
  </si>
  <si>
    <t>Total Adjustments</t>
  </si>
  <si>
    <t>Total</t>
  </si>
  <si>
    <t>0802</t>
  </si>
  <si>
    <t>License Plate Trust Fund</t>
  </si>
  <si>
    <t>G</t>
  </si>
  <si>
    <t>TWC Purchased Day Care Services</t>
  </si>
  <si>
    <t xml:space="preserve">Adoption Purchased Services
</t>
  </si>
  <si>
    <t>Post-Adoption Purchased Services</t>
  </si>
  <si>
    <t xml:space="preserve">Substance Abuse Purchased Services
</t>
  </si>
  <si>
    <t xml:space="preserve">Other CPS Purchased Services
</t>
  </si>
  <si>
    <t xml:space="preserve">Foster Care Payments
</t>
  </si>
  <si>
    <t xml:space="preserve">Adoption Subsidy/PCA Payments
</t>
  </si>
  <si>
    <t>Relative Caregiver Monetary Assistance Payments</t>
  </si>
  <si>
    <t xml:space="preserve">APS Direct Delivery Staff
</t>
  </si>
  <si>
    <t xml:space="preserve">APS Purchased Emergency Client Services
</t>
  </si>
  <si>
    <t>Adj Cap and Current Month Paid Variance</t>
  </si>
  <si>
    <t>Substance Abuse Purchased Services</t>
  </si>
  <si>
    <t>APS Purchased Emergency Client Services</t>
  </si>
  <si>
    <t>Conf. Comm. Appropriated</t>
  </si>
  <si>
    <t>Cumulative Notes</t>
  </si>
  <si>
    <t>Subtotal</t>
  </si>
  <si>
    <t>GRAND TOTAL</t>
  </si>
  <si>
    <t>C</t>
  </si>
  <si>
    <t>B</t>
  </si>
  <si>
    <t>Prior Adjustments</t>
  </si>
  <si>
    <r>
      <t>GRAND TOTAL</t>
    </r>
    <r>
      <rPr>
        <b/>
        <i/>
        <sz val="12"/>
        <rFont val="Times New Roman"/>
        <family val="1"/>
      </rPr>
      <t xml:space="preserve"> DFPS</t>
    </r>
  </si>
  <si>
    <t>Budgeted (Adjusted CAP)</t>
  </si>
  <si>
    <t>Subtotal, Goal 1:  Statewide Intake Services</t>
  </si>
  <si>
    <t>Subtotal, Goal 2:  Child Protective Services</t>
  </si>
  <si>
    <t>I</t>
  </si>
  <si>
    <t>LBB</t>
  </si>
  <si>
    <t>Title IV-B, Part 2 Promoting Safe and Stable Families</t>
  </si>
  <si>
    <t>Title IV-B, Part 2 Promoting Safe and Stable Families-Caseworker Visits</t>
  </si>
  <si>
    <t>Title IV-E Foster Care-Training-75%</t>
  </si>
  <si>
    <t>93.558.000</t>
  </si>
  <si>
    <t>93.575.000</t>
  </si>
  <si>
    <t>93.599.000</t>
  </si>
  <si>
    <t>93.603.000</t>
  </si>
  <si>
    <t>93.645.000</t>
  </si>
  <si>
    <t>93.667.000</t>
  </si>
  <si>
    <t>93.669.000</t>
  </si>
  <si>
    <t>93.674.000</t>
  </si>
  <si>
    <t>Office of CBC transition</t>
  </si>
  <si>
    <t>Office of CBC Transition</t>
  </si>
  <si>
    <t>Y</t>
  </si>
  <si>
    <t>ABEST Code/CFDA</t>
  </si>
  <si>
    <t>D.1.4</t>
  </si>
  <si>
    <t>Temporary Assistance to Needy Families</t>
  </si>
  <si>
    <t>Title IV-E Foster Care - Administration - 50%</t>
  </si>
  <si>
    <t>Title IV-E Guardianship Assistance - Administration - 50%</t>
  </si>
  <si>
    <t>Title IV-E Adoption Assistance - Administration - 50%</t>
  </si>
  <si>
    <t>Remaining to Expend</t>
  </si>
  <si>
    <t>% Expended</t>
  </si>
  <si>
    <t>Total Projection</t>
  </si>
  <si>
    <t>FY 2026 Monthly Financial Report: Strategy Budget and Variance, All Funds</t>
  </si>
  <si>
    <t>Title IV-E Chafee Education and Training Vouchers Program</t>
  </si>
  <si>
    <t>Title IV-E Adoption Assistance-Training-75%</t>
  </si>
  <si>
    <t>GR-Title IV-E (FMAP)</t>
  </si>
  <si>
    <t>Subtotal, Goal A:  Statewide Intake Services</t>
  </si>
  <si>
    <t>Subtotal, Goal B:  Child Protective Services</t>
  </si>
  <si>
    <t>Subtotal, Goal C:  Adult Protective Services</t>
  </si>
  <si>
    <t>Subtotal, Goal D:  Indirect Administration</t>
  </si>
  <si>
    <t>Subtotal, Goal E:  Agency-Wide Automated Systems</t>
  </si>
  <si>
    <t>Subtotal, Goal F:  Office of CBC Transition</t>
  </si>
  <si>
    <t>Art IX, Sec 13.01, Federal Funds/Block Grants (2026-27 GAA) Fed Ent</t>
  </si>
  <si>
    <t>Art IX, Sec 13.01, Federal Funds/Block Grants (2026-27 GAA)</t>
  </si>
  <si>
    <t>Art IX, Sec 8.01, Acceptance of Gifts of Money (2026-27 GAA)</t>
  </si>
  <si>
    <t>Art IX, Sec 14.01 (a), Appropriation Transfers (2026-27 GAA)</t>
  </si>
  <si>
    <t>Art IX, Sec 18.59, Contingency for Senate Bill 1398 (2026-27 GAA)</t>
  </si>
  <si>
    <t>Art IX, Sec 18.14, Contingency for House Bill 451 (2026-27 GAA)</t>
  </si>
  <si>
    <t>Art IX, Sec 18.49, Contingency for Senate Bill 513 (2026-27 GAA)</t>
  </si>
  <si>
    <t>FY 2026 Monthly Financial Report: Full-Time Equivalent (FTE) Cap and Filled Positions</t>
  </si>
  <si>
    <t>This is FY</t>
  </si>
  <si>
    <t>This is AY</t>
  </si>
  <si>
    <t>Fund</t>
  </si>
  <si>
    <t>Fund Name</t>
  </si>
  <si>
    <t>Appropriated Adjustments</t>
  </si>
  <si>
    <t>YTD Collections</t>
  </si>
  <si>
    <t>% Collected</t>
  </si>
  <si>
    <t>Prior YTD Collections</t>
  </si>
  <si>
    <t>Prior Year Collections</t>
  </si>
  <si>
    <t>YTD Expenses*</t>
  </si>
  <si>
    <t>Prior YTD Expenses</t>
  </si>
  <si>
    <t>Prior Year Expenses</t>
  </si>
  <si>
    <t>Comments</t>
  </si>
  <si>
    <t>*</t>
  </si>
  <si>
    <t>Capital Projects in Capital Riders</t>
  </si>
  <si>
    <t>Total
Adjustments</t>
  </si>
  <si>
    <t>Prior Months
Adjustments</t>
  </si>
  <si>
    <t>Prior Adj
Notes</t>
  </si>
  <si>
    <t>Current Month
Adjustments</t>
  </si>
  <si>
    <t>Current Adj
Notes</t>
  </si>
  <si>
    <t>Op. Bgt.</t>
  </si>
  <si>
    <t>Expenditures YTD</t>
  </si>
  <si>
    <t>Encumbrances</t>
  </si>
  <si>
    <t>Subtotal, FFs &amp; Other</t>
  </si>
  <si>
    <t>FY 2026 Monthly Financial Report:  Capital Projects</t>
  </si>
  <si>
    <t>Letter 
Date</t>
  </si>
  <si>
    <t>Letter Key</t>
  </si>
  <si>
    <t>Letter Name</t>
  </si>
  <si>
    <t>GOBPP</t>
  </si>
  <si>
    <t>Subtotal, Goal 3:  Adult Protective Services</t>
  </si>
  <si>
    <t>Subtotal, Goal 4: Indirect Administration</t>
  </si>
  <si>
    <t>Subtotal, Goal 5: Automated Systems</t>
  </si>
  <si>
    <t>Subtotal, Goal 6: Office of CBC Transition</t>
  </si>
  <si>
    <t>89th Leg (GAA 26-27) Art II, Rider 25, Limitations: Community-based Care Payments.  Adjustments to FTE authority include restoration of anticipated FY 2026 reduction associated with Community Based Care.  FY 2026 reduction to be reflected in Schedule 2 as catchment areas are operationalized and DFPS FTEs reduced.</t>
  </si>
  <si>
    <t>DFPS-2026-N-002</t>
  </si>
  <si>
    <t>DFPS-2026-A-001</t>
  </si>
  <si>
    <t>Art I, Informational Listing, Sec 2, Benefit Replacement Pay (2026-27 GAA)</t>
  </si>
  <si>
    <t>Seat Management</t>
  </si>
  <si>
    <t>Refresh Smart Phones</t>
  </si>
  <si>
    <t>93.556.005</t>
  </si>
  <si>
    <t>Title IV-B, Part 2 Promoting Safe and Stable Families - FFTA</t>
  </si>
  <si>
    <t>93.669.119</t>
  </si>
  <si>
    <t>CAPTA - HR 1319 CORONAVIRUS</t>
  </si>
  <si>
    <t>93.747.119</t>
  </si>
  <si>
    <t>Elder Abuse PIP - CORONAVIRUS</t>
  </si>
  <si>
    <t>K01</t>
  </si>
  <si>
    <t>K02</t>
  </si>
  <si>
    <t>K03</t>
  </si>
  <si>
    <t>B,K01</t>
  </si>
  <si>
    <t>K05</t>
  </si>
  <si>
    <t>K04</t>
  </si>
  <si>
    <t>Art IX, Sec 18.14, Contingency for House Bill 451 (2026-27 GAA) - Capital Authority</t>
  </si>
  <si>
    <t>Art IX, Sec 18.59, Contingency for Senate Bill 1398 (2026-27 GAA) - Capital Authority</t>
  </si>
  <si>
    <t>Request authority to exceed amounts in Rider 25, Limitation:  Community-based Care Payments; carry-forward funds from FY 2026 to  FY 2027 for Catchment Area 6A and 6B Stage II Start-up and pay Exceptional Rate that Exceeds Appropriation.</t>
  </si>
  <si>
    <t>Notification to transfer FTEs and General Revenue from Strategy B.1.1, CPS Direct Delivery to A.1.1 SWI Services in Fiscal Year 2026 and 2027.</t>
  </si>
  <si>
    <t>Worksheets</t>
  </si>
  <si>
    <t>Description</t>
  </si>
  <si>
    <t>Table of Contents</t>
  </si>
  <si>
    <t>Schedule 1</t>
  </si>
  <si>
    <t>Schedule 2</t>
  </si>
  <si>
    <t>Full-Time Equivalent (FTE) Cap and Filled Positions</t>
  </si>
  <si>
    <t>Schedule 3</t>
  </si>
  <si>
    <t>Schedule 4</t>
  </si>
  <si>
    <t>Schedule 5</t>
  </si>
  <si>
    <t>Capital Projects</t>
  </si>
  <si>
    <t>End of Worksheet.  Select the appropriate worksheet tab to view a specific report.</t>
  </si>
  <si>
    <t>Strategy Budget and Variance, All Funds</t>
  </si>
  <si>
    <t>Letters - Approvals and Notifications</t>
  </si>
  <si>
    <t>Table of Contents contains seventeen rows with a brief description for each of the six reports.  Rows 1 and 2 provide a brief description of the data contained in this Excel workbook.  The worksheet description table begins in column A, row 2.  The column headers are found in row 5.  The row headers are found in column B.</t>
  </si>
  <si>
    <t>Revenue</t>
  </si>
  <si>
    <t>59001</t>
  </si>
  <si>
    <t>59002</t>
  </si>
  <si>
    <t>59005</t>
  </si>
  <si>
    <t>59007</t>
  </si>
  <si>
    <t>59150</t>
  </si>
  <si>
    <t>Info Mgmt Prot Adults Children</t>
  </si>
  <si>
    <t>Admin. Systems</t>
  </si>
  <si>
    <t>29814</t>
  </si>
  <si>
    <t>29859</t>
  </si>
  <si>
    <t>39017</t>
  </si>
  <si>
    <t>89th HB500 Sec 10.17 - Cyber</t>
  </si>
  <si>
    <t>New Case Management System</t>
  </si>
  <si>
    <t>Capital Projects under Art. IX, Sec 18.14, Contingency for HB451</t>
  </si>
  <si>
    <t>Capital Projects under Art. IX, Sec 18.59, Contingency for SB1398</t>
  </si>
  <si>
    <t>APPN</t>
  </si>
  <si>
    <t>1</t>
  </si>
  <si>
    <t>Capital Projects under HB 500 (89th Leg.) Authority</t>
  </si>
  <si>
    <t>Strategy - Strategy Name</t>
  </si>
  <si>
    <t>Art II (2026-27 GAA) - GR Reclassification</t>
  </si>
  <si>
    <t>1,B</t>
  </si>
  <si>
    <t>Capital Authority for HB451</t>
  </si>
  <si>
    <t>Capital Authority for SB1398</t>
  </si>
  <si>
    <t>B,V03</t>
  </si>
  <si>
    <t>V03</t>
  </si>
  <si>
    <t>V02</t>
  </si>
  <si>
    <t>V04</t>
  </si>
  <si>
    <t>89th Legislature, Regular Session, House Bill 500 - Advancing Cyber Protection &amp; Tech</t>
  </si>
  <si>
    <t>93.698</t>
  </si>
  <si>
    <t>ELDER ABUSE PIP - EJAP</t>
  </si>
  <si>
    <t>B,G</t>
  </si>
  <si>
    <t>T</t>
  </si>
  <si>
    <t>Art IX, Sec 14.03(e), Limitation on Expenditures - Capital Budget (2026-27 GAA)</t>
  </si>
  <si>
    <t>Capital Projects under Art. IX, Sec 18.49, Contingency for SB513</t>
  </si>
  <si>
    <t>29849</t>
  </si>
  <si>
    <t>Capital Authority for SB513</t>
  </si>
  <si>
    <t>39010</t>
  </si>
  <si>
    <t>39011</t>
  </si>
  <si>
    <t>89th HB500 Sec 10.11 - SEMARC</t>
  </si>
  <si>
    <t>89th HB500 Sec 10.10 - Case Management</t>
  </si>
  <si>
    <t>1,S</t>
  </si>
  <si>
    <t>M01</t>
  </si>
  <si>
    <t>Art II Rider 10 - Limitation on transfers: CPS and APS Direct Delivery Staff (RTE DFPS-2026-N-002)</t>
  </si>
  <si>
    <t>S</t>
  </si>
  <si>
    <t>Approved - 12.8.25</t>
  </si>
  <si>
    <t>Approved - 12.1.25</t>
  </si>
  <si>
    <t>89th Legislature, Regular Session, House Bill 500 - SEMARC</t>
  </si>
  <si>
    <t>89th Legislature, Regular Session, House Bill 500 - New CMS</t>
  </si>
  <si>
    <t>B,T,V02</t>
  </si>
  <si>
    <t>1,B,T,V04</t>
  </si>
  <si>
    <t>B,V03,V04</t>
  </si>
  <si>
    <t>B,K03,V03</t>
  </si>
  <si>
    <t>B,K03,V03,V04</t>
  </si>
  <si>
    <t>1,V03,V04,T</t>
  </si>
  <si>
    <t>1,V03</t>
  </si>
  <si>
    <t>1,K01,V02,V03,T</t>
  </si>
  <si>
    <t>B,K01,V02,V03</t>
  </si>
  <si>
    <t>B,K01,V02,V03,V04</t>
  </si>
  <si>
    <t>B,V04</t>
  </si>
  <si>
    <t xml:space="preserve">This Excel workbook contains six reports from the DFPS Finance office with data pertaining to appropriated, budgeted, expended, and projected funds, by strategy and method of finance. 
A report detailing revenues, expenditures, and balances for earned federal funds as of the last day of the prior month. 
Narrative explanations of significant budget adjustments, ongoing budget issues, and other items as appropriate. 
A report providing a breakdown of the budgeted versus actual Child Protective Services Direct Delivery Full-time Equivalents (FTE) by case stage and by region. 
</t>
  </si>
  <si>
    <t>Approved - 12.22.25</t>
  </si>
  <si>
    <t>Adjustment Type 01 Regular Appropriations Legal Cite MFR Art II (2026-27 GAA).</t>
  </si>
  <si>
    <t>`</t>
  </si>
  <si>
    <t>Approved - 1.6.26</t>
  </si>
  <si>
    <t>Projected (Deficit)/Lapse</t>
  </si>
  <si>
    <t>1,K01,S</t>
  </si>
  <si>
    <t>1,K02,S,V03</t>
  </si>
  <si>
    <t>1,I,S</t>
  </si>
  <si>
    <t>1,K03,S,V03</t>
  </si>
  <si>
    <t>1,B,V04</t>
  </si>
  <si>
    <t>59017</t>
  </si>
  <si>
    <t>DFPS-2026-A-003</t>
  </si>
  <si>
    <t>Provide notification for and request authority to transfer funds for Fiscal Year 2025 to address funding needs.</t>
  </si>
  <si>
    <t>DFPS-2026-A-004</t>
  </si>
  <si>
    <t>Provide notification for and request authority to transfer funds for Fiscal 2026 to address funding needs.</t>
  </si>
  <si>
    <t>Art IX, Sec 17.15, 89th Legislature, Regular Session provided an appropriation for a salary increase for licensed attorneys in certain positions (2026-27 GAA)</t>
  </si>
  <si>
    <t>1; M01</t>
  </si>
  <si>
    <t>Y; 1; S04; M01</t>
  </si>
  <si>
    <t>1; K03</t>
  </si>
  <si>
    <t>S04</t>
  </si>
  <si>
    <t>Art II, Transfer FTEs and Funds from HHSC to DFPS for SOAH (HHSC-2025-N-799, 11/04/2025)</t>
  </si>
  <si>
    <t>K,T,V</t>
  </si>
  <si>
    <t>B,K,V</t>
  </si>
  <si>
    <t>1,I, M01,V04</t>
  </si>
  <si>
    <t>1,K04,K05,T,V02,V03,V04</t>
  </si>
  <si>
    <t>1,K04,K05,V02,V03</t>
  </si>
  <si>
    <t>1,B,K04,K05,V02,V03</t>
  </si>
  <si>
    <t>B,K04,K05,V02,V03,V04</t>
  </si>
  <si>
    <t>B,C,K01,K03,V02,V03,V04</t>
  </si>
  <si>
    <t>1,B,T</t>
  </si>
  <si>
    <t>Approved - 5.26.26</t>
  </si>
  <si>
    <t>Approved - 5.28.26</t>
  </si>
  <si>
    <t>Approved - 5.29.26</t>
  </si>
  <si>
    <t>A</t>
  </si>
  <si>
    <t>L</t>
  </si>
  <si>
    <t>1, A</t>
  </si>
  <si>
    <t>1,L,V03</t>
  </si>
  <si>
    <t>1,A,I,K01,K02,K03,L,M,M01,S,V02,V03,V04</t>
  </si>
  <si>
    <t>Art II, Rider 9 - Appropriation transfer between fiscal year - transfer appropriations in strategy B.1.9, Foster Care pmts and strategy B.1.10, Adoption/PCA pmts.</t>
  </si>
  <si>
    <t>Art IX, Sec 14.01 (d)(1) Appropriation Transfers (2026-27 GAA)</t>
  </si>
  <si>
    <t>Art II Rider 10 - Limitation on transfers: CPS and APS Direct Delivery Staff</t>
  </si>
  <si>
    <t>M02</t>
  </si>
  <si>
    <t>1,K01,K02,M01,M02,S,V04</t>
  </si>
  <si>
    <t>Art. IX Sec. 14.05 Unexpended Balance Authority between Fiscal Years within the same Biennium</t>
  </si>
  <si>
    <t>M03</t>
  </si>
  <si>
    <t>1,I,K02,K03,M03,S,T,V03,V04</t>
  </si>
  <si>
    <t>1,I,M02,V04</t>
  </si>
  <si>
    <t>1, M02, S</t>
  </si>
  <si>
    <t>The data contained in each report is through June 30, 2026.</t>
  </si>
  <si>
    <t>Data Through June 2026</t>
  </si>
  <si>
    <t>1,L</t>
  </si>
  <si>
    <t>1,I,K03,L,M,S,T,V03,V04</t>
  </si>
  <si>
    <t>1,K01,L,V02,V03,V04,S,T</t>
  </si>
  <si>
    <r>
      <t>FY 2026 Monthly Financial Report:  Revenue</t>
    </r>
    <r>
      <rPr>
        <b/>
        <sz val="12"/>
        <rFont val="Verdana"/>
        <family val="2"/>
      </rPr>
      <t>¹</t>
    </r>
  </si>
  <si>
    <t>¹Data reflects General Revenue.</t>
  </si>
  <si>
    <t>These expenses include fringe</t>
  </si>
  <si>
    <t>DFPS-2026-A-005</t>
  </si>
  <si>
    <t>Request authority and provide notification to transfer funds in Fiscal Year 2026 and Fiscal Year 2027 to address funding needs for Community-based Care.</t>
  </si>
  <si>
    <t>Approved - 8.25.26</t>
  </si>
  <si>
    <t>Approved - 8.26.26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</si>
</sst>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_(* #,##0_);_(* \(#,##0\);_(* &quot;-&quot;??_);_(@_)"/>
    <numFmt numFmtId="166" formatCode="_(&quot;$&quot;* #,##0_);_(&quot;$&quot;* \(#,##0\);_(&quot;$&quot;* &quot;-&quot;??_);_(@_)"/>
    <numFmt numFmtId="167" formatCode="_(* #,##0.0_);_(* \(#,##0.0\);_(* &quot;-&quot;??_);_(@_)"/>
    <numFmt numFmtId="168" formatCode="_([$€-2]* #,##0.00_);_([$€-2]* \(#,##0.00\);_([$€-2]* &quot;-&quot;??_)"/>
    <numFmt numFmtId="169" formatCode="0.0"/>
    <numFmt numFmtId="170" formatCode="0.0%"/>
    <numFmt numFmtId="171" formatCode="mm/dd/yyyy"/>
    <numFmt numFmtId="172" formatCode="#,##0.0_);\(#,##0.0\)"/>
  </numFmts>
  <fonts count="238">
    <font>
      <sz val="10"/>
      <name val="Arial"/>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1"/>
      <color theme="1"/>
      <name val="Calibri"/>
      <family val="2"/>
      <scheme val="minor"/>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2"/>
      <color theme="1"/>
      <name val="Verdana"/>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u/>
      <sz val="10"/>
      <color indexed="12"/>
      <name val="Arial"/>
      <family val="2"/>
    </font>
    <font>
      <b/>
      <sz val="12"/>
      <name val="Arial"/>
      <family val="2"/>
    </font>
    <font>
      <sz val="10"/>
      <name val="MS Sans Serif"/>
      <family val="2"/>
    </font>
    <font>
      <b/>
      <sz val="10"/>
      <name val="MS Sans Serif"/>
      <family val="2"/>
    </font>
    <font>
      <sz val="12"/>
      <name val="Arial"/>
      <family val="2"/>
    </font>
    <font>
      <sz val="10"/>
      <name val="Helv"/>
      <charset val="204"/>
    </font>
    <font>
      <sz val="10"/>
      <name val="Garamond"/>
      <family val="1"/>
    </font>
    <font>
      <sz val="9"/>
      <name val="Century Gothic"/>
      <family val="2"/>
    </font>
    <font>
      <u/>
      <sz val="10"/>
      <color theme="10"/>
      <name val="Arial"/>
      <family val="2"/>
    </font>
    <font>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8.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Garamond"/>
      <family val="1"/>
    </font>
    <font>
      <sz val="10"/>
      <name val="Garamond"/>
      <family val="1"/>
    </font>
    <font>
      <sz val="10"/>
      <name val="Garamond"/>
      <family val="1"/>
    </font>
    <font>
      <i/>
      <sz val="12"/>
      <name val="Arial"/>
      <family val="2"/>
    </font>
    <font>
      <b/>
      <sz val="11"/>
      <name val="Arial"/>
      <family val="2"/>
    </font>
    <font>
      <sz val="11"/>
      <name val="Arial"/>
      <family val="2"/>
    </font>
    <font>
      <b/>
      <sz val="12"/>
      <name val="Times New Roman"/>
      <family val="1"/>
    </font>
    <font>
      <sz val="10"/>
      <name val="Times New Roman"/>
      <family val="1"/>
    </font>
    <font>
      <sz val="12"/>
      <name val="Times New Roman"/>
      <family val="1"/>
    </font>
    <font>
      <i/>
      <sz val="12"/>
      <name val="Times New Roman"/>
      <family val="1"/>
    </font>
    <font>
      <b/>
      <i/>
      <sz val="12"/>
      <name val="Times New Roman"/>
      <family val="1"/>
    </font>
    <font>
      <b/>
      <u/>
      <sz val="12"/>
      <name val="Times New Roman"/>
      <family val="1"/>
    </font>
    <font>
      <sz val="11"/>
      <color theme="1"/>
      <name val="Calibri"/>
      <family val="2"/>
      <scheme val="minor"/>
    </font>
    <font>
      <sz val="10"/>
      <name val="Garamond"/>
      <family val="1"/>
    </font>
    <font>
      <sz val="10"/>
      <name val="Garamond"/>
      <family val="1"/>
    </font>
    <font>
      <sz val="10"/>
      <name val="Garamond"/>
      <family val="1"/>
    </font>
    <font>
      <u/>
      <sz val="12"/>
      <color theme="10"/>
      <name val="Verdana"/>
      <family val="2"/>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0"/>
      <name val="Garamond"/>
      <family val="1"/>
    </font>
    <font>
      <sz val="12"/>
      <color theme="1"/>
      <name val="Times New Roman"/>
      <family val="1"/>
    </font>
    <font>
      <sz val="10"/>
      <name val="Garamond"/>
      <family val="1"/>
    </font>
    <font>
      <b/>
      <sz val="12"/>
      <color theme="1"/>
      <name val="Arial"/>
      <family val="2"/>
    </font>
    <font>
      <sz val="10"/>
      <color theme="1"/>
      <name val="Verdana"/>
      <family val="2"/>
    </font>
    <font>
      <u/>
      <sz val="12"/>
      <color theme="10"/>
      <name val="Times New Roman"/>
      <family val="1"/>
    </font>
    <font>
      <sz val="10"/>
      <name val="Garamond"/>
      <family val="1"/>
    </font>
    <font>
      <sz val="12"/>
      <color theme="1"/>
      <name val="Arial"/>
      <family val="2"/>
    </font>
    <font>
      <sz val="11"/>
      <color indexed="8"/>
      <name val="Calibri"/>
      <family val="2"/>
      <scheme val="minor"/>
    </font>
    <font>
      <sz val="10"/>
      <name val="Garamond"/>
      <family val="1"/>
    </font>
    <font>
      <sz val="10"/>
      <name val="Arial"/>
      <family val="2"/>
    </font>
    <font>
      <b/>
      <sz val="12"/>
      <color theme="1"/>
      <name val="Times New Roman"/>
      <family val="1"/>
    </font>
    <font>
      <sz val="9"/>
      <name val="Verdana"/>
      <family val="2"/>
    </font>
    <font>
      <sz val="9"/>
      <name val="Times New Roman"/>
      <family val="1"/>
    </font>
    <font>
      <b/>
      <sz val="11"/>
      <color theme="1"/>
      <name val="Verdana"/>
      <family val="2"/>
    </font>
    <font>
      <sz val="11"/>
      <color theme="1"/>
      <name val="Times New Roman"/>
      <family val="1"/>
    </font>
    <font>
      <sz val="9"/>
      <color theme="1"/>
      <name val="Verdana"/>
      <family val="2"/>
    </font>
    <font>
      <sz val="8"/>
      <name val="Verdana"/>
      <family val="2"/>
    </font>
    <font>
      <u/>
      <sz val="10"/>
      <color theme="10"/>
      <name val="Arial"/>
      <family val="2"/>
    </font>
    <font>
      <u/>
      <sz val="12"/>
      <color theme="10"/>
      <name val="Arial"/>
      <family val="2"/>
    </font>
    <font>
      <sz val="12"/>
      <color theme="0"/>
      <name val="Arial"/>
      <family val="2"/>
    </font>
    <font>
      <sz val="10"/>
      <color theme="0"/>
      <name val="Arial"/>
      <family val="2"/>
    </font>
    <font>
      <b/>
      <sz val="10"/>
      <name val="Verdana"/>
      <family val="2"/>
    </font>
    <font>
      <b/>
      <sz val="12"/>
      <name val="Verdana"/>
      <family val="2"/>
    </font>
  </fonts>
  <fills count="36">
    <fill>
      <patternFill patternType="none"/>
    </fill>
    <fill>
      <patternFill patternType="gray125"/>
    </fill>
    <fill>
      <patternFill patternType="mediumGray">
        <fgColor indexed="22"/>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rgb="FF002060"/>
        <bgColor indexed="64"/>
      </patternFill>
    </fill>
    <fill>
      <patternFill patternType="solid">
        <fgColor theme="0" tint="-0.249977111117893"/>
        <bgColor indexed="64"/>
      </patternFill>
    </fill>
  </fills>
  <borders count="52">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style="double">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rgb="FFFFFFFF"/>
      </right>
      <top style="thin">
        <color rgb="FFFFFFFF"/>
      </top>
      <bottom style="thin">
        <color rgb="FFFFFFFF"/>
      </bottom>
      <diagonal/>
    </border>
    <border>
      <left style="thick">
        <color auto="1"/>
      </left>
      <right style="thin">
        <color rgb="FFFFFFFF"/>
      </right>
      <top style="thin">
        <color rgb="FFFFFFFF"/>
      </top>
      <bottom/>
      <diagonal/>
    </border>
    <border>
      <left style="thick">
        <color auto="1"/>
      </left>
      <right style="thin">
        <color indexed="0"/>
      </right>
      <top style="thin">
        <color indexed="0"/>
      </top>
      <bottom style="thin">
        <color indexed="0"/>
      </bottom>
      <diagonal/>
    </border>
    <border>
      <left/>
      <right style="thick">
        <color auto="1"/>
      </right>
      <top style="thin">
        <color indexed="0"/>
      </top>
      <bottom style="thin">
        <color indexed="0"/>
      </bottom>
      <diagonal/>
    </border>
    <border>
      <left style="thick">
        <color auto="1"/>
      </left>
      <right style="thin">
        <color indexed="0"/>
      </right>
      <top style="thin">
        <color indexed="0"/>
      </top>
      <bottom/>
      <diagonal/>
    </border>
    <border>
      <left style="thin">
        <color indexed="0"/>
      </left>
      <right style="thick">
        <color auto="1"/>
      </right>
      <top style="thin">
        <color indexed="0"/>
      </top>
      <bottom style="thin">
        <color indexed="0"/>
      </bottom>
      <diagonal/>
    </border>
    <border>
      <left style="thick">
        <color auto="1"/>
      </left>
      <right style="thin">
        <color indexed="64"/>
      </right>
      <top style="thin">
        <color indexed="64"/>
      </top>
      <bottom style="thin">
        <color indexed="64"/>
      </bottom>
      <diagonal/>
    </border>
    <border>
      <left style="thick">
        <color auto="1"/>
      </left>
      <right/>
      <top/>
      <bottom style="thick">
        <color auto="1"/>
      </bottom>
      <diagonal/>
    </border>
    <border>
      <left/>
      <right style="thick">
        <color auto="1"/>
      </right>
      <top/>
      <bottom style="thick">
        <color auto="1"/>
      </bottom>
      <diagonal/>
    </border>
  </borders>
  <cellStyleXfs count="51226">
    <xf numFmtId="0" fontId="0" fillId="0" borderId="0"/>
    <xf numFmtId="43" fontId="158" fillId="0" borderId="0" applyFont="0" applyFill="0" applyBorder="0" applyAlignment="0" applyProtection="0"/>
    <xf numFmtId="0" fontId="162" fillId="0" borderId="0" applyNumberFormat="0" applyFont="0" applyFill="0" applyBorder="0" applyAlignment="0" applyProtection="0">
      <alignment horizontal="left"/>
    </xf>
    <xf numFmtId="15" fontId="162" fillId="0" borderId="0" applyFont="0" applyFill="0" applyBorder="0" applyAlignment="0" applyProtection="0"/>
    <xf numFmtId="4" fontId="162" fillId="0" borderId="0" applyFont="0" applyFill="0" applyBorder="0" applyAlignment="0" applyProtection="0"/>
    <xf numFmtId="0" fontId="163" fillId="0" borderId="1">
      <alignment horizontal="center"/>
    </xf>
    <xf numFmtId="3" fontId="162" fillId="0" borderId="0" applyFont="0" applyFill="0" applyBorder="0" applyAlignment="0" applyProtection="0"/>
    <xf numFmtId="0" fontId="162" fillId="2" borderId="0" applyNumberFormat="0" applyFont="0" applyBorder="0" applyAlignment="0" applyProtection="0"/>
    <xf numFmtId="0" fontId="165" fillId="0" borderId="0"/>
    <xf numFmtId="0" fontId="158" fillId="0" borderId="0"/>
    <xf numFmtId="43" fontId="166" fillId="0" borderId="0" applyFont="0" applyFill="0" applyBorder="0" applyAlignment="0" applyProtection="0"/>
    <xf numFmtId="44" fontId="166" fillId="0" borderId="0" applyFont="0" applyFill="0" applyBorder="0" applyAlignment="0" applyProtection="0"/>
    <xf numFmtId="0" fontId="157" fillId="0" borderId="0"/>
    <xf numFmtId="0" fontId="158" fillId="0" borderId="0"/>
    <xf numFmtId="43" fontId="158" fillId="0" borderId="0" applyFont="0" applyFill="0" applyBorder="0" applyAlignment="0" applyProtection="0"/>
    <xf numFmtId="43" fontId="16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168" fontId="165" fillId="0" borderId="0" applyFont="0" applyFill="0" applyBorder="0" applyAlignment="0" applyProtection="0"/>
    <xf numFmtId="0" fontId="168" fillId="0" borderId="0" applyNumberFormat="0" applyFill="0" applyBorder="0" applyAlignment="0" applyProtection="0"/>
    <xf numFmtId="0" fontId="157" fillId="0" borderId="0"/>
    <xf numFmtId="0" fontId="157" fillId="0" borderId="0"/>
    <xf numFmtId="0" fontId="157" fillId="0" borderId="0"/>
    <xf numFmtId="0" fontId="157" fillId="0" borderId="0"/>
    <xf numFmtId="0" fontId="157" fillId="0" borderId="0"/>
    <xf numFmtId="0" fontId="167" fillId="0" borderId="0"/>
    <xf numFmtId="0" fontId="157" fillId="0" borderId="0"/>
    <xf numFmtId="0" fontId="157" fillId="0" borderId="0"/>
    <xf numFmtId="0" fontId="157" fillId="0" borderId="0"/>
    <xf numFmtId="0" fontId="157" fillId="0" borderId="0"/>
    <xf numFmtId="0" fontId="167" fillId="0" borderId="0"/>
    <xf numFmtId="0" fontId="157" fillId="0" borderId="0"/>
    <xf numFmtId="0" fontId="157" fillId="0" borderId="0"/>
    <xf numFmtId="0" fontId="158" fillId="0" borderId="0"/>
    <xf numFmtId="9" fontId="158" fillId="0" borderId="0" applyFont="0" applyFill="0" applyBorder="0" applyAlignment="0" applyProtection="0"/>
    <xf numFmtId="0" fontId="157" fillId="0" borderId="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4"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5"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8"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9"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1"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12"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0"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0" fillId="13"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4"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1"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2"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7"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8"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19"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20"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5"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16"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1" fillId="21"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2" fillId="5" borderId="0" applyNumberFormat="0" applyBorder="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3" fillId="22" borderId="11"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0" fontId="174" fillId="23" borderId="12" applyNumberFormat="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6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7"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43" fontId="158" fillId="0" borderId="0" applyFon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6" fillId="6" borderId="0" applyNumberFormat="0" applyBorder="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7" fillId="0" borderId="13"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8" fillId="0" borderId="14"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15" applyNumberFormat="0" applyFill="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79" fillId="0" borderId="0" applyNumberFormat="0" applyFill="0" applyBorder="0" applyAlignment="0" applyProtection="0"/>
    <xf numFmtId="0" fontId="180"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81" fillId="0" borderId="0" applyNumberFormat="0" applyFill="0" applyBorder="0" applyAlignment="0" applyProtection="0">
      <alignment vertical="top"/>
      <protection locked="0"/>
    </xf>
    <xf numFmtId="0" fontId="168" fillId="0" borderId="0" applyNumberFormat="0" applyFill="0" applyBorder="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82" fillId="9" borderId="11" applyNumberFormat="0" applyAlignment="0" applyProtection="0"/>
    <xf numFmtId="0" fontId="159" fillId="3" borderId="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3" fillId="0" borderId="16" applyNumberFormat="0" applyFill="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84" fillId="24" borderId="0" applyNumberFormat="0" applyBorder="0" applyAlignment="0" applyProtection="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8"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66" fillId="0" borderId="0"/>
    <xf numFmtId="0" fontId="158" fillId="0" borderId="0"/>
    <xf numFmtId="0" fontId="185" fillId="0" borderId="0"/>
    <xf numFmtId="0" fontId="158"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69" fillId="25" borderId="17" applyNumberFormat="0" applyFon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0" fontId="186" fillId="22" borderId="18" applyNumberFormat="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8" fillId="0" borderId="0" applyFont="0" applyFill="0" applyBorder="0" applyAlignment="0" applyProtection="0"/>
    <xf numFmtId="9" fontId="158"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7" fillId="0" borderId="0" applyFont="0" applyFill="0" applyBorder="0" applyAlignment="0" applyProtection="0"/>
    <xf numFmtId="9" fontId="158" fillId="0" borderId="0" applyFont="0" applyFill="0" applyBorder="0" applyAlignment="0" applyProtection="0"/>
    <xf numFmtId="9" fontId="158" fillId="0" borderId="0" applyFont="0" applyFill="0" applyBorder="0" applyAlignment="0" applyProtection="0"/>
    <xf numFmtId="0" fontId="162" fillId="0" borderId="0" applyNumberFormat="0" applyFont="0" applyFill="0" applyBorder="0" applyAlignment="0" applyProtection="0">
      <alignment horizontal="left"/>
    </xf>
    <xf numFmtId="0" fontId="162" fillId="0" borderId="0" applyNumberFormat="0" applyFont="0" applyFill="0" applyBorder="0" applyAlignment="0" applyProtection="0">
      <alignment horizontal="left"/>
    </xf>
    <xf numFmtId="15" fontId="162" fillId="0" borderId="0" applyFont="0" applyFill="0" applyBorder="0" applyAlignment="0" applyProtection="0"/>
    <xf numFmtId="15" fontId="162" fillId="0" borderId="0" applyFont="0" applyFill="0" applyBorder="0" applyAlignment="0" applyProtection="0"/>
    <xf numFmtId="4" fontId="162" fillId="0" borderId="0" applyFont="0" applyFill="0" applyBorder="0" applyAlignment="0" applyProtection="0"/>
    <xf numFmtId="4" fontId="162" fillId="0" borderId="0" applyFont="0" applyFill="0" applyBorder="0" applyAlignment="0" applyProtection="0"/>
    <xf numFmtId="0" fontId="163" fillId="0" borderId="1">
      <alignment horizontal="center"/>
    </xf>
    <xf numFmtId="0" fontId="163" fillId="0" borderId="1">
      <alignment horizontal="center"/>
    </xf>
    <xf numFmtId="3" fontId="162" fillId="0" borderId="0" applyFont="0" applyFill="0" applyBorder="0" applyAlignment="0" applyProtection="0"/>
    <xf numFmtId="3" fontId="162" fillId="0" borderId="0" applyFont="0" applyFill="0" applyBorder="0" applyAlignment="0" applyProtection="0"/>
    <xf numFmtId="0" fontId="162" fillId="2" borderId="0" applyNumberFormat="0" applyFont="0" applyBorder="0" applyAlignment="0" applyProtection="0"/>
    <xf numFmtId="0" fontId="162" fillId="2" borderId="0" applyNumberFormat="0" applyFont="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7" fillId="0" borderId="0" applyNumberFormat="0" applyFill="0" applyBorder="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8" fillId="0" borderId="19" applyNumberFormat="0" applyFill="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56" fillId="0" borderId="0"/>
    <xf numFmtId="44" fontId="158" fillId="0" borderId="0" applyFont="0" applyFill="0" applyBorder="0" applyAlignment="0" applyProtection="0"/>
    <xf numFmtId="9" fontId="156" fillId="0" borderId="0" applyFont="0" applyFill="0" applyBorder="0" applyAlignment="0" applyProtection="0"/>
    <xf numFmtId="0" fontId="158" fillId="0" borderId="0"/>
    <xf numFmtId="0" fontId="156" fillId="0" borderId="0"/>
    <xf numFmtId="0" fontId="155" fillId="0" borderId="0"/>
    <xf numFmtId="0" fontId="154" fillId="0" borderId="0"/>
    <xf numFmtId="0" fontId="190" fillId="0" borderId="0"/>
    <xf numFmtId="0" fontId="153" fillId="0" borderId="0"/>
    <xf numFmtId="9" fontId="153" fillId="0" borderId="0" applyFont="0" applyFill="0" applyBorder="0" applyAlignment="0" applyProtection="0"/>
    <xf numFmtId="0" fontId="153" fillId="0" borderId="0"/>
    <xf numFmtId="0" fontId="152" fillId="0" borderId="0"/>
    <xf numFmtId="9" fontId="152" fillId="0" borderId="0" applyFont="0" applyFill="0" applyBorder="0" applyAlignment="0" applyProtection="0"/>
    <xf numFmtId="0" fontId="152" fillId="0" borderId="0"/>
    <xf numFmtId="0" fontId="151" fillId="0" borderId="0"/>
    <xf numFmtId="9" fontId="151" fillId="0" borderId="0" applyFont="0" applyFill="0" applyBorder="0" applyAlignment="0" applyProtection="0"/>
    <xf numFmtId="0" fontId="151" fillId="0" borderId="0"/>
    <xf numFmtId="0" fontId="150" fillId="0" borderId="0"/>
    <xf numFmtId="9" fontId="150" fillId="0" borderId="0" applyFont="0" applyFill="0" applyBorder="0" applyAlignment="0" applyProtection="0"/>
    <xf numFmtId="0" fontId="150" fillId="0" borderId="0"/>
    <xf numFmtId="0" fontId="149" fillId="0" borderId="0"/>
    <xf numFmtId="9" fontId="149" fillId="0" borderId="0" applyFont="0" applyFill="0" applyBorder="0" applyAlignment="0" applyProtection="0"/>
    <xf numFmtId="0" fontId="149" fillId="0" borderId="0"/>
    <xf numFmtId="0" fontId="148" fillId="0" borderId="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43" fontId="148" fillId="0" borderId="0" applyFont="0" applyFill="0" applyBorder="0" applyAlignment="0" applyProtection="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0" fontId="148" fillId="0" borderId="0"/>
    <xf numFmtId="9" fontId="148" fillId="0" borderId="0" applyFont="0" applyFill="0" applyBorder="0" applyAlignment="0" applyProtection="0"/>
    <xf numFmtId="0" fontId="148" fillId="0" borderId="0"/>
    <xf numFmtId="0" fontId="148" fillId="0" borderId="0"/>
    <xf numFmtId="0" fontId="148" fillId="0" borderId="0"/>
    <xf numFmtId="0" fontId="166"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48" fillId="0" borderId="0"/>
    <xf numFmtId="9" fontId="148" fillId="0" borderId="0" applyFont="0" applyFill="0" applyBorder="0" applyAlignment="0" applyProtection="0"/>
    <xf numFmtId="0" fontId="148" fillId="0" borderId="0"/>
    <xf numFmtId="0" fontId="191" fillId="0" borderId="0"/>
    <xf numFmtId="0" fontId="192" fillId="0" borderId="0"/>
    <xf numFmtId="0" fontId="147" fillId="0" borderId="0"/>
    <xf numFmtId="9" fontId="147" fillId="0" borderId="0" applyFont="0" applyFill="0" applyBorder="0" applyAlignment="0" applyProtection="0"/>
    <xf numFmtId="0" fontId="147" fillId="0" borderId="0"/>
    <xf numFmtId="43" fontId="147" fillId="0" borderId="0" applyFont="0" applyFill="0" applyBorder="0" applyAlignment="0" applyProtection="0"/>
    <xf numFmtId="0" fontId="146" fillId="0" borderId="0"/>
    <xf numFmtId="9" fontId="146" fillId="0" borderId="0" applyFont="0" applyFill="0" applyBorder="0" applyAlignment="0" applyProtection="0"/>
    <xf numFmtId="0" fontId="146" fillId="0" borderId="0"/>
    <xf numFmtId="43" fontId="146"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43" fontId="166" fillId="0" borderId="0" applyFont="0" applyFill="0" applyBorder="0" applyAlignment="0" applyProtection="0"/>
    <xf numFmtId="44" fontId="166" fillId="0" borderId="0" applyFont="0" applyFill="0" applyBorder="0" applyAlignment="0" applyProtection="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67" fillId="0" borderId="0"/>
    <xf numFmtId="0" fontId="145" fillId="0" borderId="0"/>
    <xf numFmtId="0" fontId="145" fillId="0" borderId="0"/>
    <xf numFmtId="0" fontId="145" fillId="0" borderId="0"/>
    <xf numFmtId="0" fontId="145" fillId="0" borderId="0"/>
    <xf numFmtId="0" fontId="167" fillId="0" borderId="0"/>
    <xf numFmtId="0" fontId="145" fillId="0" borderId="0"/>
    <xf numFmtId="0" fontId="145" fillId="0" borderId="0"/>
    <xf numFmtId="0" fontId="158" fillId="0" borderId="0"/>
    <xf numFmtId="9" fontId="158" fillId="0" borderId="0" applyFont="0" applyFill="0" applyBorder="0" applyAlignment="0" applyProtection="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85" fillId="0" borderId="0"/>
    <xf numFmtId="0" fontId="158"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58"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9" fontId="145" fillId="0" borderId="0" applyFont="0" applyFill="0" applyBorder="0" applyAlignment="0" applyProtection="0"/>
    <xf numFmtId="0" fontId="145" fillId="0" borderId="0"/>
    <xf numFmtId="9" fontId="145" fillId="0" borderId="0" applyFont="0" applyFill="0" applyBorder="0" applyAlignment="0" applyProtection="0"/>
    <xf numFmtId="0" fontId="145" fillId="0" borderId="0"/>
    <xf numFmtId="0" fontId="145" fillId="0" borderId="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45" fillId="0" borderId="0"/>
    <xf numFmtId="9" fontId="145" fillId="0" borderId="0" applyFont="0" applyFill="0" applyBorder="0" applyAlignment="0" applyProtection="0"/>
    <xf numFmtId="0" fontId="145" fillId="0" borderId="0"/>
    <xf numFmtId="0" fontId="166" fillId="0" borderId="0"/>
    <xf numFmtId="0" fontId="166" fillId="0" borderId="0"/>
    <xf numFmtId="0" fontId="145" fillId="0" borderId="0"/>
    <xf numFmtId="0" fontId="144" fillId="0" borderId="0"/>
    <xf numFmtId="9" fontId="144" fillId="0" borderId="0" applyFont="0" applyFill="0" applyBorder="0" applyAlignment="0" applyProtection="0"/>
    <xf numFmtId="0" fontId="144" fillId="0" borderId="0"/>
    <xf numFmtId="43"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9" fontId="144" fillId="0" borderId="0" applyFont="0" applyFill="0" applyBorder="0" applyAlignment="0" applyProtection="0"/>
    <xf numFmtId="0" fontId="144" fillId="0" borderId="0"/>
    <xf numFmtId="9" fontId="144" fillId="0" borderId="0" applyFont="0" applyFill="0" applyBorder="0" applyAlignment="0" applyProtection="0"/>
    <xf numFmtId="0" fontId="144" fillId="0" borderId="0"/>
    <xf numFmtId="0" fontId="144" fillId="0" borderId="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9" fontId="144" fillId="0" borderId="0" applyFont="0" applyFill="0" applyBorder="0" applyAlignment="0" applyProtection="0"/>
    <xf numFmtId="0" fontId="144" fillId="0" borderId="0"/>
    <xf numFmtId="0" fontId="144" fillId="0" borderId="0"/>
    <xf numFmtId="0" fontId="143" fillId="0" borderId="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0" fontId="143" fillId="0" borderId="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166" fillId="0" borderId="0" applyFont="0" applyFill="0" applyBorder="0" applyAlignment="0" applyProtection="0"/>
    <xf numFmtId="0" fontId="143" fillId="0" borderId="0"/>
    <xf numFmtId="0" fontId="142" fillId="0" borderId="0"/>
    <xf numFmtId="43" fontId="166" fillId="0" borderId="0" applyFont="0" applyFill="0" applyBorder="0" applyAlignment="0" applyProtection="0"/>
    <xf numFmtId="0" fontId="141" fillId="0" borderId="0"/>
    <xf numFmtId="0" fontId="140" fillId="0" borderId="0"/>
    <xf numFmtId="0" fontId="202" fillId="0" borderId="0"/>
    <xf numFmtId="9" fontId="202" fillId="0" borderId="0" applyFont="0" applyFill="0" applyBorder="0" applyAlignment="0" applyProtection="0"/>
    <xf numFmtId="0" fontId="139" fillId="0" borderId="0"/>
    <xf numFmtId="43" fontId="139" fillId="0" borderId="0" applyFont="0" applyFill="0" applyBorder="0" applyAlignment="0" applyProtection="0"/>
    <xf numFmtId="0" fontId="138" fillId="0" borderId="0"/>
    <xf numFmtId="43" fontId="138" fillId="0" borderId="0" applyFont="0" applyFill="0" applyBorder="0" applyAlignment="0" applyProtection="0"/>
    <xf numFmtId="9" fontId="138" fillId="0" borderId="0" applyFont="0" applyFill="0" applyBorder="0" applyAlignment="0" applyProtection="0"/>
    <xf numFmtId="0" fontId="137" fillId="0" borderId="0"/>
    <xf numFmtId="43" fontId="137" fillId="0" borderId="0" applyFont="0" applyFill="0" applyBorder="0" applyAlignment="0" applyProtection="0"/>
    <xf numFmtId="0" fontId="203" fillId="0" borderId="0"/>
    <xf numFmtId="0" fontId="136" fillId="0" borderId="0"/>
    <xf numFmtId="43" fontId="136" fillId="0" borderId="0" applyFont="0" applyFill="0" applyBorder="0" applyAlignment="0" applyProtection="0"/>
    <xf numFmtId="0" fontId="135" fillId="0" borderId="0"/>
    <xf numFmtId="43" fontId="135" fillId="0" borderId="0" applyFont="0" applyFill="0" applyBorder="0" applyAlignment="0" applyProtection="0"/>
    <xf numFmtId="0" fontId="134" fillId="0" borderId="0"/>
    <xf numFmtId="43" fontId="134" fillId="0" borderId="0" applyFont="0" applyFill="0" applyBorder="0" applyAlignment="0" applyProtection="0"/>
    <xf numFmtId="0" fontId="133" fillId="0" borderId="0"/>
    <xf numFmtId="43" fontId="133" fillId="0" borderId="0" applyFont="0" applyFill="0" applyBorder="0" applyAlignment="0" applyProtection="0"/>
    <xf numFmtId="0" fontId="132" fillId="0" borderId="0"/>
    <xf numFmtId="43" fontId="132" fillId="0" borderId="0" applyFont="0" applyFill="0" applyBorder="0" applyAlignment="0" applyProtection="0"/>
    <xf numFmtId="0" fontId="131" fillId="0" borderId="0"/>
    <xf numFmtId="43" fontId="131" fillId="0" borderId="0" applyFont="0" applyFill="0" applyBorder="0" applyAlignment="0" applyProtection="0"/>
    <xf numFmtId="0" fontId="131" fillId="0" borderId="0"/>
    <xf numFmtId="43" fontId="131" fillId="0" borderId="0" applyFont="0" applyFill="0" applyBorder="0" applyAlignment="0" applyProtection="0"/>
    <xf numFmtId="0" fontId="130" fillId="0" borderId="0"/>
    <xf numFmtId="43" fontId="130" fillId="0" borderId="0" applyFont="0" applyFill="0" applyBorder="0" applyAlignment="0" applyProtection="0"/>
    <xf numFmtId="0" fontId="129" fillId="0" borderId="0"/>
    <xf numFmtId="43" fontId="129" fillId="0" borderId="0" applyFont="0" applyFill="0" applyBorder="0" applyAlignment="0" applyProtection="0"/>
    <xf numFmtId="0" fontId="128" fillId="0" borderId="0"/>
    <xf numFmtId="43" fontId="128" fillId="0" borderId="0" applyFont="0" applyFill="0" applyBorder="0" applyAlignment="0" applyProtection="0"/>
    <xf numFmtId="0" fontId="127" fillId="0" borderId="0"/>
    <xf numFmtId="43" fontId="127" fillId="0" borderId="0" applyFont="0" applyFill="0" applyBorder="0" applyAlignment="0" applyProtection="0"/>
    <xf numFmtId="0" fontId="126" fillId="0" borderId="0"/>
    <xf numFmtId="43" fontId="126" fillId="0" borderId="0" applyFont="0" applyFill="0" applyBorder="0" applyAlignment="0" applyProtection="0"/>
    <xf numFmtId="0" fontId="125" fillId="0" borderId="0"/>
    <xf numFmtId="0" fontId="124" fillId="0" borderId="0"/>
    <xf numFmtId="0" fontId="123" fillId="0" borderId="0"/>
    <xf numFmtId="43" fontId="123" fillId="0" borderId="0" applyFont="0" applyFill="0" applyBorder="0" applyAlignment="0" applyProtection="0"/>
    <xf numFmtId="0" fontId="122" fillId="0" borderId="0"/>
    <xf numFmtId="43" fontId="122" fillId="0" borderId="0" applyFont="0" applyFill="0" applyBorder="0" applyAlignment="0" applyProtection="0"/>
    <xf numFmtId="0" fontId="121" fillId="0" borderId="0"/>
    <xf numFmtId="0" fontId="204" fillId="0" borderId="0"/>
    <xf numFmtId="43" fontId="121" fillId="0" borderId="0" applyFont="0" applyFill="0" applyBorder="0" applyAlignment="0" applyProtection="0"/>
    <xf numFmtId="0" fontId="119" fillId="0" borderId="0"/>
    <xf numFmtId="43" fontId="119" fillId="0" borderId="0" applyFont="0" applyFill="0" applyBorder="0" applyAlignment="0" applyProtection="0"/>
    <xf numFmtId="0" fontId="118" fillId="0" borderId="0"/>
    <xf numFmtId="43" fontId="118" fillId="0" borderId="0" applyFont="0" applyFill="0" applyBorder="0" applyAlignment="0" applyProtection="0"/>
    <xf numFmtId="0" fontId="117" fillId="0" borderId="0"/>
    <xf numFmtId="0" fontId="116" fillId="0" borderId="0"/>
    <xf numFmtId="43" fontId="116" fillId="0" borderId="0" applyFont="0" applyFill="0" applyBorder="0" applyAlignment="0" applyProtection="0"/>
    <xf numFmtId="0" fontId="115" fillId="0" borderId="0"/>
    <xf numFmtId="43" fontId="115" fillId="0" borderId="0" applyFont="0" applyFill="0" applyBorder="0" applyAlignment="0" applyProtection="0"/>
    <xf numFmtId="0" fontId="114" fillId="0" borderId="0"/>
    <xf numFmtId="0" fontId="114" fillId="0" borderId="0"/>
    <xf numFmtId="0" fontId="113" fillId="0" borderId="0"/>
    <xf numFmtId="43" fontId="113" fillId="0" borderId="0" applyFont="0" applyFill="0" applyBorder="0" applyAlignment="0" applyProtection="0"/>
    <xf numFmtId="0" fontId="112" fillId="0" borderId="0"/>
    <xf numFmtId="43" fontId="112" fillId="0" borderId="0" applyFont="0" applyFill="0" applyBorder="0" applyAlignment="0" applyProtection="0"/>
    <xf numFmtId="0" fontId="111" fillId="0" borderId="0"/>
    <xf numFmtId="0" fontId="111" fillId="0" borderId="0"/>
    <xf numFmtId="43" fontId="111" fillId="0" borderId="0" applyFont="0" applyFill="0" applyBorder="0" applyAlignment="0" applyProtection="0"/>
    <xf numFmtId="0" fontId="110" fillId="0" borderId="0"/>
    <xf numFmtId="43" fontId="110" fillId="0" borderId="0" applyFont="0" applyFill="0" applyBorder="0" applyAlignment="0" applyProtection="0"/>
    <xf numFmtId="0" fontId="205" fillId="0" borderId="0"/>
    <xf numFmtId="0" fontId="109" fillId="0" borderId="0"/>
    <xf numFmtId="43" fontId="109" fillId="0" borderId="0" applyFont="0" applyFill="0" applyBorder="0" applyAlignment="0" applyProtection="0"/>
    <xf numFmtId="0" fontId="108" fillId="0" borderId="0"/>
    <xf numFmtId="0" fontId="107" fillId="0" borderId="0"/>
    <xf numFmtId="43" fontId="107" fillId="0" borderId="0" applyFont="0" applyFill="0" applyBorder="0" applyAlignment="0" applyProtection="0"/>
    <xf numFmtId="0" fontId="106" fillId="0" borderId="0"/>
    <xf numFmtId="43" fontId="106" fillId="0" borderId="0" applyFont="0" applyFill="0" applyBorder="0" applyAlignment="0" applyProtection="0"/>
    <xf numFmtId="0" fontId="105" fillId="0" borderId="0"/>
    <xf numFmtId="43" fontId="105" fillId="0" borderId="0" applyFont="0" applyFill="0" applyBorder="0" applyAlignment="0" applyProtection="0"/>
    <xf numFmtId="0" fontId="104" fillId="0" borderId="0"/>
    <xf numFmtId="43" fontId="104" fillId="0" borderId="0" applyFont="0" applyFill="0" applyBorder="0" applyAlignment="0" applyProtection="0"/>
    <xf numFmtId="0" fontId="103" fillId="0" borderId="0"/>
    <xf numFmtId="0" fontId="102" fillId="0" borderId="0"/>
    <xf numFmtId="0" fontId="101" fillId="0" borderId="0"/>
    <xf numFmtId="43" fontId="101" fillId="0" borderId="0" applyFont="0" applyFill="0" applyBorder="0" applyAlignment="0" applyProtection="0"/>
    <xf numFmtId="0" fontId="100" fillId="0" borderId="0"/>
    <xf numFmtId="43" fontId="100" fillId="0" borderId="0" applyFont="0" applyFill="0" applyBorder="0" applyAlignment="0" applyProtection="0"/>
    <xf numFmtId="0" fontId="99" fillId="0" borderId="0"/>
    <xf numFmtId="43" fontId="99" fillId="0" borderId="0" applyFont="0" applyFill="0" applyBorder="0" applyAlignment="0" applyProtection="0"/>
    <xf numFmtId="0" fontId="98" fillId="0" borderId="0"/>
    <xf numFmtId="0" fontId="97" fillId="0" borderId="0"/>
    <xf numFmtId="0" fontId="206" fillId="0" borderId="0" applyNumberFormat="0" applyFill="0" applyBorder="0" applyAlignment="0" applyProtection="0"/>
    <xf numFmtId="0" fontId="96" fillId="0" borderId="0"/>
    <xf numFmtId="43" fontId="96" fillId="0" borderId="0" applyFont="0" applyFill="0" applyBorder="0" applyAlignment="0" applyProtection="0"/>
    <xf numFmtId="0" fontId="166" fillId="0" borderId="0"/>
    <xf numFmtId="0" fontId="207" fillId="0" borderId="0"/>
    <xf numFmtId="0" fontId="95" fillId="0" borderId="0"/>
    <xf numFmtId="43" fontId="95" fillId="0" borderId="0" applyFont="0" applyFill="0" applyBorder="0" applyAlignment="0" applyProtection="0"/>
    <xf numFmtId="0" fontId="94" fillId="0" borderId="0"/>
    <xf numFmtId="43" fontId="94" fillId="0" borderId="0" applyFont="0" applyFill="0" applyBorder="0" applyAlignment="0" applyProtection="0"/>
    <xf numFmtId="0" fontId="93" fillId="0" borderId="0"/>
    <xf numFmtId="43" fontId="93" fillId="0" borderId="0" applyFont="0" applyFill="0" applyBorder="0" applyAlignment="0" applyProtection="0"/>
    <xf numFmtId="0" fontId="92" fillId="0" borderId="0"/>
    <xf numFmtId="43" fontId="92" fillId="0" borderId="0" applyFont="0" applyFill="0" applyBorder="0" applyAlignment="0" applyProtection="0"/>
    <xf numFmtId="0" fontId="91" fillId="0" borderId="0"/>
    <xf numFmtId="43" fontId="91" fillId="0" borderId="0" applyFont="0" applyFill="0" applyBorder="0" applyAlignment="0" applyProtection="0"/>
    <xf numFmtId="0" fontId="90" fillId="0" borderId="0"/>
    <xf numFmtId="0" fontId="89" fillId="0" borderId="0"/>
    <xf numFmtId="0" fontId="89" fillId="0" borderId="0"/>
    <xf numFmtId="0" fontId="88" fillId="0" borderId="0"/>
    <xf numFmtId="43" fontId="88" fillId="0" borderId="0" applyFont="0" applyFill="0" applyBorder="0" applyAlignment="0" applyProtection="0"/>
    <xf numFmtId="0" fontId="87" fillId="0" borderId="0"/>
    <xf numFmtId="0" fontId="208" fillId="0" borderId="0"/>
    <xf numFmtId="0" fontId="86" fillId="0" borderId="0"/>
    <xf numFmtId="43" fontId="86" fillId="0" borderId="0" applyFont="0" applyFill="0" applyBorder="0" applyAlignment="0" applyProtection="0"/>
    <xf numFmtId="0" fontId="209" fillId="0" borderId="0"/>
    <xf numFmtId="0" fontId="85" fillId="0" borderId="0"/>
    <xf numFmtId="0" fontId="84" fillId="0" borderId="0"/>
    <xf numFmtId="43" fontId="84" fillId="0" borderId="0" applyFont="0" applyFill="0" applyBorder="0" applyAlignment="0" applyProtection="0"/>
    <xf numFmtId="0" fontId="83" fillId="0" borderId="0"/>
    <xf numFmtId="0" fontId="82" fillId="0" borderId="0"/>
    <xf numFmtId="43" fontId="82" fillId="0" borderId="0" applyFont="0" applyFill="0" applyBorder="0" applyAlignment="0" applyProtection="0"/>
    <xf numFmtId="0" fontId="210" fillId="0" borderId="0"/>
    <xf numFmtId="0" fontId="81" fillId="0" borderId="0"/>
    <xf numFmtId="43" fontId="81" fillId="0" borderId="0" applyFont="0" applyFill="0" applyBorder="0" applyAlignment="0" applyProtection="0"/>
    <xf numFmtId="0" fontId="80" fillId="0" borderId="0"/>
    <xf numFmtId="43" fontId="80" fillId="0" borderId="0" applyFont="0" applyFill="0" applyBorder="0" applyAlignment="0" applyProtection="0"/>
    <xf numFmtId="0" fontId="211" fillId="0" borderId="0"/>
    <xf numFmtId="0" fontId="79" fillId="0" borderId="0"/>
    <xf numFmtId="0" fontId="78" fillId="0" borderId="0"/>
    <xf numFmtId="43" fontId="78" fillId="0" borderId="0" applyFont="0" applyFill="0" applyBorder="0" applyAlignment="0" applyProtection="0"/>
    <xf numFmtId="0" fontId="77" fillId="0" borderId="0"/>
    <xf numFmtId="0" fontId="77" fillId="0" borderId="0"/>
    <xf numFmtId="43" fontId="77" fillId="0" borderId="0" applyFont="0" applyFill="0" applyBorder="0" applyAlignment="0" applyProtection="0"/>
    <xf numFmtId="0" fontId="76" fillId="0" borderId="0"/>
    <xf numFmtId="0" fontId="75" fillId="0" borderId="0"/>
    <xf numFmtId="43" fontId="75" fillId="0" borderId="0" applyFont="0" applyFill="0" applyBorder="0" applyAlignment="0" applyProtection="0"/>
    <xf numFmtId="0" fontId="74" fillId="0" borderId="0"/>
    <xf numFmtId="43" fontId="74" fillId="0" borderId="0" applyFont="0" applyFill="0" applyBorder="0" applyAlignment="0" applyProtection="0"/>
    <xf numFmtId="0" fontId="73" fillId="0" borderId="0"/>
    <xf numFmtId="0" fontId="73" fillId="0" borderId="0"/>
    <xf numFmtId="43" fontId="73" fillId="0" borderId="0" applyFont="0" applyFill="0" applyBorder="0" applyAlignment="0" applyProtection="0"/>
    <xf numFmtId="0" fontId="72" fillId="0" borderId="0"/>
    <xf numFmtId="43" fontId="72" fillId="0" borderId="0" applyFont="0" applyFill="0" applyBorder="0" applyAlignment="0" applyProtection="0"/>
    <xf numFmtId="0" fontId="212" fillId="0" borderId="0"/>
    <xf numFmtId="0" fontId="71" fillId="0" borderId="0"/>
    <xf numFmtId="0" fontId="213" fillId="0" borderId="0"/>
    <xf numFmtId="0" fontId="70" fillId="0" borderId="0"/>
    <xf numFmtId="0" fontId="69" fillId="0" borderId="0"/>
    <xf numFmtId="43" fontId="69" fillId="0" borderId="0" applyFont="0" applyFill="0" applyBorder="0" applyAlignment="0" applyProtection="0"/>
    <xf numFmtId="0" fontId="68" fillId="0" borderId="0"/>
    <xf numFmtId="43" fontId="68" fillId="0" borderId="0" applyFont="0" applyFill="0" applyBorder="0" applyAlignment="0" applyProtection="0"/>
    <xf numFmtId="0" fontId="68" fillId="0" borderId="0"/>
    <xf numFmtId="0" fontId="68" fillId="0" borderId="0"/>
    <xf numFmtId="0" fontId="214" fillId="0" borderId="0"/>
    <xf numFmtId="0" fontId="67" fillId="0" borderId="0"/>
    <xf numFmtId="43" fontId="67" fillId="0" borderId="0" applyFont="0" applyFill="0" applyBorder="0" applyAlignment="0" applyProtection="0"/>
    <xf numFmtId="0" fontId="66" fillId="0" borderId="0"/>
    <xf numFmtId="0" fontId="65" fillId="0" borderId="0"/>
    <xf numFmtId="43" fontId="65" fillId="0" borderId="0" applyFont="0" applyFill="0" applyBorder="0" applyAlignment="0" applyProtection="0"/>
    <xf numFmtId="0" fontId="64" fillId="0" borderId="0"/>
    <xf numFmtId="43" fontId="64" fillId="0" borderId="0" applyFont="0" applyFill="0" applyBorder="0" applyAlignment="0" applyProtection="0"/>
    <xf numFmtId="0" fontId="63" fillId="0" borderId="0"/>
    <xf numFmtId="43" fontId="63" fillId="0" borderId="0" applyFont="0" applyFill="0" applyBorder="0" applyAlignment="0" applyProtection="0"/>
    <xf numFmtId="0" fontId="62" fillId="0" borderId="0"/>
    <xf numFmtId="0" fontId="62" fillId="0" borderId="0"/>
    <xf numFmtId="0" fontId="61" fillId="0" borderId="0"/>
    <xf numFmtId="43" fontId="61" fillId="0" borderId="0" applyFont="0" applyFill="0" applyBorder="0" applyAlignment="0" applyProtection="0"/>
    <xf numFmtId="0" fontId="60" fillId="0" borderId="0"/>
    <xf numFmtId="43" fontId="60" fillId="0" borderId="0" applyFont="0" applyFill="0" applyBorder="0" applyAlignment="0" applyProtection="0"/>
    <xf numFmtId="0" fontId="59" fillId="0" borderId="0"/>
    <xf numFmtId="43" fontId="59" fillId="0" borderId="0" applyFont="0" applyFill="0" applyBorder="0" applyAlignment="0" applyProtection="0"/>
    <xf numFmtId="0" fontId="58" fillId="0" borderId="0"/>
    <xf numFmtId="0" fontId="58" fillId="0" borderId="0"/>
    <xf numFmtId="0" fontId="57" fillId="0" borderId="0"/>
    <xf numFmtId="43" fontId="57" fillId="0" borderId="0" applyFont="0" applyFill="0" applyBorder="0" applyAlignment="0" applyProtection="0"/>
    <xf numFmtId="0" fontId="57" fillId="0" borderId="0"/>
    <xf numFmtId="0" fontId="216" fillId="0" borderId="0"/>
    <xf numFmtId="43" fontId="120" fillId="0" borderId="0" applyFont="0" applyFill="0" applyBorder="0" applyAlignment="0" applyProtection="0"/>
    <xf numFmtId="0" fontId="56" fillId="0" borderId="0"/>
    <xf numFmtId="0" fontId="56" fillId="0" borderId="0"/>
    <xf numFmtId="0" fontId="55" fillId="0" borderId="0"/>
    <xf numFmtId="43" fontId="55" fillId="0" borderId="0" applyFont="0" applyFill="0" applyBorder="0" applyAlignment="0" applyProtection="0"/>
    <xf numFmtId="0" fontId="54" fillId="0" borderId="0"/>
    <xf numFmtId="43" fontId="54" fillId="0" borderId="0" applyFont="0" applyFill="0" applyBorder="0" applyAlignment="0" applyProtection="0"/>
    <xf numFmtId="0" fontId="53" fillId="0" borderId="0"/>
    <xf numFmtId="0" fontId="53" fillId="0" borderId="0"/>
    <xf numFmtId="0" fontId="52" fillId="0" borderId="0"/>
    <xf numFmtId="43" fontId="52" fillId="0" borderId="0" applyFont="0" applyFill="0" applyBorder="0" applyAlignment="0" applyProtection="0"/>
    <xf numFmtId="0" fontId="51" fillId="0" borderId="0"/>
    <xf numFmtId="0" fontId="50" fillId="0" borderId="0"/>
    <xf numFmtId="43" fontId="50" fillId="0" borderId="0" applyFont="0" applyFill="0" applyBorder="0" applyAlignment="0" applyProtection="0"/>
    <xf numFmtId="0" fontId="49" fillId="0" borderId="0"/>
    <xf numFmtId="0" fontId="48" fillId="0" borderId="0"/>
    <xf numFmtId="0" fontId="47" fillId="0" borderId="0"/>
    <xf numFmtId="43" fontId="47" fillId="0" borderId="0" applyFont="0" applyFill="0" applyBorder="0" applyAlignment="0" applyProtection="0"/>
    <xf numFmtId="0" fontId="46" fillId="0" borderId="0"/>
    <xf numFmtId="0" fontId="45" fillId="0" borderId="0"/>
    <xf numFmtId="43" fontId="45" fillId="0" borderId="0" applyFont="0" applyFill="0" applyBorder="0" applyAlignment="0" applyProtection="0"/>
    <xf numFmtId="0" fontId="44" fillId="0" borderId="0"/>
    <xf numFmtId="43" fontId="44" fillId="0" borderId="0" applyFont="0" applyFill="0" applyBorder="0" applyAlignment="0" applyProtection="0"/>
    <xf numFmtId="0" fontId="43" fillId="0" borderId="0"/>
    <xf numFmtId="43" fontId="43" fillId="0" borderId="0" applyFont="0" applyFill="0" applyBorder="0" applyAlignment="0" applyProtection="0"/>
    <xf numFmtId="0" fontId="42" fillId="0" borderId="0"/>
    <xf numFmtId="43" fontId="42" fillId="0" borderId="0" applyFont="0" applyFill="0" applyBorder="0" applyAlignment="0" applyProtection="0"/>
    <xf numFmtId="0" fontId="41" fillId="0" borderId="0"/>
    <xf numFmtId="43" fontId="41" fillId="0" borderId="0" applyFont="0" applyFill="0" applyBorder="0" applyAlignment="0" applyProtection="0"/>
    <xf numFmtId="0" fontId="40" fillId="0" borderId="0"/>
    <xf numFmtId="43" fontId="40" fillId="0" borderId="0" applyFont="0" applyFill="0" applyBorder="0" applyAlignment="0" applyProtection="0"/>
    <xf numFmtId="0" fontId="39" fillId="0" borderId="0"/>
    <xf numFmtId="0" fontId="39" fillId="0" borderId="0"/>
    <xf numFmtId="0" fontId="38" fillId="0" borderId="0"/>
    <xf numFmtId="0" fontId="38" fillId="0" borderId="0"/>
    <xf numFmtId="43" fontId="38" fillId="0" borderId="0" applyFont="0" applyFill="0" applyBorder="0" applyAlignment="0" applyProtection="0"/>
    <xf numFmtId="0" fontId="37" fillId="0" borderId="0"/>
    <xf numFmtId="43" fontId="37" fillId="0" borderId="0" applyFont="0" applyFill="0" applyBorder="0" applyAlignment="0" applyProtection="0"/>
    <xf numFmtId="0" fontId="36" fillId="0" borderId="0"/>
    <xf numFmtId="0" fontId="35" fillId="0" borderId="0"/>
    <xf numFmtId="43" fontId="35" fillId="0" borderId="0" applyFont="0" applyFill="0" applyBorder="0" applyAlignment="0" applyProtection="0"/>
    <xf numFmtId="0" fontId="34" fillId="0" borderId="0"/>
    <xf numFmtId="43" fontId="34" fillId="0" borderId="0" applyFont="0" applyFill="0" applyBorder="0" applyAlignment="0" applyProtection="0"/>
    <xf numFmtId="0" fontId="34" fillId="0" borderId="0"/>
    <xf numFmtId="0" fontId="33" fillId="0" borderId="0"/>
    <xf numFmtId="43" fontId="33" fillId="0" borderId="0" applyFont="0" applyFill="0" applyBorder="0" applyAlignment="0" applyProtection="0"/>
    <xf numFmtId="0" fontId="32" fillId="0" borderId="0"/>
    <xf numFmtId="0" fontId="31" fillId="0" borderId="0"/>
    <xf numFmtId="0" fontId="30" fillId="0" borderId="0"/>
    <xf numFmtId="0" fontId="29" fillId="0" borderId="0"/>
    <xf numFmtId="43" fontId="29" fillId="0" borderId="0" applyFont="0" applyFill="0" applyBorder="0" applyAlignment="0" applyProtection="0"/>
    <xf numFmtId="0" fontId="220" fillId="0" borderId="0"/>
    <xf numFmtId="0" fontId="28" fillId="0" borderId="0"/>
    <xf numFmtId="43" fontId="28" fillId="0" borderId="0" applyFont="0" applyFill="0" applyBorder="0" applyAlignment="0" applyProtection="0"/>
    <xf numFmtId="0" fontId="27" fillId="0" borderId="0"/>
    <xf numFmtId="0" fontId="26" fillId="0" borderId="0"/>
    <xf numFmtId="0" fontId="25" fillId="0" borderId="0"/>
    <xf numFmtId="43" fontId="25"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22" fillId="0" borderId="0"/>
    <xf numFmtId="0" fontId="24" fillId="0" borderId="0"/>
    <xf numFmtId="0" fontId="24" fillId="0" borderId="0"/>
    <xf numFmtId="0" fontId="185" fillId="0" borderId="0"/>
    <xf numFmtId="0" fontId="120" fillId="0" borderId="0"/>
    <xf numFmtId="43" fontId="120" fillId="0" borderId="0" applyFont="0" applyFill="0" applyBorder="0" applyAlignment="0" applyProtection="0"/>
    <xf numFmtId="0" fontId="24" fillId="0" borderId="0"/>
    <xf numFmtId="0" fontId="24" fillId="0" borderId="0"/>
    <xf numFmtId="0" fontId="23" fillId="0" borderId="0"/>
    <xf numFmtId="0" fontId="22" fillId="0" borderId="0"/>
    <xf numFmtId="43" fontId="22" fillId="0" borderId="0" applyFont="0" applyFill="0" applyBorder="0" applyAlignment="0" applyProtection="0"/>
    <xf numFmtId="0" fontId="21" fillId="0" borderId="0"/>
    <xf numFmtId="0" fontId="20" fillId="0" borderId="0"/>
    <xf numFmtId="43" fontId="20" fillId="0" borderId="0" applyFont="0" applyFill="0" applyBorder="0" applyAlignment="0" applyProtection="0"/>
    <xf numFmtId="0" fontId="19" fillId="0" borderId="0"/>
    <xf numFmtId="43" fontId="19" fillId="0" borderId="0" applyFont="0" applyFill="0" applyBorder="0" applyAlignment="0" applyProtection="0"/>
    <xf numFmtId="0" fontId="19" fillId="0" borderId="0"/>
    <xf numFmtId="0" fontId="18" fillId="0" borderId="0"/>
    <xf numFmtId="43" fontId="18"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0" fontId="15" fillId="0" borderId="0"/>
    <xf numFmtId="0" fontId="14" fillId="0" borderId="0"/>
    <xf numFmtId="43" fontId="14" fillId="0" borderId="0" applyFont="0" applyFill="0" applyBorder="0" applyAlignment="0" applyProtection="0"/>
    <xf numFmtId="0" fontId="13" fillId="0" borderId="0"/>
    <xf numFmtId="43" fontId="13" fillId="0" borderId="0" applyFont="0" applyFill="0" applyBorder="0" applyAlignment="0" applyProtection="0"/>
    <xf numFmtId="0" fontId="12" fillId="0" borderId="0"/>
    <xf numFmtId="0" fontId="11" fillId="0" borderId="0"/>
    <xf numFmtId="43" fontId="11" fillId="0" borderId="0" applyFont="0" applyFill="0" applyBorder="0" applyAlignment="0" applyProtection="0"/>
    <xf numFmtId="0" fontId="10" fillId="0" borderId="0"/>
    <xf numFmtId="0" fontId="9" fillId="0" borderId="0"/>
    <xf numFmtId="43" fontId="9"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0" fontId="223" fillId="0" borderId="0"/>
    <xf numFmtId="9" fontId="22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197" fillId="0" borderId="0"/>
    <xf numFmtId="44" fontId="4" fillId="0" borderId="0" applyFont="0" applyFill="0" applyBorder="0" applyAlignment="0" applyProtection="0"/>
    <xf numFmtId="0" fontId="232" fillId="0" borderId="0" applyNumberForma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0" fontId="2" fillId="0" borderId="0"/>
    <xf numFmtId="0" fontId="1" fillId="0" borderId="0"/>
    <xf numFmtId="0" fontId="1" fillId="0" borderId="0"/>
    <xf numFmtId="43" fontId="158" fillId="0" borderId="0" applyFont="0" applyFill="0" applyBorder="0" applyAlignment="0" applyProtection="0"/>
    <xf numFmtId="0" fontId="168" fillId="0" borderId="0" applyNumberFormat="0" applyFill="0" applyBorder="0" applyAlignment="0" applyProtection="0"/>
    <xf numFmtId="43" fontId="158" fillId="0" borderId="0" applyFont="0" applyFill="0" applyBorder="0" applyAlignment="0" applyProtection="0"/>
  </cellStyleXfs>
  <cellXfs count="348">
    <xf numFmtId="0" fontId="0" fillId="0" borderId="0" xfId="0"/>
    <xf numFmtId="5" fontId="195" fillId="0" borderId="0" xfId="0" applyNumberFormat="1" applyFont="1" applyAlignment="1">
      <alignment vertical="center"/>
    </xf>
    <xf numFmtId="37" fontId="195" fillId="0" borderId="0" xfId="0" applyNumberFormat="1" applyFont="1" applyAlignment="1">
      <alignment vertical="center"/>
    </xf>
    <xf numFmtId="0" fontId="193" fillId="0" borderId="0" xfId="0" applyFont="1" applyAlignment="1">
      <alignment vertical="center"/>
    </xf>
    <xf numFmtId="0" fontId="164" fillId="0" borderId="0" xfId="0" applyFont="1" applyAlignment="1">
      <alignment vertical="center"/>
    </xf>
    <xf numFmtId="0" fontId="158" fillId="0" borderId="0" xfId="0" applyFont="1" applyAlignment="1">
      <alignment vertical="center"/>
    </xf>
    <xf numFmtId="0" fontId="195" fillId="0" borderId="0" xfId="0" applyFont="1" applyAlignment="1">
      <alignment vertical="center"/>
    </xf>
    <xf numFmtId="164" fontId="195" fillId="0" borderId="0" xfId="0" applyNumberFormat="1" applyFont="1" applyAlignment="1">
      <alignment vertical="center"/>
    </xf>
    <xf numFmtId="3" fontId="195" fillId="0" borderId="0" xfId="0" applyNumberFormat="1" applyFont="1" applyAlignment="1">
      <alignment vertical="center"/>
    </xf>
    <xf numFmtId="3" fontId="195" fillId="0" borderId="0" xfId="0" applyNumberFormat="1" applyFont="1" applyAlignment="1">
      <alignment horizontal="left" vertical="center"/>
    </xf>
    <xf numFmtId="3" fontId="158" fillId="0" borderId="0" xfId="0" applyNumberFormat="1" applyFont="1" applyAlignment="1">
      <alignment vertical="center"/>
    </xf>
    <xf numFmtId="3" fontId="158" fillId="0" borderId="0" xfId="0" applyNumberFormat="1" applyFont="1" applyAlignment="1">
      <alignment horizontal="left" vertical="center"/>
    </xf>
    <xf numFmtId="3" fontId="196" fillId="3" borderId="2" xfId="0" applyNumberFormat="1" applyFont="1" applyFill="1" applyBorder="1" applyAlignment="1">
      <alignment horizontal="center" vertical="center" wrapText="1"/>
    </xf>
    <xf numFmtId="3" fontId="196" fillId="3" borderId="2" xfId="0" applyNumberFormat="1" applyFont="1" applyFill="1" applyBorder="1" applyAlignment="1">
      <alignment horizontal="center" vertical="center"/>
    </xf>
    <xf numFmtId="164" fontId="196" fillId="0" borderId="0" xfId="8" applyNumberFormat="1" applyFont="1" applyAlignment="1">
      <alignment horizontal="left" vertical="center"/>
    </xf>
    <xf numFmtId="0" fontId="198" fillId="0" borderId="0" xfId="8" applyFont="1" applyAlignment="1">
      <alignment horizontal="center" vertical="center"/>
    </xf>
    <xf numFmtId="42" fontId="196" fillId="0" borderId="0" xfId="1" applyNumberFormat="1" applyFont="1" applyFill="1" applyBorder="1" applyAlignment="1">
      <alignment horizontal="left" vertical="center"/>
    </xf>
    <xf numFmtId="42" fontId="196" fillId="0" borderId="0" xfId="1" applyNumberFormat="1" applyFont="1" applyFill="1" applyBorder="1" applyAlignment="1">
      <alignment horizontal="center" vertical="center"/>
    </xf>
    <xf numFmtId="3" fontId="164" fillId="0" borderId="0" xfId="0" applyNumberFormat="1" applyFont="1" applyAlignment="1">
      <alignment vertical="center"/>
    </xf>
    <xf numFmtId="3" fontId="164" fillId="0" borderId="0" xfId="0" applyNumberFormat="1" applyFont="1" applyAlignment="1">
      <alignment horizontal="left" vertical="center"/>
    </xf>
    <xf numFmtId="0" fontId="196" fillId="0" borderId="0" xfId="0" applyFont="1" applyAlignment="1">
      <alignment vertical="center"/>
    </xf>
    <xf numFmtId="0" fontId="198" fillId="0" borderId="0" xfId="0" applyFont="1" applyAlignment="1">
      <alignment vertical="center"/>
    </xf>
    <xf numFmtId="3" fontId="198" fillId="0" borderId="0" xfId="0" applyNumberFormat="1" applyFont="1" applyAlignment="1">
      <alignment vertical="center"/>
    </xf>
    <xf numFmtId="0" fontId="198" fillId="0" borderId="0" xfId="0" applyFont="1" applyAlignment="1">
      <alignment vertical="top" wrapText="1"/>
    </xf>
    <xf numFmtId="42" fontId="195" fillId="0" borderId="0" xfId="0" applyNumberFormat="1" applyFont="1" applyAlignment="1">
      <alignment vertical="center"/>
    </xf>
    <xf numFmtId="0" fontId="194" fillId="0" borderId="0" xfId="0" applyFont="1" applyAlignment="1">
      <alignment vertical="center"/>
    </xf>
    <xf numFmtId="0" fontId="196" fillId="0" borderId="0" xfId="0" applyFont="1" applyAlignment="1">
      <alignment horizontal="left" vertical="top"/>
    </xf>
    <xf numFmtId="5" fontId="199" fillId="0" borderId="29" xfId="8" applyNumberFormat="1" applyFont="1" applyBorder="1" applyAlignment="1">
      <alignment horizontal="left" vertical="center"/>
    </xf>
    <xf numFmtId="37" fontId="199" fillId="0" borderId="29" xfId="8" applyNumberFormat="1" applyFont="1" applyBorder="1" applyAlignment="1">
      <alignment horizontal="left" vertical="center"/>
    </xf>
    <xf numFmtId="0" fontId="215" fillId="0" borderId="0" xfId="50928" applyFont="1"/>
    <xf numFmtId="167" fontId="198" fillId="0" borderId="0" xfId="10" applyNumberFormat="1" applyFont="1" applyFill="1"/>
    <xf numFmtId="167" fontId="198" fillId="0" borderId="0" xfId="10" applyNumberFormat="1" applyFont="1" applyFill="1" applyAlignment="1"/>
    <xf numFmtId="0" fontId="196" fillId="0" borderId="0" xfId="0" applyFont="1" applyAlignment="1">
      <alignment vertical="top" wrapText="1"/>
    </xf>
    <xf numFmtId="0" fontId="198" fillId="0" borderId="0" xfId="0" applyFont="1" applyAlignment="1">
      <alignment vertical="top"/>
    </xf>
    <xf numFmtId="0" fontId="218" fillId="0" borderId="0" xfId="0" applyFont="1"/>
    <xf numFmtId="0" fontId="198" fillId="0" borderId="29" xfId="9" applyFont="1" applyBorder="1"/>
    <xf numFmtId="164" fontId="196" fillId="0" borderId="3" xfId="9" applyNumberFormat="1" applyFont="1" applyBorder="1" applyAlignment="1">
      <alignment horizontal="left" indent="3"/>
    </xf>
    <xf numFmtId="0" fontId="196" fillId="0" borderId="3" xfId="9" applyFont="1" applyBorder="1"/>
    <xf numFmtId="164" fontId="196" fillId="0" borderId="9" xfId="9" applyNumberFormat="1" applyFont="1" applyBorder="1"/>
    <xf numFmtId="164" fontId="196" fillId="0" borderId="3" xfId="9" applyNumberFormat="1" applyFont="1" applyBorder="1"/>
    <xf numFmtId="0" fontId="198" fillId="0" borderId="0" xfId="9" applyFont="1"/>
    <xf numFmtId="43" fontId="198" fillId="0" borderId="0" xfId="9" applyNumberFormat="1" applyFont="1"/>
    <xf numFmtId="3" fontId="0" fillId="0" borderId="0" xfId="0" applyNumberFormat="1"/>
    <xf numFmtId="0" fontId="221" fillId="0" borderId="0" xfId="0" applyFont="1"/>
    <xf numFmtId="3" fontId="221" fillId="0" borderId="0" xfId="0" applyNumberFormat="1" applyFont="1"/>
    <xf numFmtId="165" fontId="221" fillId="0" borderId="0" xfId="0" applyNumberFormat="1" applyFont="1"/>
    <xf numFmtId="0" fontId="200" fillId="0" borderId="0" xfId="0" applyFont="1" applyAlignment="1">
      <alignment horizontal="center" vertical="center"/>
    </xf>
    <xf numFmtId="0" fontId="196" fillId="0" borderId="0" xfId="0" applyFont="1" applyAlignment="1">
      <alignment horizontal="center" vertical="center"/>
    </xf>
    <xf numFmtId="3" fontId="196" fillId="3" borderId="3" xfId="0" applyNumberFormat="1" applyFont="1" applyFill="1" applyBorder="1" applyAlignment="1">
      <alignment horizontal="center" vertical="center"/>
    </xf>
    <xf numFmtId="37" fontId="194" fillId="0" borderId="0" xfId="0" applyNumberFormat="1" applyFont="1" applyAlignment="1">
      <alignment vertical="center"/>
    </xf>
    <xf numFmtId="164" fontId="194" fillId="0" borderId="0" xfId="0" applyNumberFormat="1" applyFont="1" applyAlignment="1">
      <alignment vertical="center"/>
    </xf>
    <xf numFmtId="164" fontId="196" fillId="27" borderId="9" xfId="8" applyNumberFormat="1" applyFont="1" applyFill="1" applyBorder="1" applyAlignment="1">
      <alignment horizontal="left" vertical="center"/>
    </xf>
    <xf numFmtId="0" fontId="196" fillId="27" borderId="9" xfId="8" applyFont="1" applyFill="1" applyBorder="1" applyAlignment="1">
      <alignment horizontal="center" vertical="center"/>
    </xf>
    <xf numFmtId="0" fontId="196" fillId="3" borderId="3" xfId="0" applyFont="1" applyFill="1" applyBorder="1" applyAlignment="1">
      <alignment vertical="center"/>
    </xf>
    <xf numFmtId="0" fontId="196" fillId="3" borderId="7" xfId="0" applyFont="1" applyFill="1" applyBorder="1" applyAlignment="1">
      <alignment horizontal="center" vertical="center"/>
    </xf>
    <xf numFmtId="3" fontId="196" fillId="3" borderId="7" xfId="0" applyNumberFormat="1" applyFont="1" applyFill="1" applyBorder="1" applyAlignment="1">
      <alignment horizontal="center" vertical="center" wrapText="1"/>
    </xf>
    <xf numFmtId="0" fontId="196" fillId="3" borderId="2" xfId="0" applyFont="1" applyFill="1" applyBorder="1" applyAlignment="1">
      <alignment horizontal="center" vertical="center" wrapText="1"/>
    </xf>
    <xf numFmtId="164" fontId="196" fillId="28" borderId="0" xfId="8" applyNumberFormat="1" applyFont="1" applyFill="1" applyAlignment="1">
      <alignment horizontal="left" vertical="center"/>
    </xf>
    <xf numFmtId="0" fontId="199" fillId="29" borderId="0" xfId="8" applyFont="1" applyFill="1" applyAlignment="1">
      <alignment horizontal="left" vertical="center"/>
    </xf>
    <xf numFmtId="164" fontId="199" fillId="29" borderId="0" xfId="8" applyNumberFormat="1" applyFont="1" applyFill="1" applyAlignment="1">
      <alignment horizontal="left" vertical="center"/>
    </xf>
    <xf numFmtId="0" fontId="200" fillId="29" borderId="35" xfId="8" applyFont="1" applyFill="1" applyBorder="1" applyAlignment="1">
      <alignment horizontal="left" vertical="center"/>
    </xf>
    <xf numFmtId="0" fontId="199" fillId="29" borderId="35" xfId="8" applyFont="1" applyFill="1" applyBorder="1" applyAlignment="1">
      <alignment vertical="center"/>
    </xf>
    <xf numFmtId="42" fontId="198" fillId="29" borderId="35" xfId="1" applyNumberFormat="1" applyFont="1" applyFill="1" applyBorder="1" applyAlignment="1">
      <alignment horizontal="left" vertical="center"/>
    </xf>
    <xf numFmtId="0" fontId="201" fillId="29" borderId="3" xfId="8" applyFont="1" applyFill="1" applyBorder="1" applyAlignment="1">
      <alignment horizontal="left" vertical="center"/>
    </xf>
    <xf numFmtId="0" fontId="199" fillId="29" borderId="9" xfId="8" applyFont="1" applyFill="1" applyBorder="1" applyAlignment="1">
      <alignment vertical="center"/>
    </xf>
    <xf numFmtId="42" fontId="198" fillId="29" borderId="2" xfId="1" applyNumberFormat="1" applyFont="1" applyFill="1" applyBorder="1" applyAlignment="1">
      <alignment horizontal="left" vertical="center"/>
    </xf>
    <xf numFmtId="164" fontId="196" fillId="27" borderId="25" xfId="8" applyNumberFormat="1" applyFont="1" applyFill="1" applyBorder="1" applyAlignment="1">
      <alignment horizontal="left" vertical="center"/>
    </xf>
    <xf numFmtId="164" fontId="198" fillId="27" borderId="26" xfId="8" applyNumberFormat="1" applyFont="1" applyFill="1" applyBorder="1" applyAlignment="1">
      <alignment vertical="center"/>
    </xf>
    <xf numFmtId="165" fontId="196" fillId="27" borderId="27" xfId="1" applyNumberFormat="1" applyFont="1" applyFill="1" applyBorder="1" applyAlignment="1">
      <alignment horizontal="left" vertical="center"/>
    </xf>
    <xf numFmtId="164" fontId="196" fillId="27" borderId="3" xfId="8" applyNumberFormat="1" applyFont="1" applyFill="1" applyBorder="1" applyAlignment="1">
      <alignment horizontal="left" vertical="center"/>
    </xf>
    <xf numFmtId="164" fontId="198" fillId="27" borderId="9" xfId="8" applyNumberFormat="1" applyFont="1" applyFill="1" applyBorder="1" applyAlignment="1">
      <alignment vertical="center"/>
    </xf>
    <xf numFmtId="42" fontId="196" fillId="27" borderId="2" xfId="1" applyNumberFormat="1" applyFont="1" applyFill="1" applyBorder="1" applyAlignment="1">
      <alignment horizontal="left" vertical="center"/>
    </xf>
    <xf numFmtId="42" fontId="196" fillId="27" borderId="3" xfId="1" applyNumberFormat="1" applyFont="1" applyFill="1" applyBorder="1" applyAlignment="1">
      <alignment horizontal="left" vertical="center"/>
    </xf>
    <xf numFmtId="170" fontId="196" fillId="27" borderId="9" xfId="51209" applyNumberFormat="1" applyFont="1" applyFill="1" applyBorder="1" applyAlignment="1">
      <alignment horizontal="right" vertical="center"/>
    </xf>
    <xf numFmtId="0" fontId="4" fillId="0" borderId="0" xfId="51210"/>
    <xf numFmtId="49" fontId="215" fillId="0" borderId="0" xfId="51210" applyNumberFormat="1" applyFont="1"/>
    <xf numFmtId="0" fontId="215" fillId="0" borderId="0" xfId="51210" applyFont="1"/>
    <xf numFmtId="0" fontId="215" fillId="0" borderId="0" xfId="51210" applyFont="1" applyAlignment="1">
      <alignment horizontal="center" wrapText="1"/>
    </xf>
    <xf numFmtId="165" fontId="198" fillId="0" borderId="0" xfId="51211" applyNumberFormat="1" applyFont="1"/>
    <xf numFmtId="49" fontId="215" fillId="0" borderId="0" xfId="51210" applyNumberFormat="1" applyFont="1" applyAlignment="1">
      <alignment horizontal="right"/>
    </xf>
    <xf numFmtId="165" fontId="196" fillId="0" borderId="0" xfId="51211" applyNumberFormat="1" applyFont="1" applyAlignment="1">
      <alignment horizontal="center"/>
    </xf>
    <xf numFmtId="0" fontId="196" fillId="0" borderId="0" xfId="51213" applyFont="1" applyAlignment="1">
      <alignment horizontal="center"/>
    </xf>
    <xf numFmtId="0" fontId="198" fillId="0" borderId="0" xfId="51213" applyFont="1"/>
    <xf numFmtId="0" fontId="196" fillId="3" borderId="2" xfId="51213" applyFont="1" applyFill="1" applyBorder="1" applyAlignment="1">
      <alignment horizontal="center" vertical="center" wrapText="1"/>
    </xf>
    <xf numFmtId="0" fontId="196" fillId="3" borderId="4" xfId="51213" applyFont="1" applyFill="1" applyBorder="1" applyAlignment="1">
      <alignment horizontal="center" vertical="center" wrapText="1"/>
    </xf>
    <xf numFmtId="0" fontId="196" fillId="3" borderId="30" xfId="51213" applyFont="1" applyFill="1" applyBorder="1" applyAlignment="1">
      <alignment horizontal="center" vertical="center" wrapText="1"/>
    </xf>
    <xf numFmtId="0" fontId="225" fillId="3" borderId="30" xfId="51213" applyFont="1" applyFill="1" applyBorder="1" applyAlignment="1">
      <alignment horizontal="center" vertical="center" wrapText="1"/>
    </xf>
    <xf numFmtId="0" fontId="225" fillId="30" borderId="30" xfId="51213" applyFont="1" applyFill="1" applyBorder="1" applyAlignment="1">
      <alignment horizontal="center" vertical="center" wrapText="1"/>
    </xf>
    <xf numFmtId="0" fontId="198" fillId="0" borderId="0" xfId="51213" applyFont="1" applyAlignment="1">
      <alignment vertical="center" wrapText="1"/>
    </xf>
    <xf numFmtId="0" fontId="198" fillId="0" borderId="0" xfId="51213" applyFont="1" applyAlignment="1">
      <alignment vertical="center"/>
    </xf>
    <xf numFmtId="0" fontId="198" fillId="0" borderId="2" xfId="51213" applyFont="1" applyBorder="1" applyAlignment="1">
      <alignment horizontal="center" vertical="center"/>
    </xf>
    <xf numFmtId="0" fontId="198" fillId="0" borderId="2" xfId="51213" applyFont="1" applyBorder="1" applyAlignment="1">
      <alignment vertical="center"/>
    </xf>
    <xf numFmtId="0" fontId="196" fillId="0" borderId="2" xfId="51213" applyFont="1" applyBorder="1" applyAlignment="1">
      <alignment horizontal="left" vertical="center"/>
    </xf>
    <xf numFmtId="0" fontId="196" fillId="0" borderId="2" xfId="51213" applyFont="1" applyBorder="1" applyAlignment="1">
      <alignment vertical="center"/>
    </xf>
    <xf numFmtId="0" fontId="196" fillId="0" borderId="0" xfId="51213" applyFont="1" applyAlignment="1">
      <alignment vertical="center"/>
    </xf>
    <xf numFmtId="41" fontId="198" fillId="0" borderId="0" xfId="51213" applyNumberFormat="1" applyFont="1" applyAlignment="1">
      <alignment vertical="center"/>
    </xf>
    <xf numFmtId="0" fontId="196" fillId="31" borderId="2" xfId="51213" applyFont="1" applyFill="1" applyBorder="1" applyAlignment="1">
      <alignment vertical="center"/>
    </xf>
    <xf numFmtId="0" fontId="201" fillId="0" borderId="2" xfId="51213" applyFont="1" applyBorder="1" applyAlignment="1">
      <alignment vertical="center"/>
    </xf>
    <xf numFmtId="0" fontId="200" fillId="0" borderId="0" xfId="51213" applyFont="1" applyAlignment="1">
      <alignment vertical="center"/>
    </xf>
    <xf numFmtId="41" fontId="196" fillId="0" borderId="0" xfId="51213" applyNumberFormat="1" applyFont="1" applyAlignment="1">
      <alignment vertical="center"/>
    </xf>
    <xf numFmtId="0" fontId="198" fillId="0" borderId="2" xfId="51213" applyFont="1" applyBorder="1" applyAlignment="1">
      <alignment horizontal="left" vertical="center"/>
    </xf>
    <xf numFmtId="43" fontId="198" fillId="0" borderId="0" xfId="51213" applyNumberFormat="1" applyFont="1"/>
    <xf numFmtId="166" fontId="198" fillId="0" borderId="0" xfId="51213" applyNumberFormat="1" applyFont="1"/>
    <xf numFmtId="44" fontId="198" fillId="0" borderId="0" xfId="51213" applyNumberFormat="1" applyFont="1"/>
    <xf numFmtId="0" fontId="198" fillId="26" borderId="0" xfId="51213" applyFont="1" applyFill="1"/>
    <xf numFmtId="171" fontId="228" fillId="0" borderId="20" xfId="51210" applyNumberFormat="1" applyFont="1" applyBorder="1" applyAlignment="1">
      <alignment horizontal="center" vertical="center" wrapText="1"/>
    </xf>
    <xf numFmtId="0" fontId="228" fillId="0" borderId="21" xfId="51210" applyFont="1" applyBorder="1" applyAlignment="1">
      <alignment horizontal="center" vertical="center"/>
    </xf>
    <xf numFmtId="0" fontId="228" fillId="0" borderId="21" xfId="51210" applyFont="1" applyBorder="1" applyAlignment="1">
      <alignment horizontal="center" vertical="center" wrapText="1"/>
    </xf>
    <xf numFmtId="171" fontId="228" fillId="0" borderId="21" xfId="51210" applyNumberFormat="1" applyFont="1" applyBorder="1" applyAlignment="1">
      <alignment horizontal="center" vertical="center"/>
    </xf>
    <xf numFmtId="171" fontId="228" fillId="0" borderId="22" xfId="51210" applyNumberFormat="1" applyFont="1" applyBorder="1" applyAlignment="1">
      <alignment horizontal="center" vertical="center"/>
    </xf>
    <xf numFmtId="0" fontId="229" fillId="0" borderId="0" xfId="51210" applyFont="1" applyAlignment="1">
      <alignment horizontal="center" vertical="center"/>
    </xf>
    <xf numFmtId="171" fontId="230" fillId="0" borderId="23" xfId="51210" applyNumberFormat="1" applyFont="1" applyBorder="1" applyAlignment="1">
      <alignment horizontal="center" vertical="center"/>
    </xf>
    <xf numFmtId="0" fontId="230" fillId="0" borderId="2" xfId="51210" applyFont="1" applyBorder="1" applyAlignment="1">
      <alignment horizontal="center" vertical="center"/>
    </xf>
    <xf numFmtId="0" fontId="230" fillId="0" borderId="2" xfId="51210" applyFont="1" applyBorder="1" applyAlignment="1">
      <alignment vertical="top" wrapText="1"/>
    </xf>
    <xf numFmtId="171" fontId="230" fillId="0" borderId="2" xfId="51210" applyNumberFormat="1" applyFont="1" applyBorder="1" applyAlignment="1">
      <alignment horizontal="center" vertical="center" wrapText="1"/>
    </xf>
    <xf numFmtId="171" fontId="230" fillId="0" borderId="24" xfId="51210" applyNumberFormat="1" applyFont="1" applyBorder="1" applyAlignment="1">
      <alignment horizontal="center" vertical="center" wrapText="1"/>
    </xf>
    <xf numFmtId="0" fontId="227" fillId="0" borderId="0" xfId="51210" applyFont="1"/>
    <xf numFmtId="171" fontId="230" fillId="0" borderId="23" xfId="51210" quotePrefix="1" applyNumberFormat="1" applyFont="1" applyBorder="1" applyAlignment="1">
      <alignment horizontal="center" vertical="center"/>
    </xf>
    <xf numFmtId="0" fontId="230" fillId="0" borderId="2" xfId="51210" applyFont="1" applyBorder="1" applyAlignment="1">
      <alignment wrapText="1"/>
    </xf>
    <xf numFmtId="0" fontId="231" fillId="0" borderId="0" xfId="51210" applyFont="1"/>
    <xf numFmtId="171" fontId="226" fillId="0" borderId="2" xfId="51210" applyNumberFormat="1" applyFont="1" applyBorder="1" applyAlignment="1">
      <alignment horizontal="center" vertical="center" wrapText="1"/>
    </xf>
    <xf numFmtId="171" fontId="230" fillId="0" borderId="2" xfId="51210" applyNumberFormat="1" applyFont="1" applyBorder="1" applyAlignment="1">
      <alignment horizontal="center" vertical="center"/>
    </xf>
    <xf numFmtId="171" fontId="230" fillId="0" borderId="24" xfId="51210" applyNumberFormat="1" applyFont="1" applyBorder="1" applyAlignment="1">
      <alignment horizontal="center" vertical="center"/>
    </xf>
    <xf numFmtId="171" fontId="230" fillId="0" borderId="36" xfId="51210" applyNumberFormat="1" applyFont="1" applyBorder="1" applyAlignment="1">
      <alignment horizontal="center" vertical="center" wrapText="1"/>
    </xf>
    <xf numFmtId="171" fontId="230" fillId="32" borderId="23" xfId="51210" applyNumberFormat="1" applyFont="1" applyFill="1" applyBorder="1" applyAlignment="1">
      <alignment horizontal="center" vertical="center" wrapText="1"/>
    </xf>
    <xf numFmtId="171" fontId="230" fillId="32" borderId="2" xfId="51210" applyNumberFormat="1" applyFont="1" applyFill="1" applyBorder="1" applyAlignment="1">
      <alignment horizontal="center" vertical="center" wrapText="1"/>
    </xf>
    <xf numFmtId="0" fontId="230" fillId="32" borderId="2" xfId="51210" applyFont="1" applyFill="1" applyBorder="1" applyAlignment="1">
      <alignment vertical="top" wrapText="1"/>
    </xf>
    <xf numFmtId="171" fontId="230" fillId="32" borderId="24" xfId="51210" applyNumberFormat="1" applyFont="1" applyFill="1" applyBorder="1" applyAlignment="1">
      <alignment horizontal="center" vertical="center" wrapText="1"/>
    </xf>
    <xf numFmtId="171" fontId="230" fillId="0" borderId="23" xfId="51210" applyNumberFormat="1" applyFont="1" applyBorder="1" applyAlignment="1">
      <alignment horizontal="center" vertical="center" wrapText="1"/>
    </xf>
    <xf numFmtId="171" fontId="230" fillId="32" borderId="37" xfId="51210" applyNumberFormat="1" applyFont="1" applyFill="1" applyBorder="1" applyAlignment="1">
      <alignment horizontal="center" vertical="center" wrapText="1"/>
    </xf>
    <xf numFmtId="171" fontId="230" fillId="32" borderId="28" xfId="51210" applyNumberFormat="1" applyFont="1" applyFill="1" applyBorder="1" applyAlignment="1">
      <alignment horizontal="center" vertical="center" wrapText="1"/>
    </xf>
    <xf numFmtId="171" fontId="230" fillId="32" borderId="38" xfId="51210" applyNumberFormat="1" applyFont="1" applyFill="1" applyBorder="1" applyAlignment="1">
      <alignment horizontal="center" vertical="center" wrapText="1"/>
    </xf>
    <xf numFmtId="171" fontId="4" fillId="0" borderId="0" xfId="51210" applyNumberFormat="1"/>
    <xf numFmtId="0" fontId="198" fillId="0" borderId="2" xfId="9" applyFont="1" applyBorder="1"/>
    <xf numFmtId="0" fontId="196" fillId="0" borderId="3" xfId="51213" applyFont="1" applyBorder="1" applyAlignment="1">
      <alignment vertical="center"/>
    </xf>
    <xf numFmtId="0" fontId="196" fillId="0" borderId="7" xfId="51213" applyFont="1" applyBorder="1" applyAlignment="1">
      <alignment vertical="center"/>
    </xf>
    <xf numFmtId="49" fontId="225" fillId="0" borderId="0" xfId="51210" applyNumberFormat="1" applyFont="1" applyAlignment="1">
      <alignment horizontal="left"/>
    </xf>
    <xf numFmtId="0" fontId="161" fillId="0" borderId="39" xfId="4296" applyFont="1" applyBorder="1"/>
    <xf numFmtId="0" fontId="164" fillId="0" borderId="40" xfId="4296" applyFont="1" applyBorder="1"/>
    <xf numFmtId="0" fontId="198" fillId="0" borderId="0" xfId="4296" applyFont="1"/>
    <xf numFmtId="0" fontId="158" fillId="0" borderId="0" xfId="4296"/>
    <xf numFmtId="0" fontId="164" fillId="0" borderId="43" xfId="4296" applyFont="1" applyBorder="1" applyAlignment="1">
      <alignment vertical="center"/>
    </xf>
    <xf numFmtId="0" fontId="164" fillId="0" borderId="42" xfId="4296" applyFont="1" applyBorder="1"/>
    <xf numFmtId="0" fontId="164" fillId="0" borderId="44" xfId="4296" applyFont="1" applyBorder="1" applyAlignment="1">
      <alignment vertical="center"/>
    </xf>
    <xf numFmtId="0" fontId="161" fillId="33" borderId="45" xfId="4296" applyFont="1" applyFill="1" applyBorder="1" applyAlignment="1">
      <alignment vertical="center"/>
    </xf>
    <xf numFmtId="0" fontId="161" fillId="33" borderId="46" xfId="4296" applyFont="1" applyFill="1" applyBorder="1" applyAlignment="1">
      <alignment vertical="center" wrapText="1"/>
    </xf>
    <xf numFmtId="0" fontId="161" fillId="33" borderId="47" xfId="4296" applyFont="1" applyFill="1" applyBorder="1" applyAlignment="1">
      <alignment vertical="center"/>
    </xf>
    <xf numFmtId="0" fontId="164" fillId="0" borderId="48" xfId="4296" applyFont="1" applyBorder="1" applyAlignment="1">
      <alignment vertical="center" wrapText="1"/>
    </xf>
    <xf numFmtId="0" fontId="234" fillId="34" borderId="50" xfId="4296" applyFont="1" applyFill="1" applyBorder="1"/>
    <xf numFmtId="0" fontId="235" fillId="34" borderId="51" xfId="4296" applyFont="1" applyFill="1" applyBorder="1"/>
    <xf numFmtId="0" fontId="233" fillId="33" borderId="49" xfId="51215" applyFont="1" applyFill="1" applyBorder="1"/>
    <xf numFmtId="0" fontId="236" fillId="0" borderId="2" xfId="51213" applyFont="1" applyBorder="1" applyAlignment="1">
      <alignment horizontal="left" vertical="center"/>
    </xf>
    <xf numFmtId="49" fontId="198" fillId="0" borderId="2" xfId="51213" quotePrefix="1" applyNumberFormat="1" applyFont="1" applyBorder="1" applyAlignment="1">
      <alignment horizontal="center" vertical="center"/>
    </xf>
    <xf numFmtId="3" fontId="196" fillId="27" borderId="2" xfId="0" applyNumberFormat="1" applyFont="1" applyFill="1" applyBorder="1" applyAlignment="1">
      <alignment horizontal="center" vertical="center" wrapText="1"/>
    </xf>
    <xf numFmtId="0" fontId="196" fillId="0" borderId="2" xfId="51213" applyFont="1" applyBorder="1" applyAlignment="1">
      <alignment horizontal="right" vertical="center"/>
    </xf>
    <xf numFmtId="0" fontId="196" fillId="35" borderId="0" xfId="51213" applyFont="1" applyFill="1" applyAlignment="1">
      <alignment horizontal="center"/>
    </xf>
    <xf numFmtId="0" fontId="201" fillId="35" borderId="34" xfId="51213" applyFont="1" applyFill="1" applyBorder="1" applyAlignment="1">
      <alignment horizontal="left"/>
    </xf>
    <xf numFmtId="0" fontId="196" fillId="35" borderId="2" xfId="51213" applyFont="1" applyFill="1" applyBorder="1" applyAlignment="1">
      <alignment horizontal="left" vertical="center"/>
    </xf>
    <xf numFmtId="0" fontId="196" fillId="35" borderId="2" xfId="51213" applyFont="1" applyFill="1" applyBorder="1" applyAlignment="1">
      <alignment vertical="center"/>
    </xf>
    <xf numFmtId="49" fontId="225" fillId="0" borderId="0" xfId="51210" applyNumberFormat="1" applyFont="1"/>
    <xf numFmtId="5" fontId="198" fillId="29" borderId="6" xfId="8" applyNumberFormat="1" applyFont="1" applyFill="1" applyBorder="1" applyAlignment="1">
      <alignment vertical="center"/>
    </xf>
    <xf numFmtId="5" fontId="198" fillId="29" borderId="29" xfId="8" applyNumberFormat="1" applyFont="1" applyFill="1" applyBorder="1" applyAlignment="1">
      <alignment vertical="center"/>
    </xf>
    <xf numFmtId="42" fontId="215" fillId="29" borderId="6" xfId="4298" applyNumberFormat="1" applyFont="1" applyFill="1" applyBorder="1"/>
    <xf numFmtId="42" fontId="215" fillId="29" borderId="29" xfId="4298" applyNumberFormat="1" applyFont="1" applyFill="1" applyBorder="1"/>
    <xf numFmtId="42" fontId="198" fillId="29" borderId="29" xfId="1" applyNumberFormat="1" applyFont="1" applyFill="1" applyBorder="1" applyAlignment="1">
      <alignment horizontal="left" vertical="center"/>
    </xf>
    <xf numFmtId="49" fontId="198" fillId="29" borderId="29" xfId="1" applyNumberFormat="1" applyFont="1" applyFill="1" applyBorder="1" applyAlignment="1">
      <alignment horizontal="center"/>
    </xf>
    <xf numFmtId="170" fontId="198" fillId="29" borderId="29" xfId="51209" applyNumberFormat="1" applyFont="1" applyFill="1" applyBorder="1" applyAlignment="1">
      <alignment horizontal="right" vertical="center"/>
    </xf>
    <xf numFmtId="42" fontId="196" fillId="28" borderId="29" xfId="1" applyNumberFormat="1" applyFont="1" applyFill="1" applyBorder="1" applyAlignment="1">
      <alignment horizontal="left" vertical="center"/>
    </xf>
    <xf numFmtId="0" fontId="196" fillId="28" borderId="29" xfId="8" applyFont="1" applyFill="1" applyBorder="1" applyAlignment="1">
      <alignment horizontal="center" vertical="center"/>
    </xf>
    <xf numFmtId="0" fontId="196" fillId="27" borderId="3" xfId="8" applyFont="1" applyFill="1" applyBorder="1" applyAlignment="1">
      <alignment horizontal="center" vertical="center"/>
    </xf>
    <xf numFmtId="37" fontId="198" fillId="29" borderId="29" xfId="8" applyNumberFormat="1" applyFont="1" applyFill="1" applyBorder="1" applyAlignment="1">
      <alignment vertical="center"/>
    </xf>
    <xf numFmtId="0" fontId="198" fillId="29" borderId="29" xfId="8" applyFont="1" applyFill="1" applyBorder="1" applyAlignment="1">
      <alignment vertical="center"/>
    </xf>
    <xf numFmtId="0" fontId="196" fillId="28" borderId="29" xfId="8" applyFont="1" applyFill="1" applyBorder="1" applyAlignment="1">
      <alignment horizontal="right" vertical="center"/>
    </xf>
    <xf numFmtId="0" fontId="196" fillId="27" borderId="3" xfId="8" applyFont="1" applyFill="1" applyBorder="1" applyAlignment="1">
      <alignment horizontal="right" vertical="center"/>
    </xf>
    <xf numFmtId="42" fontId="198" fillId="29" borderId="6" xfId="1" applyNumberFormat="1" applyFont="1" applyFill="1" applyBorder="1" applyAlignment="1">
      <alignment horizontal="left" vertical="center"/>
    </xf>
    <xf numFmtId="42" fontId="198" fillId="28" borderId="29" xfId="1" applyNumberFormat="1" applyFont="1" applyFill="1" applyBorder="1" applyAlignment="1">
      <alignment horizontal="left" vertical="center"/>
    </xf>
    <xf numFmtId="49" fontId="198" fillId="29" borderId="6" xfId="1" applyNumberFormat="1" applyFont="1" applyFill="1" applyBorder="1" applyAlignment="1">
      <alignment horizontal="center"/>
    </xf>
    <xf numFmtId="0" fontId="196" fillId="28" borderId="33" xfId="8" applyFont="1" applyFill="1" applyBorder="1" applyAlignment="1">
      <alignment horizontal="center" vertical="center"/>
    </xf>
    <xf numFmtId="0" fontId="196" fillId="28" borderId="30" xfId="8" applyFont="1" applyFill="1" applyBorder="1" applyAlignment="1">
      <alignment horizontal="center" vertical="center"/>
    </xf>
    <xf numFmtId="170" fontId="196" fillId="28" borderId="29" xfId="1" applyNumberFormat="1" applyFont="1" applyFill="1" applyBorder="1" applyAlignment="1">
      <alignment horizontal="right" vertical="center"/>
    </xf>
    <xf numFmtId="170" fontId="196" fillId="27" borderId="3" xfId="51209" applyNumberFormat="1" applyFont="1" applyFill="1" applyBorder="1" applyAlignment="1">
      <alignment horizontal="right" vertical="center"/>
    </xf>
    <xf numFmtId="42" fontId="196" fillId="29" borderId="29" xfId="1" applyNumberFormat="1" applyFont="1" applyFill="1" applyBorder="1" applyAlignment="1">
      <alignment horizontal="left" vertical="center"/>
    </xf>
    <xf numFmtId="170" fontId="196" fillId="29" borderId="29" xfId="51209" applyNumberFormat="1" applyFont="1" applyFill="1" applyBorder="1" applyAlignment="1">
      <alignment horizontal="right" vertical="center"/>
    </xf>
    <xf numFmtId="0" fontId="199" fillId="29" borderId="6" xfId="8" applyFont="1" applyFill="1" applyBorder="1" applyAlignment="1">
      <alignment vertical="center"/>
    </xf>
    <xf numFmtId="0" fontId="199" fillId="29" borderId="29" xfId="8" applyFont="1" applyFill="1" applyBorder="1" applyAlignment="1">
      <alignment vertical="center"/>
    </xf>
    <xf numFmtId="164" fontId="199" fillId="29" borderId="29" xfId="8" applyNumberFormat="1" applyFont="1" applyFill="1" applyBorder="1" applyAlignment="1">
      <alignment horizontal="center" vertical="center"/>
    </xf>
    <xf numFmtId="0" fontId="199" fillId="29" borderId="32" xfId="8" applyFont="1" applyFill="1" applyBorder="1" applyAlignment="1">
      <alignment vertical="center"/>
    </xf>
    <xf numFmtId="0" fontId="199" fillId="29" borderId="4" xfId="8" applyFont="1" applyFill="1" applyBorder="1" applyAlignment="1">
      <alignment vertical="center"/>
    </xf>
    <xf numFmtId="0" fontId="199" fillId="29" borderId="30" xfId="8" applyFont="1" applyFill="1" applyBorder="1" applyAlignment="1">
      <alignment vertical="center"/>
    </xf>
    <xf numFmtId="164" fontId="199" fillId="29" borderId="30" xfId="8" applyNumberFormat="1" applyFont="1" applyFill="1" applyBorder="1" applyAlignment="1">
      <alignment horizontal="center" vertical="center"/>
    </xf>
    <xf numFmtId="0" fontId="199" fillId="29" borderId="33" xfId="8" applyFont="1" applyFill="1" applyBorder="1" applyAlignment="1">
      <alignment vertical="center"/>
    </xf>
    <xf numFmtId="0" fontId="196" fillId="27" borderId="4" xfId="51213" applyFont="1" applyFill="1" applyBorder="1" applyAlignment="1">
      <alignment horizontal="center" vertical="center" wrapText="1"/>
    </xf>
    <xf numFmtId="165" fontId="196" fillId="27" borderId="2" xfId="51211" applyNumberFormat="1" applyFont="1" applyFill="1" applyBorder="1" applyAlignment="1">
      <alignment horizontal="center" wrapText="1"/>
    </xf>
    <xf numFmtId="49" fontId="225" fillId="35" borderId="2" xfId="51210" applyNumberFormat="1" applyFont="1" applyFill="1" applyBorder="1" applyAlignment="1">
      <alignment horizontal="center" wrapText="1"/>
    </xf>
    <xf numFmtId="165" fontId="196" fillId="35" borderId="2" xfId="51211" applyNumberFormat="1" applyFont="1" applyFill="1" applyBorder="1" applyAlignment="1">
      <alignment horizontal="center" wrapText="1"/>
    </xf>
    <xf numFmtId="165" fontId="196" fillId="35" borderId="31" xfId="51211" applyNumberFormat="1" applyFont="1" applyFill="1" applyBorder="1" applyAlignment="1">
      <alignment horizontal="center" wrapText="1"/>
    </xf>
    <xf numFmtId="0" fontId="225" fillId="35" borderId="2" xfId="51210" applyFont="1" applyFill="1" applyBorder="1" applyAlignment="1">
      <alignment horizontal="center" wrapText="1"/>
    </xf>
    <xf numFmtId="0" fontId="215" fillId="0" borderId="2" xfId="51210" quotePrefix="1" applyFont="1" applyBorder="1" applyAlignment="1">
      <alignment vertical="top"/>
    </xf>
    <xf numFmtId="0" fontId="215" fillId="0" borderId="2" xfId="51210" applyFont="1" applyBorder="1" applyAlignment="1">
      <alignment vertical="top"/>
    </xf>
    <xf numFmtId="165" fontId="198" fillId="0" borderId="2" xfId="51211" applyNumberFormat="1" applyFont="1" applyBorder="1" applyAlignment="1">
      <alignment vertical="top"/>
    </xf>
    <xf numFmtId="165" fontId="198" fillId="0" borderId="2" xfId="51211" applyNumberFormat="1" applyFont="1" applyBorder="1" applyAlignment="1">
      <alignment horizontal="center" vertical="top"/>
    </xf>
    <xf numFmtId="170" fontId="198" fillId="0" borderId="2" xfId="51212" applyNumberFormat="1" applyFont="1" applyBorder="1" applyAlignment="1">
      <alignment vertical="top"/>
    </xf>
    <xf numFmtId="0" fontId="215" fillId="0" borderId="2" xfId="51210" applyFont="1" applyBorder="1" applyAlignment="1">
      <alignment horizontal="center" vertical="top"/>
    </xf>
    <xf numFmtId="0" fontId="215" fillId="0" borderId="2" xfId="51210" quotePrefix="1" applyFont="1" applyBorder="1" applyAlignment="1">
      <alignment horizontal="left" vertical="top"/>
    </xf>
    <xf numFmtId="49" fontId="225" fillId="0" borderId="2" xfId="51210" applyNumberFormat="1" applyFont="1" applyBorder="1"/>
    <xf numFmtId="165" fontId="196" fillId="0" borderId="2" xfId="51211" applyNumberFormat="1" applyFont="1" applyBorder="1"/>
    <xf numFmtId="170" fontId="196" fillId="0" borderId="2" xfId="51212" applyNumberFormat="1" applyFont="1" applyBorder="1" applyAlignment="1">
      <alignment vertical="top"/>
    </xf>
    <xf numFmtId="0" fontId="225" fillId="0" borderId="2" xfId="51210" applyFont="1" applyBorder="1"/>
    <xf numFmtId="0" fontId="225" fillId="0" borderId="0" xfId="51210" applyFont="1"/>
    <xf numFmtId="0" fontId="196" fillId="0" borderId="31" xfId="9" applyFont="1" applyBorder="1" applyAlignment="1">
      <alignment horizontal="center"/>
    </xf>
    <xf numFmtId="165" fontId="198" fillId="0" borderId="0" xfId="51219" applyNumberFormat="1" applyFont="1" applyFill="1" applyAlignment="1">
      <alignment vertical="center"/>
    </xf>
    <xf numFmtId="44" fontId="196" fillId="0" borderId="0" xfId="51214" applyFont="1" applyFill="1" applyBorder="1" applyAlignment="1">
      <alignment vertical="center"/>
    </xf>
    <xf numFmtId="43" fontId="198" fillId="0" borderId="0" xfId="51219" applyFont="1"/>
    <xf numFmtId="49" fontId="215" fillId="0" borderId="0" xfId="51220" applyNumberFormat="1" applyFont="1"/>
    <xf numFmtId="165" fontId="198" fillId="0" borderId="0" xfId="51219" applyNumberFormat="1" applyFont="1" applyFill="1" applyBorder="1" applyAlignment="1"/>
    <xf numFmtId="43" fontId="198" fillId="0" borderId="0" xfId="51219" applyFont="1" applyFill="1" applyBorder="1" applyAlignment="1"/>
    <xf numFmtId="49" fontId="225" fillId="0" borderId="0" xfId="51220" applyNumberFormat="1" applyFont="1"/>
    <xf numFmtId="165" fontId="198" fillId="0" borderId="0" xfId="51219" applyNumberFormat="1" applyFont="1" applyFill="1" applyAlignment="1"/>
    <xf numFmtId="165" fontId="198" fillId="0" borderId="0" xfId="51219" applyNumberFormat="1" applyFont="1"/>
    <xf numFmtId="42" fontId="198" fillId="29" borderId="30" xfId="1" applyNumberFormat="1" applyFont="1" applyFill="1" applyBorder="1" applyAlignment="1">
      <alignment horizontal="left" vertical="center"/>
    </xf>
    <xf numFmtId="42" fontId="198" fillId="28" borderId="30" xfId="1" applyNumberFormat="1" applyFont="1" applyFill="1" applyBorder="1" applyAlignment="1">
      <alignment horizontal="left" vertical="center"/>
    </xf>
    <xf numFmtId="42" fontId="196" fillId="28" borderId="30" xfId="1" applyNumberFormat="1" applyFont="1" applyFill="1" applyBorder="1" applyAlignment="1">
      <alignment horizontal="left" vertical="center"/>
    </xf>
    <xf numFmtId="42" fontId="196" fillId="29" borderId="30" xfId="1" applyNumberFormat="1" applyFont="1" applyFill="1" applyBorder="1" applyAlignment="1">
      <alignment horizontal="left" vertical="center"/>
    </xf>
    <xf numFmtId="43" fontId="218" fillId="0" borderId="0" xfId="0" applyNumberFormat="1" applyFont="1"/>
    <xf numFmtId="0" fontId="168" fillId="0" borderId="0" xfId="51018" applyFont="1" applyAlignment="1">
      <alignment vertical="center"/>
    </xf>
    <xf numFmtId="42" fontId="198" fillId="0" borderId="2" xfId="51214" applyNumberFormat="1" applyFont="1" applyFill="1" applyBorder="1" applyAlignment="1">
      <alignment vertical="center"/>
    </xf>
    <xf numFmtId="42" fontId="198" fillId="0" borderId="2" xfId="51214" applyNumberFormat="1" applyFont="1" applyFill="1" applyBorder="1" applyAlignment="1">
      <alignment horizontal="center" vertical="center"/>
    </xf>
    <xf numFmtId="42" fontId="196" fillId="0" borderId="2" xfId="51214" applyNumberFormat="1" applyFont="1" applyFill="1" applyBorder="1" applyAlignment="1">
      <alignment vertical="center"/>
    </xf>
    <xf numFmtId="42" fontId="196" fillId="0" borderId="2" xfId="51214" applyNumberFormat="1" applyFont="1" applyFill="1" applyBorder="1" applyAlignment="1">
      <alignment horizontal="center" vertical="center"/>
    </xf>
    <xf numFmtId="42" fontId="196" fillId="0" borderId="2" xfId="51214" applyNumberFormat="1" applyFont="1" applyBorder="1" applyAlignment="1">
      <alignment vertical="center"/>
    </xf>
    <xf numFmtId="42" fontId="196" fillId="35" borderId="2" xfId="51214" applyNumberFormat="1" applyFont="1" applyFill="1" applyBorder="1" applyAlignment="1">
      <alignment vertical="center"/>
    </xf>
    <xf numFmtId="42" fontId="196" fillId="35" borderId="2" xfId="51214" applyNumberFormat="1" applyFont="1" applyFill="1" applyBorder="1" applyAlignment="1">
      <alignment horizontal="center" vertical="center"/>
    </xf>
    <xf numFmtId="42" fontId="196" fillId="0" borderId="2" xfId="14201" applyNumberFormat="1" applyFont="1" applyFill="1" applyBorder="1" applyAlignment="1">
      <alignment vertical="center"/>
    </xf>
    <xf numFmtId="42" fontId="196" fillId="0" borderId="2" xfId="14201" applyNumberFormat="1" applyFont="1" applyBorder="1" applyAlignment="1">
      <alignment vertical="center"/>
    </xf>
    <xf numFmtId="42" fontId="236" fillId="0" borderId="2" xfId="14201" applyNumberFormat="1" applyFont="1" applyFill="1" applyBorder="1" applyAlignment="1">
      <alignment vertical="center"/>
    </xf>
    <xf numFmtId="42" fontId="236" fillId="0" borderId="2" xfId="14201" applyNumberFormat="1" applyFont="1" applyBorder="1" applyAlignment="1">
      <alignment vertical="center"/>
    </xf>
    <xf numFmtId="42" fontId="196" fillId="31" borderId="27" xfId="51213" applyNumberFormat="1" applyFont="1" applyFill="1" applyBorder="1" applyAlignment="1">
      <alignment vertical="center"/>
    </xf>
    <xf numFmtId="42" fontId="196" fillId="31" borderId="2" xfId="51213" applyNumberFormat="1" applyFont="1" applyFill="1" applyBorder="1" applyAlignment="1">
      <alignment vertical="center"/>
    </xf>
    <xf numFmtId="42" fontId="196" fillId="0" borderId="33" xfId="51214" applyNumberFormat="1" applyFont="1" applyFill="1" applyBorder="1" applyAlignment="1">
      <alignment vertical="center"/>
    </xf>
    <xf numFmtId="42" fontId="198" fillId="0" borderId="33" xfId="51214" applyNumberFormat="1" applyFont="1" applyFill="1" applyBorder="1" applyAlignment="1">
      <alignment vertical="center"/>
    </xf>
    <xf numFmtId="42" fontId="198" fillId="0" borderId="2" xfId="51214" applyNumberFormat="1" applyFont="1" applyFill="1" applyBorder="1" applyAlignment="1">
      <alignment vertical="center" wrapText="1"/>
    </xf>
    <xf numFmtId="42" fontId="196" fillId="0" borderId="4" xfId="51214" applyNumberFormat="1" applyFont="1" applyFill="1" applyBorder="1" applyAlignment="1">
      <alignment vertical="center"/>
    </xf>
    <xf numFmtId="42" fontId="196" fillId="31" borderId="27" xfId="51214" applyNumberFormat="1" applyFont="1" applyFill="1" applyBorder="1" applyAlignment="1">
      <alignment vertical="center"/>
    </xf>
    <xf numFmtId="42" fontId="196" fillId="31" borderId="2" xfId="51214" applyNumberFormat="1" applyFont="1" applyFill="1" applyBorder="1" applyAlignment="1">
      <alignment vertical="center"/>
    </xf>
    <xf numFmtId="49" fontId="198" fillId="29" borderId="29" xfId="1" applyNumberFormat="1" applyFont="1" applyFill="1" applyBorder="1" applyAlignment="1">
      <alignment horizontal="center" vertical="center"/>
    </xf>
    <xf numFmtId="167" fontId="196" fillId="0" borderId="31" xfId="51223" applyNumberFormat="1" applyFont="1" applyFill="1" applyBorder="1" applyAlignment="1">
      <alignment horizontal="center"/>
    </xf>
    <xf numFmtId="167" fontId="219" fillId="0" borderId="31" xfId="51224" applyNumberFormat="1" applyFont="1" applyFill="1" applyBorder="1" applyAlignment="1">
      <alignment horizontal="center"/>
    </xf>
    <xf numFmtId="172" fontId="198" fillId="0" borderId="4" xfId="51225" applyNumberFormat="1" applyFont="1" applyFill="1" applyBorder="1"/>
    <xf numFmtId="167" fontId="198" fillId="0" borderId="4" xfId="51225" applyNumberFormat="1" applyFont="1" applyFill="1" applyBorder="1"/>
    <xf numFmtId="0" fontId="199" fillId="0" borderId="30" xfId="51223" applyNumberFormat="1" applyFont="1" applyFill="1" applyBorder="1" applyAlignment="1">
      <alignment horizontal="center"/>
    </xf>
    <xf numFmtId="172" fontId="196" fillId="0" borderId="2" xfId="51223" applyNumberFormat="1" applyFont="1" applyFill="1" applyBorder="1"/>
    <xf numFmtId="167" fontId="196" fillId="0" borderId="2" xfId="51223" applyNumberFormat="1" applyFont="1" applyFill="1" applyBorder="1"/>
    <xf numFmtId="167" fontId="196" fillId="0" borderId="4" xfId="51223" applyNumberFormat="1" applyFont="1" applyFill="1" applyBorder="1"/>
    <xf numFmtId="167" fontId="199" fillId="0" borderId="2" xfId="51223" applyNumberFormat="1" applyFont="1" applyFill="1" applyBorder="1"/>
    <xf numFmtId="167" fontId="196" fillId="0" borderId="3" xfId="51223" applyNumberFormat="1" applyFont="1" applyFill="1" applyBorder="1"/>
    <xf numFmtId="167" fontId="196" fillId="0" borderId="7" xfId="51223" applyNumberFormat="1" applyFont="1" applyFill="1" applyBorder="1"/>
    <xf numFmtId="167" fontId="198" fillId="0" borderId="8" xfId="51225" applyNumberFormat="1" applyFont="1" applyFill="1" applyBorder="1"/>
    <xf numFmtId="167" fontId="199" fillId="0" borderId="5" xfId="51225" applyNumberFormat="1" applyFont="1" applyFill="1" applyBorder="1" applyAlignment="1">
      <alignment horizontal="center"/>
    </xf>
    <xf numFmtId="167" fontId="198" fillId="0" borderId="6" xfId="51225" applyNumberFormat="1" applyFont="1" applyFill="1" applyBorder="1"/>
    <xf numFmtId="167" fontId="198" fillId="0" borderId="10" xfId="51225" applyNumberFormat="1" applyFont="1" applyFill="1" applyBorder="1"/>
    <xf numFmtId="172" fontId="198" fillId="0" borderId="30" xfId="51225" applyNumberFormat="1" applyFont="1" applyFill="1" applyBorder="1"/>
    <xf numFmtId="167" fontId="198" fillId="0" borderId="0" xfId="51225" applyNumberFormat="1" applyFont="1" applyFill="1" applyBorder="1"/>
    <xf numFmtId="167" fontId="198" fillId="0" borderId="30" xfId="51225" applyNumberFormat="1" applyFont="1" applyFill="1" applyBorder="1"/>
    <xf numFmtId="167" fontId="198" fillId="0" borderId="29" xfId="51225" applyNumberFormat="1" applyFont="1" applyFill="1" applyBorder="1"/>
    <xf numFmtId="167" fontId="199" fillId="0" borderId="10" xfId="51225" applyNumberFormat="1" applyFont="1" applyFill="1" applyBorder="1"/>
    <xf numFmtId="167" fontId="199" fillId="0" borderId="30" xfId="51225" applyNumberFormat="1" applyFont="1" applyFill="1" applyBorder="1"/>
    <xf numFmtId="172" fontId="196" fillId="0" borderId="4" xfId="51223" applyNumberFormat="1" applyFont="1" applyFill="1" applyBorder="1"/>
    <xf numFmtId="172" fontId="198" fillId="0" borderId="33" xfId="51225" applyNumberFormat="1" applyFont="1" applyFill="1" applyBorder="1"/>
    <xf numFmtId="172" fontId="196" fillId="0" borderId="2" xfId="51223" applyNumberFormat="1" applyFont="1" applyFill="1" applyBorder="1" applyAlignment="1"/>
    <xf numFmtId="167" fontId="196" fillId="0" borderId="7" xfId="51223" applyNumberFormat="1" applyFont="1" applyFill="1" applyBorder="1" applyAlignment="1"/>
    <xf numFmtId="167" fontId="196" fillId="0" borderId="2" xfId="51223" applyNumberFormat="1" applyFont="1" applyFill="1" applyBorder="1" applyAlignment="1"/>
    <xf numFmtId="167" fontId="199" fillId="0" borderId="2" xfId="51223" applyNumberFormat="1" applyFont="1" applyFill="1" applyBorder="1" applyAlignment="1"/>
    <xf numFmtId="169" fontId="196" fillId="0" borderId="2" xfId="51223" applyNumberFormat="1" applyFont="1" applyFill="1" applyBorder="1" applyAlignment="1"/>
    <xf numFmtId="167" fontId="196" fillId="0" borderId="32" xfId="51223" applyNumberFormat="1" applyFont="1" applyFill="1" applyBorder="1"/>
    <xf numFmtId="167" fontId="196" fillId="0" borderId="33" xfId="51223" applyNumberFormat="1" applyFont="1" applyFill="1" applyBorder="1"/>
    <xf numFmtId="167" fontId="196" fillId="0" borderId="34" xfId="51223" applyNumberFormat="1" applyFont="1" applyFill="1" applyBorder="1"/>
    <xf numFmtId="0" fontId="200" fillId="0" borderId="0" xfId="9" applyFont="1" applyAlignment="1">
      <alignment horizontal="center" vertical="center"/>
    </xf>
    <xf numFmtId="42" fontId="198" fillId="0" borderId="4" xfId="51214" applyNumberFormat="1" applyFont="1" applyFill="1" applyBorder="1" applyAlignment="1">
      <alignment vertical="center"/>
    </xf>
    <xf numFmtId="42" fontId="198" fillId="0" borderId="0" xfId="51213" applyNumberFormat="1" applyFont="1" applyAlignment="1">
      <alignment vertical="center"/>
    </xf>
    <xf numFmtId="0" fontId="196" fillId="3" borderId="2" xfId="9" applyFont="1" applyFill="1" applyBorder="1"/>
    <xf numFmtId="0" fontId="196" fillId="3" borderId="2" xfId="9" applyFont="1" applyFill="1" applyBorder="1" applyAlignment="1">
      <alignment horizontal="center"/>
    </xf>
    <xf numFmtId="167" fontId="196" fillId="0" borderId="2" xfId="51225" applyNumberFormat="1" applyFont="1" applyFill="1" applyBorder="1" applyAlignment="1">
      <alignment horizontal="center" vertical="center" wrapText="1"/>
    </xf>
    <xf numFmtId="167" fontId="196" fillId="0" borderId="2" xfId="51225" applyNumberFormat="1" applyFont="1" applyFill="1" applyBorder="1" applyAlignment="1">
      <alignment horizontal="center" vertical="center"/>
    </xf>
    <xf numFmtId="167" fontId="196" fillId="0" borderId="2" xfId="51223" applyNumberFormat="1" applyFont="1" applyFill="1" applyBorder="1" applyAlignment="1">
      <alignment horizontal="center" vertical="center" wrapText="1"/>
    </xf>
    <xf numFmtId="49" fontId="196" fillId="3" borderId="2" xfId="0" applyNumberFormat="1" applyFont="1" applyFill="1" applyBorder="1" applyAlignment="1">
      <alignment horizontal="center" vertical="center" wrapText="1"/>
    </xf>
    <xf numFmtId="49" fontId="196" fillId="28" borderId="29" xfId="1" applyNumberFormat="1" applyFont="1" applyFill="1" applyBorder="1" applyAlignment="1">
      <alignment horizontal="left" vertical="center"/>
    </xf>
    <xf numFmtId="49" fontId="196" fillId="27" borderId="3" xfId="1" applyNumberFormat="1" applyFont="1" applyFill="1" applyBorder="1" applyAlignment="1">
      <alignment horizontal="left" vertical="center"/>
    </xf>
    <xf numFmtId="49" fontId="196" fillId="28" borderId="29" xfId="1" applyNumberFormat="1" applyFont="1" applyFill="1" applyBorder="1" applyAlignment="1">
      <alignment horizontal="center" vertical="center"/>
    </xf>
    <xf numFmtId="49" fontId="225" fillId="28" borderId="29" xfId="0" applyNumberFormat="1" applyFont="1" applyFill="1" applyBorder="1" applyAlignment="1">
      <alignment horizontal="center" vertical="center"/>
    </xf>
    <xf numFmtId="49" fontId="196" fillId="28" borderId="29" xfId="1" applyNumberFormat="1" applyFont="1" applyFill="1" applyBorder="1" applyAlignment="1">
      <alignment horizontal="center"/>
    </xf>
    <xf numFmtId="49" fontId="196" fillId="27" borderId="3" xfId="1" applyNumberFormat="1" applyFont="1" applyFill="1" applyBorder="1" applyAlignment="1">
      <alignment horizontal="center" vertical="center"/>
    </xf>
    <xf numFmtId="49" fontId="225" fillId="28" borderId="29" xfId="0" applyNumberFormat="1" applyFont="1" applyFill="1" applyBorder="1" applyAlignment="1">
      <alignment horizontal="center"/>
    </xf>
    <xf numFmtId="49" fontId="196" fillId="0" borderId="0" xfId="1" applyNumberFormat="1" applyFont="1" applyFill="1" applyBorder="1" applyAlignment="1">
      <alignment horizontal="center" vertical="center"/>
    </xf>
    <xf numFmtId="49" fontId="196" fillId="27" borderId="27" xfId="1" applyNumberFormat="1" applyFont="1" applyFill="1" applyBorder="1" applyAlignment="1">
      <alignment horizontal="left" vertical="center"/>
    </xf>
    <xf numFmtId="49" fontId="198" fillId="29" borderId="35" xfId="1" applyNumberFormat="1" applyFont="1" applyFill="1" applyBorder="1" applyAlignment="1">
      <alignment horizontal="left" vertical="center"/>
    </xf>
    <xf numFmtId="49" fontId="198" fillId="29" borderId="2" xfId="1" applyNumberFormat="1" applyFont="1" applyFill="1" applyBorder="1" applyAlignment="1">
      <alignment horizontal="left" vertical="center"/>
    </xf>
    <xf numFmtId="49" fontId="196" fillId="27" borderId="3" xfId="1" applyNumberFormat="1" applyFont="1" applyFill="1" applyBorder="1" applyAlignment="1">
      <alignment horizontal="center"/>
    </xf>
    <xf numFmtId="49" fontId="195" fillId="0" borderId="0" xfId="0" applyNumberFormat="1" applyFont="1" applyAlignment="1">
      <alignment vertical="center"/>
    </xf>
    <xf numFmtId="49" fontId="164" fillId="0" borderId="0" xfId="0" applyNumberFormat="1" applyFont="1" applyAlignment="1">
      <alignment horizontal="left" vertical="center"/>
    </xf>
    <xf numFmtId="49" fontId="221" fillId="0" borderId="0" xfId="0" applyNumberFormat="1" applyFont="1"/>
    <xf numFmtId="49" fontId="0" fillId="0" borderId="0" xfId="0" applyNumberFormat="1"/>
    <xf numFmtId="49" fontId="195" fillId="0" borderId="0" xfId="0" applyNumberFormat="1" applyFont="1" applyAlignment="1">
      <alignment horizontal="left" vertical="center"/>
    </xf>
    <xf numFmtId="49" fontId="158" fillId="0" borderId="0" xfId="0" applyNumberFormat="1" applyFont="1" applyAlignment="1">
      <alignment horizontal="left" vertical="center"/>
    </xf>
    <xf numFmtId="42" fontId="198" fillId="29" borderId="29" xfId="1" applyNumberFormat="1" applyFont="1" applyFill="1" applyBorder="1" applyAlignment="1">
      <alignment horizontal="center" vertical="center" wrapText="1"/>
    </xf>
    <xf numFmtId="49" fontId="198" fillId="29" borderId="6" xfId="1" applyNumberFormat="1" applyFont="1" applyFill="1" applyBorder="1" applyAlignment="1">
      <alignment horizontal="center" wrapText="1"/>
    </xf>
    <xf numFmtId="49" fontId="198" fillId="29" borderId="29" xfId="1" applyNumberFormat="1" applyFont="1" applyFill="1" applyBorder="1" applyAlignment="1">
      <alignment horizontal="center" wrapText="1"/>
    </xf>
    <xf numFmtId="42" fontId="198" fillId="29" borderId="29" xfId="1" applyNumberFormat="1" applyFont="1" applyFill="1" applyBorder="1" applyAlignment="1">
      <alignment horizontal="center" wrapText="1"/>
    </xf>
    <xf numFmtId="42" fontId="196" fillId="28" borderId="29" xfId="1" applyNumberFormat="1" applyFont="1" applyFill="1" applyBorder="1" applyAlignment="1">
      <alignment horizontal="left" vertical="center" wrapText="1"/>
    </xf>
    <xf numFmtId="42" fontId="196" fillId="27" borderId="3" xfId="1" applyNumberFormat="1" applyFont="1" applyFill="1" applyBorder="1" applyAlignment="1">
      <alignment horizontal="left" vertical="center" wrapText="1"/>
    </xf>
    <xf numFmtId="42" fontId="196" fillId="28" borderId="29" xfId="1" applyNumberFormat="1" applyFont="1" applyFill="1" applyBorder="1" applyAlignment="1">
      <alignment horizontal="center" vertical="center" wrapText="1"/>
    </xf>
    <xf numFmtId="0" fontId="217" fillId="28" borderId="29" xfId="0" applyFont="1" applyFill="1" applyBorder="1" applyAlignment="1">
      <alignment horizontal="center" vertical="center" wrapText="1"/>
    </xf>
    <xf numFmtId="42" fontId="196" fillId="28" borderId="29" xfId="1" applyNumberFormat="1" applyFont="1" applyFill="1" applyBorder="1" applyAlignment="1">
      <alignment horizontal="center" wrapText="1"/>
    </xf>
    <xf numFmtId="42" fontId="196" fillId="27" borderId="3" xfId="1" applyNumberFormat="1" applyFont="1" applyFill="1" applyBorder="1" applyAlignment="1">
      <alignment horizontal="center" vertical="center" wrapText="1"/>
    </xf>
    <xf numFmtId="0" fontId="217" fillId="28" borderId="29" xfId="0" applyFont="1" applyFill="1" applyBorder="1" applyAlignment="1">
      <alignment horizontal="center" wrapText="1"/>
    </xf>
    <xf numFmtId="42" fontId="196" fillId="0" borderId="0" xfId="1" applyNumberFormat="1" applyFont="1" applyFill="1" applyBorder="1" applyAlignment="1">
      <alignment horizontal="center" vertical="center" wrapText="1"/>
    </xf>
    <xf numFmtId="165" fontId="196" fillId="27" borderId="27" xfId="1" applyNumberFormat="1" applyFont="1" applyFill="1" applyBorder="1" applyAlignment="1">
      <alignment horizontal="left" vertical="center" wrapText="1"/>
    </xf>
    <xf numFmtId="42" fontId="198" fillId="29" borderId="35" xfId="1" applyNumberFormat="1" applyFont="1" applyFill="1" applyBorder="1" applyAlignment="1">
      <alignment horizontal="center" vertical="center" wrapText="1"/>
    </xf>
    <xf numFmtId="42" fontId="198" fillId="29" borderId="2" xfId="1" applyNumberFormat="1" applyFont="1" applyFill="1" applyBorder="1" applyAlignment="1">
      <alignment horizontal="center" vertical="center" wrapText="1"/>
    </xf>
    <xf numFmtId="42" fontId="196" fillId="27" borderId="3" xfId="1" applyNumberFormat="1" applyFont="1" applyFill="1" applyBorder="1" applyAlignment="1">
      <alignment horizontal="center" wrapText="1"/>
    </xf>
    <xf numFmtId="3" fontId="164" fillId="0" borderId="0" xfId="0" applyNumberFormat="1" applyFont="1" applyAlignment="1">
      <alignment horizontal="left" vertical="center" wrapText="1"/>
    </xf>
    <xf numFmtId="3" fontId="198" fillId="0" borderId="0" xfId="0" applyNumberFormat="1" applyFont="1" applyAlignment="1">
      <alignment horizontal="left" vertical="center" wrapText="1"/>
    </xf>
    <xf numFmtId="3" fontId="195" fillId="0" borderId="0" xfId="0" applyNumberFormat="1" applyFont="1" applyAlignment="1">
      <alignment horizontal="left" vertical="center" wrapText="1"/>
    </xf>
    <xf numFmtId="3" fontId="158" fillId="0" borderId="0" xfId="0" applyNumberFormat="1" applyFont="1" applyAlignment="1">
      <alignment horizontal="left" vertical="center" wrapText="1"/>
    </xf>
    <xf numFmtId="0" fontId="164" fillId="0" borderId="41" xfId="4296" applyFont="1" applyBorder="1" applyAlignment="1">
      <alignment horizontal="left" vertical="top" wrapText="1"/>
    </xf>
    <xf numFmtId="0" fontId="164" fillId="0" borderId="42" xfId="4296" applyFont="1" applyBorder="1" applyAlignment="1">
      <alignment horizontal="left" vertical="top" wrapText="1"/>
    </xf>
    <xf numFmtId="37" fontId="198" fillId="29" borderId="0" xfId="8" applyNumberFormat="1" applyFont="1" applyFill="1" applyAlignment="1">
      <alignment horizontal="center" vertical="center"/>
    </xf>
    <xf numFmtId="5" fontId="198" fillId="0" borderId="30" xfId="8" applyNumberFormat="1" applyFont="1" applyBorder="1" applyAlignment="1">
      <alignment horizontal="center" vertical="center"/>
    </xf>
    <xf numFmtId="5" fontId="198" fillId="0" borderId="4" xfId="8" applyNumberFormat="1" applyFont="1" applyBorder="1" applyAlignment="1">
      <alignment horizontal="center" vertical="center"/>
    </xf>
    <xf numFmtId="37" fontId="198" fillId="0" borderId="4" xfId="8" applyNumberFormat="1" applyFont="1" applyBorder="1" applyAlignment="1">
      <alignment horizontal="center" vertical="center"/>
    </xf>
    <xf numFmtId="37" fontId="198" fillId="0" borderId="30" xfId="8" applyNumberFormat="1" applyFont="1" applyBorder="1" applyAlignment="1">
      <alignment horizontal="center" vertical="center"/>
    </xf>
    <xf numFmtId="0" fontId="198" fillId="0" borderId="4" xfId="8" applyFont="1" applyBorder="1" applyAlignment="1">
      <alignment horizontal="center" vertical="center"/>
    </xf>
    <xf numFmtId="0" fontId="198" fillId="0" borderId="30" xfId="8" applyFont="1" applyBorder="1" applyAlignment="1">
      <alignment horizontal="center" vertical="center"/>
    </xf>
    <xf numFmtId="0" fontId="198" fillId="29" borderId="4" xfId="8" applyFont="1" applyFill="1" applyBorder="1" applyAlignment="1">
      <alignment horizontal="center" vertical="center"/>
    </xf>
    <xf numFmtId="0" fontId="198" fillId="29" borderId="30" xfId="8" applyFont="1" applyFill="1" applyBorder="1" applyAlignment="1">
      <alignment horizontal="center" vertical="center"/>
    </xf>
    <xf numFmtId="0" fontId="200" fillId="0" borderId="0" xfId="0" applyFont="1" applyAlignment="1">
      <alignment horizontal="center" vertical="center"/>
    </xf>
    <xf numFmtId="0" fontId="196" fillId="0" borderId="0" xfId="0" applyFont="1" applyAlignment="1">
      <alignment horizontal="center" vertical="center"/>
    </xf>
    <xf numFmtId="5" fontId="198" fillId="29" borderId="8" xfId="8" applyNumberFormat="1" applyFont="1" applyFill="1" applyBorder="1" applyAlignment="1">
      <alignment horizontal="center" vertical="center"/>
    </xf>
    <xf numFmtId="5" fontId="198" fillId="29" borderId="0" xfId="8" applyNumberFormat="1" applyFont="1" applyFill="1" applyAlignment="1">
      <alignment horizontal="center" vertical="center"/>
    </xf>
    <xf numFmtId="0" fontId="198" fillId="0" borderId="0" xfId="9" applyFont="1" applyAlignment="1">
      <alignment vertical="top" wrapText="1"/>
    </xf>
    <xf numFmtId="0" fontId="0" fillId="0" borderId="0" xfId="0" applyAlignment="1">
      <alignment wrapText="1"/>
    </xf>
    <xf numFmtId="0" fontId="196" fillId="0" borderId="0" xfId="9" applyFont="1" applyAlignment="1">
      <alignment horizontal="center"/>
    </xf>
    <xf numFmtId="0" fontId="196" fillId="0" borderId="3" xfId="9" applyFont="1" applyBorder="1" applyAlignment="1">
      <alignment horizontal="center"/>
    </xf>
    <xf numFmtId="0" fontId="196" fillId="0" borderId="9" xfId="9" applyFont="1" applyBorder="1" applyAlignment="1">
      <alignment horizontal="center"/>
    </xf>
    <xf numFmtId="0" fontId="196" fillId="0" borderId="0" xfId="51213" applyFont="1" applyAlignment="1">
      <alignment horizontal="center"/>
    </xf>
    <xf numFmtId="0" fontId="196" fillId="0" borderId="3" xfId="51213" applyFont="1" applyBorder="1" applyAlignment="1">
      <alignment vertical="center"/>
    </xf>
    <xf numFmtId="0" fontId="196" fillId="0" borderId="7" xfId="51213" applyFont="1" applyBorder="1" applyAlignment="1">
      <alignment vertical="center"/>
    </xf>
    <xf numFmtId="0" fontId="198" fillId="0" borderId="0" xfId="51213" applyFont="1" applyAlignment="1">
      <alignment horizontal="center"/>
    </xf>
    <xf numFmtId="0" fontId="198" fillId="0" borderId="31" xfId="51213" applyFont="1" applyBorder="1" applyAlignment="1">
      <alignment horizontal="center"/>
    </xf>
  </cellXfs>
  <cellStyles count="51226">
    <cellStyle name="20% - Accent1 10" xfId="38" xr:uid="{00000000-0005-0000-0000-000000000000}"/>
    <cellStyle name="20% - Accent1 11" xfId="39" xr:uid="{00000000-0005-0000-0000-000001000000}"/>
    <cellStyle name="20% - Accent1 2" xfId="40" xr:uid="{00000000-0005-0000-0000-000002000000}"/>
    <cellStyle name="20% - Accent1 3" xfId="41" xr:uid="{00000000-0005-0000-0000-000003000000}"/>
    <cellStyle name="20% - Accent1 4" xfId="42" xr:uid="{00000000-0005-0000-0000-000004000000}"/>
    <cellStyle name="20% - Accent1 5" xfId="43" xr:uid="{00000000-0005-0000-0000-000005000000}"/>
    <cellStyle name="20% - Accent1 6" xfId="44" xr:uid="{00000000-0005-0000-0000-000006000000}"/>
    <cellStyle name="20% - Accent1 7" xfId="45" xr:uid="{00000000-0005-0000-0000-000007000000}"/>
    <cellStyle name="20% - Accent1 8" xfId="46" xr:uid="{00000000-0005-0000-0000-000008000000}"/>
    <cellStyle name="20% - Accent1 9" xfId="47" xr:uid="{00000000-0005-0000-0000-000009000000}"/>
    <cellStyle name="20% - Accent2 10" xfId="48" xr:uid="{00000000-0005-0000-0000-00000A000000}"/>
    <cellStyle name="20% - Accent2 11" xfId="49" xr:uid="{00000000-0005-0000-0000-00000B000000}"/>
    <cellStyle name="20% - Accent2 2" xfId="50" xr:uid="{00000000-0005-0000-0000-00000C000000}"/>
    <cellStyle name="20% - Accent2 3" xfId="51" xr:uid="{00000000-0005-0000-0000-00000D000000}"/>
    <cellStyle name="20% - Accent2 4" xfId="52" xr:uid="{00000000-0005-0000-0000-00000E000000}"/>
    <cellStyle name="20% - Accent2 5" xfId="53" xr:uid="{00000000-0005-0000-0000-00000F000000}"/>
    <cellStyle name="20% - Accent2 6" xfId="54" xr:uid="{00000000-0005-0000-0000-000010000000}"/>
    <cellStyle name="20% - Accent2 7" xfId="55" xr:uid="{00000000-0005-0000-0000-000011000000}"/>
    <cellStyle name="20% - Accent2 8" xfId="56" xr:uid="{00000000-0005-0000-0000-000012000000}"/>
    <cellStyle name="20% - Accent2 9" xfId="57" xr:uid="{00000000-0005-0000-0000-000013000000}"/>
    <cellStyle name="20% - Accent3 10" xfId="58" xr:uid="{00000000-0005-0000-0000-000014000000}"/>
    <cellStyle name="20% - Accent3 11" xfId="59" xr:uid="{00000000-0005-0000-0000-000015000000}"/>
    <cellStyle name="20% - Accent3 2" xfId="60" xr:uid="{00000000-0005-0000-0000-000016000000}"/>
    <cellStyle name="20% - Accent3 3" xfId="61" xr:uid="{00000000-0005-0000-0000-000017000000}"/>
    <cellStyle name="20% - Accent3 4" xfId="62" xr:uid="{00000000-0005-0000-0000-000018000000}"/>
    <cellStyle name="20% - Accent3 5" xfId="63" xr:uid="{00000000-0005-0000-0000-000019000000}"/>
    <cellStyle name="20% - Accent3 6" xfId="64" xr:uid="{00000000-0005-0000-0000-00001A000000}"/>
    <cellStyle name="20% - Accent3 7" xfId="65" xr:uid="{00000000-0005-0000-0000-00001B000000}"/>
    <cellStyle name="20% - Accent3 8" xfId="66" xr:uid="{00000000-0005-0000-0000-00001C000000}"/>
    <cellStyle name="20% - Accent3 9" xfId="67" xr:uid="{00000000-0005-0000-0000-00001D000000}"/>
    <cellStyle name="20% - Accent4 10" xfId="68" xr:uid="{00000000-0005-0000-0000-00001E000000}"/>
    <cellStyle name="20% - Accent4 11" xfId="69" xr:uid="{00000000-0005-0000-0000-00001F000000}"/>
    <cellStyle name="20% - Accent4 2" xfId="70" xr:uid="{00000000-0005-0000-0000-000020000000}"/>
    <cellStyle name="20% - Accent4 3" xfId="71" xr:uid="{00000000-0005-0000-0000-000021000000}"/>
    <cellStyle name="20% - Accent4 4" xfId="72" xr:uid="{00000000-0005-0000-0000-000022000000}"/>
    <cellStyle name="20% - Accent4 5" xfId="73" xr:uid="{00000000-0005-0000-0000-000023000000}"/>
    <cellStyle name="20% - Accent4 6" xfId="74" xr:uid="{00000000-0005-0000-0000-000024000000}"/>
    <cellStyle name="20% - Accent4 7" xfId="75" xr:uid="{00000000-0005-0000-0000-000025000000}"/>
    <cellStyle name="20% - Accent4 8" xfId="76" xr:uid="{00000000-0005-0000-0000-000026000000}"/>
    <cellStyle name="20% - Accent4 9" xfId="77" xr:uid="{00000000-0005-0000-0000-000027000000}"/>
    <cellStyle name="20% - Accent5 10" xfId="78" xr:uid="{00000000-0005-0000-0000-000028000000}"/>
    <cellStyle name="20% - Accent5 11" xfId="79" xr:uid="{00000000-0005-0000-0000-000029000000}"/>
    <cellStyle name="20% - Accent5 2" xfId="80" xr:uid="{00000000-0005-0000-0000-00002A000000}"/>
    <cellStyle name="20% - Accent5 3" xfId="81" xr:uid="{00000000-0005-0000-0000-00002B000000}"/>
    <cellStyle name="20% - Accent5 4" xfId="82" xr:uid="{00000000-0005-0000-0000-00002C000000}"/>
    <cellStyle name="20% - Accent5 5" xfId="83" xr:uid="{00000000-0005-0000-0000-00002D000000}"/>
    <cellStyle name="20% - Accent5 6" xfId="84" xr:uid="{00000000-0005-0000-0000-00002E000000}"/>
    <cellStyle name="20% - Accent5 7" xfId="85" xr:uid="{00000000-0005-0000-0000-00002F000000}"/>
    <cellStyle name="20% - Accent5 8" xfId="86" xr:uid="{00000000-0005-0000-0000-000030000000}"/>
    <cellStyle name="20% - Accent5 9" xfId="87" xr:uid="{00000000-0005-0000-0000-000031000000}"/>
    <cellStyle name="20% - Accent6 10" xfId="88" xr:uid="{00000000-0005-0000-0000-000032000000}"/>
    <cellStyle name="20% - Accent6 11" xfId="89" xr:uid="{00000000-0005-0000-0000-000033000000}"/>
    <cellStyle name="20% - Accent6 2" xfId="90" xr:uid="{00000000-0005-0000-0000-000034000000}"/>
    <cellStyle name="20% - Accent6 3" xfId="91" xr:uid="{00000000-0005-0000-0000-000035000000}"/>
    <cellStyle name="20% - Accent6 4" xfId="92" xr:uid="{00000000-0005-0000-0000-000036000000}"/>
    <cellStyle name="20% - Accent6 5" xfId="93" xr:uid="{00000000-0005-0000-0000-000037000000}"/>
    <cellStyle name="20% - Accent6 6" xfId="94" xr:uid="{00000000-0005-0000-0000-000038000000}"/>
    <cellStyle name="20% - Accent6 7" xfId="95" xr:uid="{00000000-0005-0000-0000-000039000000}"/>
    <cellStyle name="20% - Accent6 8" xfId="96" xr:uid="{00000000-0005-0000-0000-00003A000000}"/>
    <cellStyle name="20% - Accent6 9" xfId="97" xr:uid="{00000000-0005-0000-0000-00003B000000}"/>
    <cellStyle name="40% - Accent1 10" xfId="98" xr:uid="{00000000-0005-0000-0000-00003C000000}"/>
    <cellStyle name="40% - Accent1 11" xfId="99" xr:uid="{00000000-0005-0000-0000-00003D000000}"/>
    <cellStyle name="40% - Accent1 2" xfId="100" xr:uid="{00000000-0005-0000-0000-00003E000000}"/>
    <cellStyle name="40% - Accent1 3" xfId="101" xr:uid="{00000000-0005-0000-0000-00003F000000}"/>
    <cellStyle name="40% - Accent1 4" xfId="102" xr:uid="{00000000-0005-0000-0000-000040000000}"/>
    <cellStyle name="40% - Accent1 5" xfId="103" xr:uid="{00000000-0005-0000-0000-000041000000}"/>
    <cellStyle name="40% - Accent1 6" xfId="104" xr:uid="{00000000-0005-0000-0000-000042000000}"/>
    <cellStyle name="40% - Accent1 7" xfId="105" xr:uid="{00000000-0005-0000-0000-000043000000}"/>
    <cellStyle name="40% - Accent1 8" xfId="106" xr:uid="{00000000-0005-0000-0000-000044000000}"/>
    <cellStyle name="40% - Accent1 9" xfId="107" xr:uid="{00000000-0005-0000-0000-000045000000}"/>
    <cellStyle name="40% - Accent2 10" xfId="108" xr:uid="{00000000-0005-0000-0000-000046000000}"/>
    <cellStyle name="40% - Accent2 11" xfId="109" xr:uid="{00000000-0005-0000-0000-000047000000}"/>
    <cellStyle name="40% - Accent2 2" xfId="110" xr:uid="{00000000-0005-0000-0000-000048000000}"/>
    <cellStyle name="40% - Accent2 3" xfId="111" xr:uid="{00000000-0005-0000-0000-000049000000}"/>
    <cellStyle name="40% - Accent2 4" xfId="112" xr:uid="{00000000-0005-0000-0000-00004A000000}"/>
    <cellStyle name="40% - Accent2 5" xfId="113" xr:uid="{00000000-0005-0000-0000-00004B000000}"/>
    <cellStyle name="40% - Accent2 6" xfId="114" xr:uid="{00000000-0005-0000-0000-00004C000000}"/>
    <cellStyle name="40% - Accent2 7" xfId="115" xr:uid="{00000000-0005-0000-0000-00004D000000}"/>
    <cellStyle name="40% - Accent2 8" xfId="116" xr:uid="{00000000-0005-0000-0000-00004E000000}"/>
    <cellStyle name="40% - Accent2 9" xfId="117" xr:uid="{00000000-0005-0000-0000-00004F000000}"/>
    <cellStyle name="40% - Accent3 10" xfId="118" xr:uid="{00000000-0005-0000-0000-000050000000}"/>
    <cellStyle name="40% - Accent3 11" xfId="119" xr:uid="{00000000-0005-0000-0000-000051000000}"/>
    <cellStyle name="40% - Accent3 2" xfId="120" xr:uid="{00000000-0005-0000-0000-000052000000}"/>
    <cellStyle name="40% - Accent3 3" xfId="121" xr:uid="{00000000-0005-0000-0000-000053000000}"/>
    <cellStyle name="40% - Accent3 4" xfId="122" xr:uid="{00000000-0005-0000-0000-000054000000}"/>
    <cellStyle name="40% - Accent3 5" xfId="123" xr:uid="{00000000-0005-0000-0000-000055000000}"/>
    <cellStyle name="40% - Accent3 6" xfId="124" xr:uid="{00000000-0005-0000-0000-000056000000}"/>
    <cellStyle name="40% - Accent3 7" xfId="125" xr:uid="{00000000-0005-0000-0000-000057000000}"/>
    <cellStyle name="40% - Accent3 8" xfId="126" xr:uid="{00000000-0005-0000-0000-000058000000}"/>
    <cellStyle name="40% - Accent3 9" xfId="127" xr:uid="{00000000-0005-0000-0000-000059000000}"/>
    <cellStyle name="40% - Accent4 10" xfId="128" xr:uid="{00000000-0005-0000-0000-00005A000000}"/>
    <cellStyle name="40% - Accent4 11" xfId="129" xr:uid="{00000000-0005-0000-0000-00005B000000}"/>
    <cellStyle name="40% - Accent4 2" xfId="130" xr:uid="{00000000-0005-0000-0000-00005C000000}"/>
    <cellStyle name="40% - Accent4 3" xfId="131" xr:uid="{00000000-0005-0000-0000-00005D000000}"/>
    <cellStyle name="40% - Accent4 4" xfId="132" xr:uid="{00000000-0005-0000-0000-00005E000000}"/>
    <cellStyle name="40% - Accent4 5" xfId="133" xr:uid="{00000000-0005-0000-0000-00005F000000}"/>
    <cellStyle name="40% - Accent4 6" xfId="134" xr:uid="{00000000-0005-0000-0000-000060000000}"/>
    <cellStyle name="40% - Accent4 7" xfId="135" xr:uid="{00000000-0005-0000-0000-000061000000}"/>
    <cellStyle name="40% - Accent4 8" xfId="136" xr:uid="{00000000-0005-0000-0000-000062000000}"/>
    <cellStyle name="40% - Accent4 9" xfId="137" xr:uid="{00000000-0005-0000-0000-000063000000}"/>
    <cellStyle name="40% - Accent5 10" xfId="138" xr:uid="{00000000-0005-0000-0000-000064000000}"/>
    <cellStyle name="40% - Accent5 11" xfId="139" xr:uid="{00000000-0005-0000-0000-000065000000}"/>
    <cellStyle name="40% - Accent5 2" xfId="140" xr:uid="{00000000-0005-0000-0000-000066000000}"/>
    <cellStyle name="40% - Accent5 3" xfId="141" xr:uid="{00000000-0005-0000-0000-000067000000}"/>
    <cellStyle name="40% - Accent5 4" xfId="142" xr:uid="{00000000-0005-0000-0000-000068000000}"/>
    <cellStyle name="40% - Accent5 5" xfId="143" xr:uid="{00000000-0005-0000-0000-000069000000}"/>
    <cellStyle name="40% - Accent5 6" xfId="144" xr:uid="{00000000-0005-0000-0000-00006A000000}"/>
    <cellStyle name="40% - Accent5 7" xfId="145" xr:uid="{00000000-0005-0000-0000-00006B000000}"/>
    <cellStyle name="40% - Accent5 8" xfId="146" xr:uid="{00000000-0005-0000-0000-00006C000000}"/>
    <cellStyle name="40% - Accent5 9" xfId="147" xr:uid="{00000000-0005-0000-0000-00006D000000}"/>
    <cellStyle name="40% - Accent6 10" xfId="148" xr:uid="{00000000-0005-0000-0000-00006E000000}"/>
    <cellStyle name="40% - Accent6 11" xfId="149" xr:uid="{00000000-0005-0000-0000-00006F000000}"/>
    <cellStyle name="40% - Accent6 2" xfId="150" xr:uid="{00000000-0005-0000-0000-000070000000}"/>
    <cellStyle name="40% - Accent6 3" xfId="151" xr:uid="{00000000-0005-0000-0000-000071000000}"/>
    <cellStyle name="40% - Accent6 4" xfId="152" xr:uid="{00000000-0005-0000-0000-000072000000}"/>
    <cellStyle name="40% - Accent6 5" xfId="153" xr:uid="{00000000-0005-0000-0000-000073000000}"/>
    <cellStyle name="40% - Accent6 6" xfId="154" xr:uid="{00000000-0005-0000-0000-000074000000}"/>
    <cellStyle name="40% - Accent6 7" xfId="155" xr:uid="{00000000-0005-0000-0000-000075000000}"/>
    <cellStyle name="40% - Accent6 8" xfId="156" xr:uid="{00000000-0005-0000-0000-000076000000}"/>
    <cellStyle name="40% - Accent6 9" xfId="157" xr:uid="{00000000-0005-0000-0000-000077000000}"/>
    <cellStyle name="60% - Accent1 10" xfId="158" xr:uid="{00000000-0005-0000-0000-000078000000}"/>
    <cellStyle name="60% - Accent1 11" xfId="159" xr:uid="{00000000-0005-0000-0000-000079000000}"/>
    <cellStyle name="60% - Accent1 2" xfId="160" xr:uid="{00000000-0005-0000-0000-00007A000000}"/>
    <cellStyle name="60% - Accent1 3" xfId="161" xr:uid="{00000000-0005-0000-0000-00007B000000}"/>
    <cellStyle name="60% - Accent1 4" xfId="162" xr:uid="{00000000-0005-0000-0000-00007C000000}"/>
    <cellStyle name="60% - Accent1 5" xfId="163" xr:uid="{00000000-0005-0000-0000-00007D000000}"/>
    <cellStyle name="60% - Accent1 6" xfId="164" xr:uid="{00000000-0005-0000-0000-00007E000000}"/>
    <cellStyle name="60% - Accent1 7" xfId="165" xr:uid="{00000000-0005-0000-0000-00007F000000}"/>
    <cellStyle name="60% - Accent1 8" xfId="166" xr:uid="{00000000-0005-0000-0000-000080000000}"/>
    <cellStyle name="60% - Accent1 9" xfId="167" xr:uid="{00000000-0005-0000-0000-000081000000}"/>
    <cellStyle name="60% - Accent2 10" xfId="168" xr:uid="{00000000-0005-0000-0000-000082000000}"/>
    <cellStyle name="60% - Accent2 11" xfId="169" xr:uid="{00000000-0005-0000-0000-000083000000}"/>
    <cellStyle name="60% - Accent2 2" xfId="170" xr:uid="{00000000-0005-0000-0000-000084000000}"/>
    <cellStyle name="60% - Accent2 3" xfId="171" xr:uid="{00000000-0005-0000-0000-000085000000}"/>
    <cellStyle name="60% - Accent2 4" xfId="172" xr:uid="{00000000-0005-0000-0000-000086000000}"/>
    <cellStyle name="60% - Accent2 5" xfId="173" xr:uid="{00000000-0005-0000-0000-000087000000}"/>
    <cellStyle name="60% - Accent2 6" xfId="174" xr:uid="{00000000-0005-0000-0000-000088000000}"/>
    <cellStyle name="60% - Accent2 7" xfId="175" xr:uid="{00000000-0005-0000-0000-000089000000}"/>
    <cellStyle name="60% - Accent2 8" xfId="176" xr:uid="{00000000-0005-0000-0000-00008A000000}"/>
    <cellStyle name="60% - Accent2 9" xfId="177" xr:uid="{00000000-0005-0000-0000-00008B000000}"/>
    <cellStyle name="60% - Accent3 10" xfId="178" xr:uid="{00000000-0005-0000-0000-00008C000000}"/>
    <cellStyle name="60% - Accent3 11" xfId="179" xr:uid="{00000000-0005-0000-0000-00008D000000}"/>
    <cellStyle name="60% - Accent3 2" xfId="180" xr:uid="{00000000-0005-0000-0000-00008E000000}"/>
    <cellStyle name="60% - Accent3 3" xfId="181" xr:uid="{00000000-0005-0000-0000-00008F000000}"/>
    <cellStyle name="60% - Accent3 4" xfId="182" xr:uid="{00000000-0005-0000-0000-000090000000}"/>
    <cellStyle name="60% - Accent3 5" xfId="183" xr:uid="{00000000-0005-0000-0000-000091000000}"/>
    <cellStyle name="60% - Accent3 6" xfId="184" xr:uid="{00000000-0005-0000-0000-000092000000}"/>
    <cellStyle name="60% - Accent3 7" xfId="185" xr:uid="{00000000-0005-0000-0000-000093000000}"/>
    <cellStyle name="60% - Accent3 8" xfId="186" xr:uid="{00000000-0005-0000-0000-000094000000}"/>
    <cellStyle name="60% - Accent3 9" xfId="187" xr:uid="{00000000-0005-0000-0000-000095000000}"/>
    <cellStyle name="60% - Accent4 10" xfId="188" xr:uid="{00000000-0005-0000-0000-000096000000}"/>
    <cellStyle name="60% - Accent4 11" xfId="189" xr:uid="{00000000-0005-0000-0000-000097000000}"/>
    <cellStyle name="60% - Accent4 2" xfId="190" xr:uid="{00000000-0005-0000-0000-000098000000}"/>
    <cellStyle name="60% - Accent4 3" xfId="191" xr:uid="{00000000-0005-0000-0000-000099000000}"/>
    <cellStyle name="60% - Accent4 4" xfId="192" xr:uid="{00000000-0005-0000-0000-00009A000000}"/>
    <cellStyle name="60% - Accent4 5" xfId="193" xr:uid="{00000000-0005-0000-0000-00009B000000}"/>
    <cellStyle name="60% - Accent4 6" xfId="194" xr:uid="{00000000-0005-0000-0000-00009C000000}"/>
    <cellStyle name="60% - Accent4 7" xfId="195" xr:uid="{00000000-0005-0000-0000-00009D000000}"/>
    <cellStyle name="60% - Accent4 8" xfId="196" xr:uid="{00000000-0005-0000-0000-00009E000000}"/>
    <cellStyle name="60% - Accent4 9" xfId="197" xr:uid="{00000000-0005-0000-0000-00009F000000}"/>
    <cellStyle name="60% - Accent5 10" xfId="198" xr:uid="{00000000-0005-0000-0000-0000A0000000}"/>
    <cellStyle name="60% - Accent5 11" xfId="199" xr:uid="{00000000-0005-0000-0000-0000A1000000}"/>
    <cellStyle name="60% - Accent5 2" xfId="200" xr:uid="{00000000-0005-0000-0000-0000A2000000}"/>
    <cellStyle name="60% - Accent5 3" xfId="201" xr:uid="{00000000-0005-0000-0000-0000A3000000}"/>
    <cellStyle name="60% - Accent5 4" xfId="202" xr:uid="{00000000-0005-0000-0000-0000A4000000}"/>
    <cellStyle name="60% - Accent5 5" xfId="203" xr:uid="{00000000-0005-0000-0000-0000A5000000}"/>
    <cellStyle name="60% - Accent5 6" xfId="204" xr:uid="{00000000-0005-0000-0000-0000A6000000}"/>
    <cellStyle name="60% - Accent5 7" xfId="205" xr:uid="{00000000-0005-0000-0000-0000A7000000}"/>
    <cellStyle name="60% - Accent5 8" xfId="206" xr:uid="{00000000-0005-0000-0000-0000A8000000}"/>
    <cellStyle name="60% - Accent5 9" xfId="207" xr:uid="{00000000-0005-0000-0000-0000A9000000}"/>
    <cellStyle name="60% - Accent6 10" xfId="208" xr:uid="{00000000-0005-0000-0000-0000AA000000}"/>
    <cellStyle name="60% - Accent6 11" xfId="209" xr:uid="{00000000-0005-0000-0000-0000AB000000}"/>
    <cellStyle name="60% - Accent6 2" xfId="210" xr:uid="{00000000-0005-0000-0000-0000AC000000}"/>
    <cellStyle name="60% - Accent6 3" xfId="211" xr:uid="{00000000-0005-0000-0000-0000AD000000}"/>
    <cellStyle name="60% - Accent6 4" xfId="212" xr:uid="{00000000-0005-0000-0000-0000AE000000}"/>
    <cellStyle name="60% - Accent6 5" xfId="213" xr:uid="{00000000-0005-0000-0000-0000AF000000}"/>
    <cellStyle name="60% - Accent6 6" xfId="214" xr:uid="{00000000-0005-0000-0000-0000B0000000}"/>
    <cellStyle name="60% - Accent6 7" xfId="215" xr:uid="{00000000-0005-0000-0000-0000B1000000}"/>
    <cellStyle name="60% - Accent6 8" xfId="216" xr:uid="{00000000-0005-0000-0000-0000B2000000}"/>
    <cellStyle name="60% - Accent6 9" xfId="217" xr:uid="{00000000-0005-0000-0000-0000B3000000}"/>
    <cellStyle name="Accent1 10" xfId="218" xr:uid="{00000000-0005-0000-0000-0000B4000000}"/>
    <cellStyle name="Accent1 11" xfId="219" xr:uid="{00000000-0005-0000-0000-0000B5000000}"/>
    <cellStyle name="Accent1 2" xfId="220" xr:uid="{00000000-0005-0000-0000-0000B6000000}"/>
    <cellStyle name="Accent1 3" xfId="221" xr:uid="{00000000-0005-0000-0000-0000B7000000}"/>
    <cellStyle name="Accent1 4" xfId="222" xr:uid="{00000000-0005-0000-0000-0000B8000000}"/>
    <cellStyle name="Accent1 5" xfId="223" xr:uid="{00000000-0005-0000-0000-0000B9000000}"/>
    <cellStyle name="Accent1 6" xfId="224" xr:uid="{00000000-0005-0000-0000-0000BA000000}"/>
    <cellStyle name="Accent1 7" xfId="225" xr:uid="{00000000-0005-0000-0000-0000BB000000}"/>
    <cellStyle name="Accent1 8" xfId="226" xr:uid="{00000000-0005-0000-0000-0000BC000000}"/>
    <cellStyle name="Accent1 9" xfId="227" xr:uid="{00000000-0005-0000-0000-0000BD000000}"/>
    <cellStyle name="Accent2 10" xfId="228" xr:uid="{00000000-0005-0000-0000-0000BE000000}"/>
    <cellStyle name="Accent2 11" xfId="229" xr:uid="{00000000-0005-0000-0000-0000BF000000}"/>
    <cellStyle name="Accent2 2" xfId="230" xr:uid="{00000000-0005-0000-0000-0000C0000000}"/>
    <cellStyle name="Accent2 3" xfId="231" xr:uid="{00000000-0005-0000-0000-0000C1000000}"/>
    <cellStyle name="Accent2 4" xfId="232" xr:uid="{00000000-0005-0000-0000-0000C2000000}"/>
    <cellStyle name="Accent2 5" xfId="233" xr:uid="{00000000-0005-0000-0000-0000C3000000}"/>
    <cellStyle name="Accent2 6" xfId="234" xr:uid="{00000000-0005-0000-0000-0000C4000000}"/>
    <cellStyle name="Accent2 7" xfId="235" xr:uid="{00000000-0005-0000-0000-0000C5000000}"/>
    <cellStyle name="Accent2 8" xfId="236" xr:uid="{00000000-0005-0000-0000-0000C6000000}"/>
    <cellStyle name="Accent2 9" xfId="237" xr:uid="{00000000-0005-0000-0000-0000C7000000}"/>
    <cellStyle name="Accent3 10" xfId="238" xr:uid="{00000000-0005-0000-0000-0000C8000000}"/>
    <cellStyle name="Accent3 11" xfId="239" xr:uid="{00000000-0005-0000-0000-0000C9000000}"/>
    <cellStyle name="Accent3 2" xfId="240" xr:uid="{00000000-0005-0000-0000-0000CA000000}"/>
    <cellStyle name="Accent3 3" xfId="241" xr:uid="{00000000-0005-0000-0000-0000CB000000}"/>
    <cellStyle name="Accent3 4" xfId="242" xr:uid="{00000000-0005-0000-0000-0000CC000000}"/>
    <cellStyle name="Accent3 5" xfId="243" xr:uid="{00000000-0005-0000-0000-0000CD000000}"/>
    <cellStyle name="Accent3 6" xfId="244" xr:uid="{00000000-0005-0000-0000-0000CE000000}"/>
    <cellStyle name="Accent3 7" xfId="245" xr:uid="{00000000-0005-0000-0000-0000CF000000}"/>
    <cellStyle name="Accent3 8" xfId="246" xr:uid="{00000000-0005-0000-0000-0000D0000000}"/>
    <cellStyle name="Accent3 9" xfId="247" xr:uid="{00000000-0005-0000-0000-0000D1000000}"/>
    <cellStyle name="Accent4 10" xfId="248" xr:uid="{00000000-0005-0000-0000-0000D2000000}"/>
    <cellStyle name="Accent4 11" xfId="249" xr:uid="{00000000-0005-0000-0000-0000D3000000}"/>
    <cellStyle name="Accent4 2" xfId="250" xr:uid="{00000000-0005-0000-0000-0000D4000000}"/>
    <cellStyle name="Accent4 3" xfId="251" xr:uid="{00000000-0005-0000-0000-0000D5000000}"/>
    <cellStyle name="Accent4 4" xfId="252" xr:uid="{00000000-0005-0000-0000-0000D6000000}"/>
    <cellStyle name="Accent4 5" xfId="253" xr:uid="{00000000-0005-0000-0000-0000D7000000}"/>
    <cellStyle name="Accent4 6" xfId="254" xr:uid="{00000000-0005-0000-0000-0000D8000000}"/>
    <cellStyle name="Accent4 7" xfId="255" xr:uid="{00000000-0005-0000-0000-0000D9000000}"/>
    <cellStyle name="Accent4 8" xfId="256" xr:uid="{00000000-0005-0000-0000-0000DA000000}"/>
    <cellStyle name="Accent4 9" xfId="257" xr:uid="{00000000-0005-0000-0000-0000DB000000}"/>
    <cellStyle name="Accent5 10" xfId="258" xr:uid="{00000000-0005-0000-0000-0000DC000000}"/>
    <cellStyle name="Accent5 11" xfId="259" xr:uid="{00000000-0005-0000-0000-0000DD000000}"/>
    <cellStyle name="Accent5 2" xfId="260" xr:uid="{00000000-0005-0000-0000-0000DE000000}"/>
    <cellStyle name="Accent5 3" xfId="261" xr:uid="{00000000-0005-0000-0000-0000DF000000}"/>
    <cellStyle name="Accent5 4" xfId="262" xr:uid="{00000000-0005-0000-0000-0000E0000000}"/>
    <cellStyle name="Accent5 5" xfId="263" xr:uid="{00000000-0005-0000-0000-0000E1000000}"/>
    <cellStyle name="Accent5 6" xfId="264" xr:uid="{00000000-0005-0000-0000-0000E2000000}"/>
    <cellStyle name="Accent5 7" xfId="265" xr:uid="{00000000-0005-0000-0000-0000E3000000}"/>
    <cellStyle name="Accent5 8" xfId="266" xr:uid="{00000000-0005-0000-0000-0000E4000000}"/>
    <cellStyle name="Accent5 9" xfId="267" xr:uid="{00000000-0005-0000-0000-0000E5000000}"/>
    <cellStyle name="Accent6 10" xfId="268" xr:uid="{00000000-0005-0000-0000-0000E6000000}"/>
    <cellStyle name="Accent6 11" xfId="269" xr:uid="{00000000-0005-0000-0000-0000E7000000}"/>
    <cellStyle name="Accent6 2" xfId="270" xr:uid="{00000000-0005-0000-0000-0000E8000000}"/>
    <cellStyle name="Accent6 3" xfId="271" xr:uid="{00000000-0005-0000-0000-0000E9000000}"/>
    <cellStyle name="Accent6 4" xfId="272" xr:uid="{00000000-0005-0000-0000-0000EA000000}"/>
    <cellStyle name="Accent6 5" xfId="273" xr:uid="{00000000-0005-0000-0000-0000EB000000}"/>
    <cellStyle name="Accent6 6" xfId="274" xr:uid="{00000000-0005-0000-0000-0000EC000000}"/>
    <cellStyle name="Accent6 7" xfId="275" xr:uid="{00000000-0005-0000-0000-0000ED000000}"/>
    <cellStyle name="Accent6 8" xfId="276" xr:uid="{00000000-0005-0000-0000-0000EE000000}"/>
    <cellStyle name="Accent6 9" xfId="277" xr:uid="{00000000-0005-0000-0000-0000EF000000}"/>
    <cellStyle name="Bad 10" xfId="278" xr:uid="{00000000-0005-0000-0000-0000F0000000}"/>
    <cellStyle name="Bad 11" xfId="279" xr:uid="{00000000-0005-0000-0000-0000F1000000}"/>
    <cellStyle name="Bad 2" xfId="280" xr:uid="{00000000-0005-0000-0000-0000F2000000}"/>
    <cellStyle name="Bad 3" xfId="281" xr:uid="{00000000-0005-0000-0000-0000F3000000}"/>
    <cellStyle name="Bad 4" xfId="282" xr:uid="{00000000-0005-0000-0000-0000F4000000}"/>
    <cellStyle name="Bad 5" xfId="283" xr:uid="{00000000-0005-0000-0000-0000F5000000}"/>
    <cellStyle name="Bad 6" xfId="284" xr:uid="{00000000-0005-0000-0000-0000F6000000}"/>
    <cellStyle name="Bad 7" xfId="285" xr:uid="{00000000-0005-0000-0000-0000F7000000}"/>
    <cellStyle name="Bad 8" xfId="286" xr:uid="{00000000-0005-0000-0000-0000F8000000}"/>
    <cellStyle name="Bad 9" xfId="287" xr:uid="{00000000-0005-0000-0000-0000F9000000}"/>
    <cellStyle name="Calculation 10" xfId="288" xr:uid="{00000000-0005-0000-0000-0000FA000000}"/>
    <cellStyle name="Calculation 10 2" xfId="289" xr:uid="{00000000-0005-0000-0000-0000FB000000}"/>
    <cellStyle name="Calculation 10 2 2" xfId="290" xr:uid="{00000000-0005-0000-0000-0000FC000000}"/>
    <cellStyle name="Calculation 10 2 2 2" xfId="291" xr:uid="{00000000-0005-0000-0000-0000FD000000}"/>
    <cellStyle name="Calculation 10 2 2 3" xfId="292" xr:uid="{00000000-0005-0000-0000-0000FE000000}"/>
    <cellStyle name="Calculation 10 2 2 4" xfId="293" xr:uid="{00000000-0005-0000-0000-0000FF000000}"/>
    <cellStyle name="Calculation 10 2 3" xfId="294" xr:uid="{00000000-0005-0000-0000-000000010000}"/>
    <cellStyle name="Calculation 10 2 3 2" xfId="295" xr:uid="{00000000-0005-0000-0000-000001010000}"/>
    <cellStyle name="Calculation 10 2 3 3" xfId="296" xr:uid="{00000000-0005-0000-0000-000002010000}"/>
    <cellStyle name="Calculation 10 2 3 4" xfId="297" xr:uid="{00000000-0005-0000-0000-000003010000}"/>
    <cellStyle name="Calculation 10 2 4" xfId="298" xr:uid="{00000000-0005-0000-0000-000004010000}"/>
    <cellStyle name="Calculation 10 2 4 2" xfId="299" xr:uid="{00000000-0005-0000-0000-000005010000}"/>
    <cellStyle name="Calculation 10 2 4 3" xfId="300" xr:uid="{00000000-0005-0000-0000-000006010000}"/>
    <cellStyle name="Calculation 10 2 5" xfId="301" xr:uid="{00000000-0005-0000-0000-000007010000}"/>
    <cellStyle name="Calculation 10 3" xfId="302" xr:uid="{00000000-0005-0000-0000-000008010000}"/>
    <cellStyle name="Calculation 10 3 2" xfId="303" xr:uid="{00000000-0005-0000-0000-000009010000}"/>
    <cellStyle name="Calculation 10 3 3" xfId="304" xr:uid="{00000000-0005-0000-0000-00000A010000}"/>
    <cellStyle name="Calculation 10 3 4" xfId="305" xr:uid="{00000000-0005-0000-0000-00000B010000}"/>
    <cellStyle name="Calculation 10 4" xfId="306" xr:uid="{00000000-0005-0000-0000-00000C010000}"/>
    <cellStyle name="Calculation 10 4 2" xfId="307" xr:uid="{00000000-0005-0000-0000-00000D010000}"/>
    <cellStyle name="Calculation 10 4 3" xfId="308" xr:uid="{00000000-0005-0000-0000-00000E010000}"/>
    <cellStyle name="Calculation 10 4 4" xfId="309" xr:uid="{00000000-0005-0000-0000-00000F010000}"/>
    <cellStyle name="Calculation 10 5" xfId="310" xr:uid="{00000000-0005-0000-0000-000010010000}"/>
    <cellStyle name="Calculation 10 5 2" xfId="311" xr:uid="{00000000-0005-0000-0000-000011010000}"/>
    <cellStyle name="Calculation 10 5 3" xfId="312" xr:uid="{00000000-0005-0000-0000-000012010000}"/>
    <cellStyle name="Calculation 10 6" xfId="313" xr:uid="{00000000-0005-0000-0000-000013010000}"/>
    <cellStyle name="Calculation 11" xfId="314" xr:uid="{00000000-0005-0000-0000-000014010000}"/>
    <cellStyle name="Calculation 11 2" xfId="315" xr:uid="{00000000-0005-0000-0000-000015010000}"/>
    <cellStyle name="Calculation 11 2 2" xfId="316" xr:uid="{00000000-0005-0000-0000-000016010000}"/>
    <cellStyle name="Calculation 11 2 3" xfId="317" xr:uid="{00000000-0005-0000-0000-000017010000}"/>
    <cellStyle name="Calculation 11 2 4" xfId="318" xr:uid="{00000000-0005-0000-0000-000018010000}"/>
    <cellStyle name="Calculation 11 3" xfId="319" xr:uid="{00000000-0005-0000-0000-000019010000}"/>
    <cellStyle name="Calculation 11 3 2" xfId="320" xr:uid="{00000000-0005-0000-0000-00001A010000}"/>
    <cellStyle name="Calculation 11 3 3" xfId="321" xr:uid="{00000000-0005-0000-0000-00001B010000}"/>
    <cellStyle name="Calculation 11 3 4" xfId="322" xr:uid="{00000000-0005-0000-0000-00001C010000}"/>
    <cellStyle name="Calculation 11 4" xfId="323" xr:uid="{00000000-0005-0000-0000-00001D010000}"/>
    <cellStyle name="Calculation 11 4 2" xfId="324" xr:uid="{00000000-0005-0000-0000-00001E010000}"/>
    <cellStyle name="Calculation 11 4 3" xfId="325" xr:uid="{00000000-0005-0000-0000-00001F010000}"/>
    <cellStyle name="Calculation 11 5" xfId="326" xr:uid="{00000000-0005-0000-0000-000020010000}"/>
    <cellStyle name="Calculation 12" xfId="327" xr:uid="{00000000-0005-0000-0000-000021010000}"/>
    <cellStyle name="Calculation 12 2" xfId="328" xr:uid="{00000000-0005-0000-0000-000022010000}"/>
    <cellStyle name="Calculation 12 3" xfId="329" xr:uid="{00000000-0005-0000-0000-000023010000}"/>
    <cellStyle name="Calculation 12 4" xfId="330" xr:uid="{00000000-0005-0000-0000-000024010000}"/>
    <cellStyle name="Calculation 13" xfId="331" xr:uid="{00000000-0005-0000-0000-000025010000}"/>
    <cellStyle name="Calculation 13 2" xfId="332" xr:uid="{00000000-0005-0000-0000-000026010000}"/>
    <cellStyle name="Calculation 13 3" xfId="333" xr:uid="{00000000-0005-0000-0000-000027010000}"/>
    <cellStyle name="Calculation 13 4" xfId="334" xr:uid="{00000000-0005-0000-0000-000028010000}"/>
    <cellStyle name="Calculation 14" xfId="335" xr:uid="{00000000-0005-0000-0000-000029010000}"/>
    <cellStyle name="Calculation 14 2" xfId="336" xr:uid="{00000000-0005-0000-0000-00002A010000}"/>
    <cellStyle name="Calculation 14 3" xfId="337" xr:uid="{00000000-0005-0000-0000-00002B010000}"/>
    <cellStyle name="Calculation 14 4" xfId="338" xr:uid="{00000000-0005-0000-0000-00002C010000}"/>
    <cellStyle name="Calculation 15" xfId="339" xr:uid="{00000000-0005-0000-0000-00002D010000}"/>
    <cellStyle name="Calculation 15 2" xfId="340" xr:uid="{00000000-0005-0000-0000-00002E010000}"/>
    <cellStyle name="Calculation 15 3" xfId="341" xr:uid="{00000000-0005-0000-0000-00002F010000}"/>
    <cellStyle name="Calculation 16" xfId="342" xr:uid="{00000000-0005-0000-0000-000030010000}"/>
    <cellStyle name="Calculation 16 2" xfId="343" xr:uid="{00000000-0005-0000-0000-000031010000}"/>
    <cellStyle name="Calculation 16 3" xfId="344" xr:uid="{00000000-0005-0000-0000-000032010000}"/>
    <cellStyle name="Calculation 2" xfId="345" xr:uid="{00000000-0005-0000-0000-000033010000}"/>
    <cellStyle name="Calculation 2 2" xfId="346" xr:uid="{00000000-0005-0000-0000-000034010000}"/>
    <cellStyle name="Calculation 2 2 2" xfId="347" xr:uid="{00000000-0005-0000-0000-000035010000}"/>
    <cellStyle name="Calculation 2 2 2 2" xfId="348" xr:uid="{00000000-0005-0000-0000-000036010000}"/>
    <cellStyle name="Calculation 2 2 2 2 2" xfId="349" xr:uid="{00000000-0005-0000-0000-000037010000}"/>
    <cellStyle name="Calculation 2 2 2 2 2 2" xfId="350" xr:uid="{00000000-0005-0000-0000-000038010000}"/>
    <cellStyle name="Calculation 2 2 2 2 2 2 2" xfId="351" xr:uid="{00000000-0005-0000-0000-000039010000}"/>
    <cellStyle name="Calculation 2 2 2 2 2 2 2 2" xfId="352" xr:uid="{00000000-0005-0000-0000-00003A010000}"/>
    <cellStyle name="Calculation 2 2 2 2 2 2 2 3" xfId="353" xr:uid="{00000000-0005-0000-0000-00003B010000}"/>
    <cellStyle name="Calculation 2 2 2 2 2 2 2 4" xfId="354" xr:uid="{00000000-0005-0000-0000-00003C010000}"/>
    <cellStyle name="Calculation 2 2 2 2 2 2 3" xfId="355" xr:uid="{00000000-0005-0000-0000-00003D010000}"/>
    <cellStyle name="Calculation 2 2 2 2 2 2 3 2" xfId="356" xr:uid="{00000000-0005-0000-0000-00003E010000}"/>
    <cellStyle name="Calculation 2 2 2 2 2 2 3 3" xfId="357" xr:uid="{00000000-0005-0000-0000-00003F010000}"/>
    <cellStyle name="Calculation 2 2 2 2 2 2 3 4" xfId="358" xr:uid="{00000000-0005-0000-0000-000040010000}"/>
    <cellStyle name="Calculation 2 2 2 2 2 2 4" xfId="359" xr:uid="{00000000-0005-0000-0000-000041010000}"/>
    <cellStyle name="Calculation 2 2 2 2 2 2 4 2" xfId="360" xr:uid="{00000000-0005-0000-0000-000042010000}"/>
    <cellStyle name="Calculation 2 2 2 2 2 2 4 3" xfId="361" xr:uid="{00000000-0005-0000-0000-000043010000}"/>
    <cellStyle name="Calculation 2 2 2 2 2 2 5" xfId="362" xr:uid="{00000000-0005-0000-0000-000044010000}"/>
    <cellStyle name="Calculation 2 2 2 2 2 3" xfId="363" xr:uid="{00000000-0005-0000-0000-000045010000}"/>
    <cellStyle name="Calculation 2 2 2 2 2 3 2" xfId="364" xr:uid="{00000000-0005-0000-0000-000046010000}"/>
    <cellStyle name="Calculation 2 2 2 2 2 3 3" xfId="365" xr:uid="{00000000-0005-0000-0000-000047010000}"/>
    <cellStyle name="Calculation 2 2 2 2 2 3 4" xfId="366" xr:uid="{00000000-0005-0000-0000-000048010000}"/>
    <cellStyle name="Calculation 2 2 2 2 2 4" xfId="367" xr:uid="{00000000-0005-0000-0000-000049010000}"/>
    <cellStyle name="Calculation 2 2 2 2 2 4 2" xfId="368" xr:uid="{00000000-0005-0000-0000-00004A010000}"/>
    <cellStyle name="Calculation 2 2 2 2 2 4 3" xfId="369" xr:uid="{00000000-0005-0000-0000-00004B010000}"/>
    <cellStyle name="Calculation 2 2 2 2 2 4 4" xfId="370" xr:uid="{00000000-0005-0000-0000-00004C010000}"/>
    <cellStyle name="Calculation 2 2 2 2 2 5" xfId="371" xr:uid="{00000000-0005-0000-0000-00004D010000}"/>
    <cellStyle name="Calculation 2 2 2 2 2 5 2" xfId="372" xr:uid="{00000000-0005-0000-0000-00004E010000}"/>
    <cellStyle name="Calculation 2 2 2 2 2 5 3" xfId="373" xr:uid="{00000000-0005-0000-0000-00004F010000}"/>
    <cellStyle name="Calculation 2 2 2 2 2 6" xfId="374" xr:uid="{00000000-0005-0000-0000-000050010000}"/>
    <cellStyle name="Calculation 2 2 2 2 3" xfId="375" xr:uid="{00000000-0005-0000-0000-000051010000}"/>
    <cellStyle name="Calculation 2 2 2 2 3 2" xfId="376" xr:uid="{00000000-0005-0000-0000-000052010000}"/>
    <cellStyle name="Calculation 2 2 2 2 3 2 2" xfId="377" xr:uid="{00000000-0005-0000-0000-000053010000}"/>
    <cellStyle name="Calculation 2 2 2 2 3 2 3" xfId="378" xr:uid="{00000000-0005-0000-0000-000054010000}"/>
    <cellStyle name="Calculation 2 2 2 2 3 2 4" xfId="379" xr:uid="{00000000-0005-0000-0000-000055010000}"/>
    <cellStyle name="Calculation 2 2 2 2 3 3" xfId="380" xr:uid="{00000000-0005-0000-0000-000056010000}"/>
    <cellStyle name="Calculation 2 2 2 2 3 3 2" xfId="381" xr:uid="{00000000-0005-0000-0000-000057010000}"/>
    <cellStyle name="Calculation 2 2 2 2 3 3 3" xfId="382" xr:uid="{00000000-0005-0000-0000-000058010000}"/>
    <cellStyle name="Calculation 2 2 2 2 3 3 4" xfId="383" xr:uid="{00000000-0005-0000-0000-000059010000}"/>
    <cellStyle name="Calculation 2 2 2 2 3 4" xfId="384" xr:uid="{00000000-0005-0000-0000-00005A010000}"/>
    <cellStyle name="Calculation 2 2 2 2 3 4 2" xfId="385" xr:uid="{00000000-0005-0000-0000-00005B010000}"/>
    <cellStyle name="Calculation 2 2 2 2 3 4 3" xfId="386" xr:uid="{00000000-0005-0000-0000-00005C010000}"/>
    <cellStyle name="Calculation 2 2 2 2 3 5" xfId="387" xr:uid="{00000000-0005-0000-0000-00005D010000}"/>
    <cellStyle name="Calculation 2 2 2 2 4" xfId="388" xr:uid="{00000000-0005-0000-0000-00005E010000}"/>
    <cellStyle name="Calculation 2 2 2 2 4 2" xfId="389" xr:uid="{00000000-0005-0000-0000-00005F010000}"/>
    <cellStyle name="Calculation 2 2 2 2 4 3" xfId="390" xr:uid="{00000000-0005-0000-0000-000060010000}"/>
    <cellStyle name="Calculation 2 2 2 2 4 4" xfId="391" xr:uid="{00000000-0005-0000-0000-000061010000}"/>
    <cellStyle name="Calculation 2 2 2 2 5" xfId="392" xr:uid="{00000000-0005-0000-0000-000062010000}"/>
    <cellStyle name="Calculation 2 2 2 2 5 2" xfId="393" xr:uid="{00000000-0005-0000-0000-000063010000}"/>
    <cellStyle name="Calculation 2 2 2 2 5 3" xfId="394" xr:uid="{00000000-0005-0000-0000-000064010000}"/>
    <cellStyle name="Calculation 2 2 2 2 5 4" xfId="395" xr:uid="{00000000-0005-0000-0000-000065010000}"/>
    <cellStyle name="Calculation 2 2 2 2 6" xfId="396" xr:uid="{00000000-0005-0000-0000-000066010000}"/>
    <cellStyle name="Calculation 2 2 2 2 6 2" xfId="397" xr:uid="{00000000-0005-0000-0000-000067010000}"/>
    <cellStyle name="Calculation 2 2 2 2 6 3" xfId="398" xr:uid="{00000000-0005-0000-0000-000068010000}"/>
    <cellStyle name="Calculation 2 2 2 2 7" xfId="399" xr:uid="{00000000-0005-0000-0000-000069010000}"/>
    <cellStyle name="Calculation 2 2 2 3" xfId="400" xr:uid="{00000000-0005-0000-0000-00006A010000}"/>
    <cellStyle name="Calculation 2 2 2 3 2" xfId="401" xr:uid="{00000000-0005-0000-0000-00006B010000}"/>
    <cellStyle name="Calculation 2 2 2 3 2 2" xfId="402" xr:uid="{00000000-0005-0000-0000-00006C010000}"/>
    <cellStyle name="Calculation 2 2 2 3 2 2 2" xfId="403" xr:uid="{00000000-0005-0000-0000-00006D010000}"/>
    <cellStyle name="Calculation 2 2 2 3 2 2 3" xfId="404" xr:uid="{00000000-0005-0000-0000-00006E010000}"/>
    <cellStyle name="Calculation 2 2 2 3 2 2 4" xfId="405" xr:uid="{00000000-0005-0000-0000-00006F010000}"/>
    <cellStyle name="Calculation 2 2 2 3 2 3" xfId="406" xr:uid="{00000000-0005-0000-0000-000070010000}"/>
    <cellStyle name="Calculation 2 2 2 3 2 3 2" xfId="407" xr:uid="{00000000-0005-0000-0000-000071010000}"/>
    <cellStyle name="Calculation 2 2 2 3 2 3 3" xfId="408" xr:uid="{00000000-0005-0000-0000-000072010000}"/>
    <cellStyle name="Calculation 2 2 2 3 2 3 4" xfId="409" xr:uid="{00000000-0005-0000-0000-000073010000}"/>
    <cellStyle name="Calculation 2 2 2 3 2 4" xfId="410" xr:uid="{00000000-0005-0000-0000-000074010000}"/>
    <cellStyle name="Calculation 2 2 2 3 2 4 2" xfId="411" xr:uid="{00000000-0005-0000-0000-000075010000}"/>
    <cellStyle name="Calculation 2 2 2 3 2 4 3" xfId="412" xr:uid="{00000000-0005-0000-0000-000076010000}"/>
    <cellStyle name="Calculation 2 2 2 3 2 5" xfId="413" xr:uid="{00000000-0005-0000-0000-000077010000}"/>
    <cellStyle name="Calculation 2 2 2 3 3" xfId="414" xr:uid="{00000000-0005-0000-0000-000078010000}"/>
    <cellStyle name="Calculation 2 2 2 3 3 2" xfId="415" xr:uid="{00000000-0005-0000-0000-000079010000}"/>
    <cellStyle name="Calculation 2 2 2 3 3 3" xfId="416" xr:uid="{00000000-0005-0000-0000-00007A010000}"/>
    <cellStyle name="Calculation 2 2 2 3 3 4" xfId="417" xr:uid="{00000000-0005-0000-0000-00007B010000}"/>
    <cellStyle name="Calculation 2 2 2 3 4" xfId="418" xr:uid="{00000000-0005-0000-0000-00007C010000}"/>
    <cellStyle name="Calculation 2 2 2 3 4 2" xfId="419" xr:uid="{00000000-0005-0000-0000-00007D010000}"/>
    <cellStyle name="Calculation 2 2 2 3 4 3" xfId="420" xr:uid="{00000000-0005-0000-0000-00007E010000}"/>
    <cellStyle name="Calculation 2 2 2 3 4 4" xfId="421" xr:uid="{00000000-0005-0000-0000-00007F010000}"/>
    <cellStyle name="Calculation 2 2 2 3 5" xfId="422" xr:uid="{00000000-0005-0000-0000-000080010000}"/>
    <cellStyle name="Calculation 2 2 2 3 5 2" xfId="423" xr:uid="{00000000-0005-0000-0000-000081010000}"/>
    <cellStyle name="Calculation 2 2 2 3 5 3" xfId="424" xr:uid="{00000000-0005-0000-0000-000082010000}"/>
    <cellStyle name="Calculation 2 2 2 3 6" xfId="425" xr:uid="{00000000-0005-0000-0000-000083010000}"/>
    <cellStyle name="Calculation 2 2 2 4" xfId="426" xr:uid="{00000000-0005-0000-0000-000084010000}"/>
    <cellStyle name="Calculation 2 2 2 4 2" xfId="427" xr:uid="{00000000-0005-0000-0000-000085010000}"/>
    <cellStyle name="Calculation 2 2 2 4 2 2" xfId="428" xr:uid="{00000000-0005-0000-0000-000086010000}"/>
    <cellStyle name="Calculation 2 2 2 4 2 3" xfId="429" xr:uid="{00000000-0005-0000-0000-000087010000}"/>
    <cellStyle name="Calculation 2 2 2 4 2 4" xfId="430" xr:uid="{00000000-0005-0000-0000-000088010000}"/>
    <cellStyle name="Calculation 2 2 2 4 3" xfId="431" xr:uid="{00000000-0005-0000-0000-000089010000}"/>
    <cellStyle name="Calculation 2 2 2 4 3 2" xfId="432" xr:uid="{00000000-0005-0000-0000-00008A010000}"/>
    <cellStyle name="Calculation 2 2 2 4 3 3" xfId="433" xr:uid="{00000000-0005-0000-0000-00008B010000}"/>
    <cellStyle name="Calculation 2 2 2 4 3 4" xfId="434" xr:uid="{00000000-0005-0000-0000-00008C010000}"/>
    <cellStyle name="Calculation 2 2 2 4 4" xfId="435" xr:uid="{00000000-0005-0000-0000-00008D010000}"/>
    <cellStyle name="Calculation 2 2 2 4 4 2" xfId="436" xr:uid="{00000000-0005-0000-0000-00008E010000}"/>
    <cellStyle name="Calculation 2 2 2 4 4 3" xfId="437" xr:uid="{00000000-0005-0000-0000-00008F010000}"/>
    <cellStyle name="Calculation 2 2 2 4 5" xfId="438" xr:uid="{00000000-0005-0000-0000-000090010000}"/>
    <cellStyle name="Calculation 2 2 2 5" xfId="439" xr:uid="{00000000-0005-0000-0000-000091010000}"/>
    <cellStyle name="Calculation 2 2 2 5 2" xfId="440" xr:uid="{00000000-0005-0000-0000-000092010000}"/>
    <cellStyle name="Calculation 2 2 2 5 3" xfId="441" xr:uid="{00000000-0005-0000-0000-000093010000}"/>
    <cellStyle name="Calculation 2 2 2 5 4" xfId="442" xr:uid="{00000000-0005-0000-0000-000094010000}"/>
    <cellStyle name="Calculation 2 2 2 6" xfId="443" xr:uid="{00000000-0005-0000-0000-000095010000}"/>
    <cellStyle name="Calculation 2 2 2 6 2" xfId="444" xr:uid="{00000000-0005-0000-0000-000096010000}"/>
    <cellStyle name="Calculation 2 2 2 6 3" xfId="445" xr:uid="{00000000-0005-0000-0000-000097010000}"/>
    <cellStyle name="Calculation 2 2 2 6 4" xfId="446" xr:uid="{00000000-0005-0000-0000-000098010000}"/>
    <cellStyle name="Calculation 2 2 2 7" xfId="447" xr:uid="{00000000-0005-0000-0000-000099010000}"/>
    <cellStyle name="Calculation 2 2 2 7 2" xfId="448" xr:uid="{00000000-0005-0000-0000-00009A010000}"/>
    <cellStyle name="Calculation 2 2 2 7 3" xfId="449" xr:uid="{00000000-0005-0000-0000-00009B010000}"/>
    <cellStyle name="Calculation 2 2 2 8" xfId="450" xr:uid="{00000000-0005-0000-0000-00009C010000}"/>
    <cellStyle name="Calculation 2 2 3" xfId="451" xr:uid="{00000000-0005-0000-0000-00009D010000}"/>
    <cellStyle name="Calculation 2 2 3 2" xfId="452" xr:uid="{00000000-0005-0000-0000-00009E010000}"/>
    <cellStyle name="Calculation 2 2 3 3" xfId="453" xr:uid="{00000000-0005-0000-0000-00009F010000}"/>
    <cellStyle name="Calculation 2 2 3 4" xfId="454" xr:uid="{00000000-0005-0000-0000-0000A0010000}"/>
    <cellStyle name="Calculation 2 2 4" xfId="455" xr:uid="{00000000-0005-0000-0000-0000A1010000}"/>
    <cellStyle name="Calculation 2 2 4 2" xfId="456" xr:uid="{00000000-0005-0000-0000-0000A2010000}"/>
    <cellStyle name="Calculation 2 2 4 3" xfId="457" xr:uid="{00000000-0005-0000-0000-0000A3010000}"/>
    <cellStyle name="Calculation 2 2 4 4" xfId="458" xr:uid="{00000000-0005-0000-0000-0000A4010000}"/>
    <cellStyle name="Calculation 2 2 5" xfId="459" xr:uid="{00000000-0005-0000-0000-0000A5010000}"/>
    <cellStyle name="Calculation 2 2 5 2" xfId="460" xr:uid="{00000000-0005-0000-0000-0000A6010000}"/>
    <cellStyle name="Calculation 2 2 5 3" xfId="461" xr:uid="{00000000-0005-0000-0000-0000A7010000}"/>
    <cellStyle name="Calculation 2 2 6" xfId="462" xr:uid="{00000000-0005-0000-0000-0000A8010000}"/>
    <cellStyle name="Calculation 2 2 6 2" xfId="463" xr:uid="{00000000-0005-0000-0000-0000A9010000}"/>
    <cellStyle name="Calculation 2 2 6 3" xfId="464" xr:uid="{00000000-0005-0000-0000-0000AA010000}"/>
    <cellStyle name="Calculation 2 2 7" xfId="465" xr:uid="{00000000-0005-0000-0000-0000AB010000}"/>
    <cellStyle name="Calculation 2 3" xfId="466" xr:uid="{00000000-0005-0000-0000-0000AC010000}"/>
    <cellStyle name="Calculation 2 3 2" xfId="467" xr:uid="{00000000-0005-0000-0000-0000AD010000}"/>
    <cellStyle name="Calculation 2 3 2 2" xfId="468" xr:uid="{00000000-0005-0000-0000-0000AE010000}"/>
    <cellStyle name="Calculation 2 3 2 2 2" xfId="469" xr:uid="{00000000-0005-0000-0000-0000AF010000}"/>
    <cellStyle name="Calculation 2 3 2 2 2 2" xfId="470" xr:uid="{00000000-0005-0000-0000-0000B0010000}"/>
    <cellStyle name="Calculation 2 3 2 2 2 2 2" xfId="471" xr:uid="{00000000-0005-0000-0000-0000B1010000}"/>
    <cellStyle name="Calculation 2 3 2 2 2 2 3" xfId="472" xr:uid="{00000000-0005-0000-0000-0000B2010000}"/>
    <cellStyle name="Calculation 2 3 2 2 2 2 4" xfId="473" xr:uid="{00000000-0005-0000-0000-0000B3010000}"/>
    <cellStyle name="Calculation 2 3 2 2 2 3" xfId="474" xr:uid="{00000000-0005-0000-0000-0000B4010000}"/>
    <cellStyle name="Calculation 2 3 2 2 2 3 2" xfId="475" xr:uid="{00000000-0005-0000-0000-0000B5010000}"/>
    <cellStyle name="Calculation 2 3 2 2 2 3 3" xfId="476" xr:uid="{00000000-0005-0000-0000-0000B6010000}"/>
    <cellStyle name="Calculation 2 3 2 2 2 3 4" xfId="477" xr:uid="{00000000-0005-0000-0000-0000B7010000}"/>
    <cellStyle name="Calculation 2 3 2 2 2 4" xfId="478" xr:uid="{00000000-0005-0000-0000-0000B8010000}"/>
    <cellStyle name="Calculation 2 3 2 2 2 4 2" xfId="479" xr:uid="{00000000-0005-0000-0000-0000B9010000}"/>
    <cellStyle name="Calculation 2 3 2 2 2 4 3" xfId="480" xr:uid="{00000000-0005-0000-0000-0000BA010000}"/>
    <cellStyle name="Calculation 2 3 2 2 2 5" xfId="481" xr:uid="{00000000-0005-0000-0000-0000BB010000}"/>
    <cellStyle name="Calculation 2 3 2 2 3" xfId="482" xr:uid="{00000000-0005-0000-0000-0000BC010000}"/>
    <cellStyle name="Calculation 2 3 2 2 3 2" xfId="483" xr:uid="{00000000-0005-0000-0000-0000BD010000}"/>
    <cellStyle name="Calculation 2 3 2 2 3 3" xfId="484" xr:uid="{00000000-0005-0000-0000-0000BE010000}"/>
    <cellStyle name="Calculation 2 3 2 2 3 4" xfId="485" xr:uid="{00000000-0005-0000-0000-0000BF010000}"/>
    <cellStyle name="Calculation 2 3 2 2 4" xfId="486" xr:uid="{00000000-0005-0000-0000-0000C0010000}"/>
    <cellStyle name="Calculation 2 3 2 2 4 2" xfId="487" xr:uid="{00000000-0005-0000-0000-0000C1010000}"/>
    <cellStyle name="Calculation 2 3 2 2 4 3" xfId="488" xr:uid="{00000000-0005-0000-0000-0000C2010000}"/>
    <cellStyle name="Calculation 2 3 2 2 4 4" xfId="489" xr:uid="{00000000-0005-0000-0000-0000C3010000}"/>
    <cellStyle name="Calculation 2 3 2 2 5" xfId="490" xr:uid="{00000000-0005-0000-0000-0000C4010000}"/>
    <cellStyle name="Calculation 2 3 2 2 5 2" xfId="491" xr:uid="{00000000-0005-0000-0000-0000C5010000}"/>
    <cellStyle name="Calculation 2 3 2 2 5 3" xfId="492" xr:uid="{00000000-0005-0000-0000-0000C6010000}"/>
    <cellStyle name="Calculation 2 3 2 2 6" xfId="493" xr:uid="{00000000-0005-0000-0000-0000C7010000}"/>
    <cellStyle name="Calculation 2 3 2 3" xfId="494" xr:uid="{00000000-0005-0000-0000-0000C8010000}"/>
    <cellStyle name="Calculation 2 3 2 3 2" xfId="495" xr:uid="{00000000-0005-0000-0000-0000C9010000}"/>
    <cellStyle name="Calculation 2 3 2 3 2 2" xfId="496" xr:uid="{00000000-0005-0000-0000-0000CA010000}"/>
    <cellStyle name="Calculation 2 3 2 3 2 3" xfId="497" xr:uid="{00000000-0005-0000-0000-0000CB010000}"/>
    <cellStyle name="Calculation 2 3 2 3 2 4" xfId="498" xr:uid="{00000000-0005-0000-0000-0000CC010000}"/>
    <cellStyle name="Calculation 2 3 2 3 3" xfId="499" xr:uid="{00000000-0005-0000-0000-0000CD010000}"/>
    <cellStyle name="Calculation 2 3 2 3 3 2" xfId="500" xr:uid="{00000000-0005-0000-0000-0000CE010000}"/>
    <cellStyle name="Calculation 2 3 2 3 3 3" xfId="501" xr:uid="{00000000-0005-0000-0000-0000CF010000}"/>
    <cellStyle name="Calculation 2 3 2 3 3 4" xfId="502" xr:uid="{00000000-0005-0000-0000-0000D0010000}"/>
    <cellStyle name="Calculation 2 3 2 3 4" xfId="503" xr:uid="{00000000-0005-0000-0000-0000D1010000}"/>
    <cellStyle name="Calculation 2 3 2 3 4 2" xfId="504" xr:uid="{00000000-0005-0000-0000-0000D2010000}"/>
    <cellStyle name="Calculation 2 3 2 3 4 3" xfId="505" xr:uid="{00000000-0005-0000-0000-0000D3010000}"/>
    <cellStyle name="Calculation 2 3 2 3 5" xfId="506" xr:uid="{00000000-0005-0000-0000-0000D4010000}"/>
    <cellStyle name="Calculation 2 3 2 4" xfId="507" xr:uid="{00000000-0005-0000-0000-0000D5010000}"/>
    <cellStyle name="Calculation 2 3 2 4 2" xfId="508" xr:uid="{00000000-0005-0000-0000-0000D6010000}"/>
    <cellStyle name="Calculation 2 3 2 4 3" xfId="509" xr:uid="{00000000-0005-0000-0000-0000D7010000}"/>
    <cellStyle name="Calculation 2 3 2 4 4" xfId="510" xr:uid="{00000000-0005-0000-0000-0000D8010000}"/>
    <cellStyle name="Calculation 2 3 2 5" xfId="511" xr:uid="{00000000-0005-0000-0000-0000D9010000}"/>
    <cellStyle name="Calculation 2 3 2 5 2" xfId="512" xr:uid="{00000000-0005-0000-0000-0000DA010000}"/>
    <cellStyle name="Calculation 2 3 2 5 3" xfId="513" xr:uid="{00000000-0005-0000-0000-0000DB010000}"/>
    <cellStyle name="Calculation 2 3 2 5 4" xfId="514" xr:uid="{00000000-0005-0000-0000-0000DC010000}"/>
    <cellStyle name="Calculation 2 3 2 6" xfId="515" xr:uid="{00000000-0005-0000-0000-0000DD010000}"/>
    <cellStyle name="Calculation 2 3 2 6 2" xfId="516" xr:uid="{00000000-0005-0000-0000-0000DE010000}"/>
    <cellStyle name="Calculation 2 3 2 6 3" xfId="517" xr:uid="{00000000-0005-0000-0000-0000DF010000}"/>
    <cellStyle name="Calculation 2 3 2 7" xfId="518" xr:uid="{00000000-0005-0000-0000-0000E0010000}"/>
    <cellStyle name="Calculation 2 3 3" xfId="519" xr:uid="{00000000-0005-0000-0000-0000E1010000}"/>
    <cellStyle name="Calculation 2 3 3 2" xfId="520" xr:uid="{00000000-0005-0000-0000-0000E2010000}"/>
    <cellStyle name="Calculation 2 3 3 2 2" xfId="521" xr:uid="{00000000-0005-0000-0000-0000E3010000}"/>
    <cellStyle name="Calculation 2 3 3 2 2 2" xfId="522" xr:uid="{00000000-0005-0000-0000-0000E4010000}"/>
    <cellStyle name="Calculation 2 3 3 2 2 3" xfId="523" xr:uid="{00000000-0005-0000-0000-0000E5010000}"/>
    <cellStyle name="Calculation 2 3 3 2 2 4" xfId="524" xr:uid="{00000000-0005-0000-0000-0000E6010000}"/>
    <cellStyle name="Calculation 2 3 3 2 3" xfId="525" xr:uid="{00000000-0005-0000-0000-0000E7010000}"/>
    <cellStyle name="Calculation 2 3 3 2 3 2" xfId="526" xr:uid="{00000000-0005-0000-0000-0000E8010000}"/>
    <cellStyle name="Calculation 2 3 3 2 3 3" xfId="527" xr:uid="{00000000-0005-0000-0000-0000E9010000}"/>
    <cellStyle name="Calculation 2 3 3 2 3 4" xfId="528" xr:uid="{00000000-0005-0000-0000-0000EA010000}"/>
    <cellStyle name="Calculation 2 3 3 2 4" xfId="529" xr:uid="{00000000-0005-0000-0000-0000EB010000}"/>
    <cellStyle name="Calculation 2 3 3 2 4 2" xfId="530" xr:uid="{00000000-0005-0000-0000-0000EC010000}"/>
    <cellStyle name="Calculation 2 3 3 2 4 3" xfId="531" xr:uid="{00000000-0005-0000-0000-0000ED010000}"/>
    <cellStyle name="Calculation 2 3 3 2 5" xfId="532" xr:uid="{00000000-0005-0000-0000-0000EE010000}"/>
    <cellStyle name="Calculation 2 3 3 3" xfId="533" xr:uid="{00000000-0005-0000-0000-0000EF010000}"/>
    <cellStyle name="Calculation 2 3 3 3 2" xfId="534" xr:uid="{00000000-0005-0000-0000-0000F0010000}"/>
    <cellStyle name="Calculation 2 3 3 3 3" xfId="535" xr:uid="{00000000-0005-0000-0000-0000F1010000}"/>
    <cellStyle name="Calculation 2 3 3 3 4" xfId="536" xr:uid="{00000000-0005-0000-0000-0000F2010000}"/>
    <cellStyle name="Calculation 2 3 3 4" xfId="537" xr:uid="{00000000-0005-0000-0000-0000F3010000}"/>
    <cellStyle name="Calculation 2 3 3 4 2" xfId="538" xr:uid="{00000000-0005-0000-0000-0000F4010000}"/>
    <cellStyle name="Calculation 2 3 3 4 3" xfId="539" xr:uid="{00000000-0005-0000-0000-0000F5010000}"/>
    <cellStyle name="Calculation 2 3 3 4 4" xfId="540" xr:uid="{00000000-0005-0000-0000-0000F6010000}"/>
    <cellStyle name="Calculation 2 3 3 5" xfId="541" xr:uid="{00000000-0005-0000-0000-0000F7010000}"/>
    <cellStyle name="Calculation 2 3 3 5 2" xfId="542" xr:uid="{00000000-0005-0000-0000-0000F8010000}"/>
    <cellStyle name="Calculation 2 3 3 5 3" xfId="543" xr:uid="{00000000-0005-0000-0000-0000F9010000}"/>
    <cellStyle name="Calculation 2 3 3 6" xfId="544" xr:uid="{00000000-0005-0000-0000-0000FA010000}"/>
    <cellStyle name="Calculation 2 3 4" xfId="545" xr:uid="{00000000-0005-0000-0000-0000FB010000}"/>
    <cellStyle name="Calculation 2 3 4 2" xfId="546" xr:uid="{00000000-0005-0000-0000-0000FC010000}"/>
    <cellStyle name="Calculation 2 3 4 2 2" xfId="547" xr:uid="{00000000-0005-0000-0000-0000FD010000}"/>
    <cellStyle name="Calculation 2 3 4 2 3" xfId="548" xr:uid="{00000000-0005-0000-0000-0000FE010000}"/>
    <cellStyle name="Calculation 2 3 4 2 4" xfId="549" xr:uid="{00000000-0005-0000-0000-0000FF010000}"/>
    <cellStyle name="Calculation 2 3 4 3" xfId="550" xr:uid="{00000000-0005-0000-0000-000000020000}"/>
    <cellStyle name="Calculation 2 3 4 3 2" xfId="551" xr:uid="{00000000-0005-0000-0000-000001020000}"/>
    <cellStyle name="Calculation 2 3 4 3 3" xfId="552" xr:uid="{00000000-0005-0000-0000-000002020000}"/>
    <cellStyle name="Calculation 2 3 4 3 4" xfId="553" xr:uid="{00000000-0005-0000-0000-000003020000}"/>
    <cellStyle name="Calculation 2 3 4 4" xfId="554" xr:uid="{00000000-0005-0000-0000-000004020000}"/>
    <cellStyle name="Calculation 2 3 4 4 2" xfId="555" xr:uid="{00000000-0005-0000-0000-000005020000}"/>
    <cellStyle name="Calculation 2 3 4 4 3" xfId="556" xr:uid="{00000000-0005-0000-0000-000006020000}"/>
    <cellStyle name="Calculation 2 3 4 5" xfId="557" xr:uid="{00000000-0005-0000-0000-000007020000}"/>
    <cellStyle name="Calculation 2 3 5" xfId="558" xr:uid="{00000000-0005-0000-0000-000008020000}"/>
    <cellStyle name="Calculation 2 3 5 2" xfId="559" xr:uid="{00000000-0005-0000-0000-000009020000}"/>
    <cellStyle name="Calculation 2 3 5 3" xfId="560" xr:uid="{00000000-0005-0000-0000-00000A020000}"/>
    <cellStyle name="Calculation 2 3 5 4" xfId="561" xr:uid="{00000000-0005-0000-0000-00000B020000}"/>
    <cellStyle name="Calculation 2 3 6" xfId="562" xr:uid="{00000000-0005-0000-0000-00000C020000}"/>
    <cellStyle name="Calculation 2 3 6 2" xfId="563" xr:uid="{00000000-0005-0000-0000-00000D020000}"/>
    <cellStyle name="Calculation 2 3 6 3" xfId="564" xr:uid="{00000000-0005-0000-0000-00000E020000}"/>
    <cellStyle name="Calculation 2 3 6 4" xfId="565" xr:uid="{00000000-0005-0000-0000-00000F020000}"/>
    <cellStyle name="Calculation 2 3 7" xfId="566" xr:uid="{00000000-0005-0000-0000-000010020000}"/>
    <cellStyle name="Calculation 2 3 7 2" xfId="567" xr:uid="{00000000-0005-0000-0000-000011020000}"/>
    <cellStyle name="Calculation 2 3 7 3" xfId="568" xr:uid="{00000000-0005-0000-0000-000012020000}"/>
    <cellStyle name="Calculation 2 3 8" xfId="569" xr:uid="{00000000-0005-0000-0000-000013020000}"/>
    <cellStyle name="Calculation 2 4" xfId="570" xr:uid="{00000000-0005-0000-0000-000014020000}"/>
    <cellStyle name="Calculation 2 4 2" xfId="571" xr:uid="{00000000-0005-0000-0000-000015020000}"/>
    <cellStyle name="Calculation 2 4 3" xfId="572" xr:uid="{00000000-0005-0000-0000-000016020000}"/>
    <cellStyle name="Calculation 2 4 4" xfId="573" xr:uid="{00000000-0005-0000-0000-000017020000}"/>
    <cellStyle name="Calculation 2 5" xfId="574" xr:uid="{00000000-0005-0000-0000-000018020000}"/>
    <cellStyle name="Calculation 2 5 2" xfId="575" xr:uid="{00000000-0005-0000-0000-000019020000}"/>
    <cellStyle name="Calculation 2 5 3" xfId="576" xr:uid="{00000000-0005-0000-0000-00001A020000}"/>
    <cellStyle name="Calculation 2 5 4" xfId="577" xr:uid="{00000000-0005-0000-0000-00001B020000}"/>
    <cellStyle name="Calculation 2 6" xfId="578" xr:uid="{00000000-0005-0000-0000-00001C020000}"/>
    <cellStyle name="Calculation 2 6 2" xfId="579" xr:uid="{00000000-0005-0000-0000-00001D020000}"/>
    <cellStyle name="Calculation 2 6 3" xfId="580" xr:uid="{00000000-0005-0000-0000-00001E020000}"/>
    <cellStyle name="Calculation 2 7" xfId="581" xr:uid="{00000000-0005-0000-0000-00001F020000}"/>
    <cellStyle name="Calculation 2 7 2" xfId="582" xr:uid="{00000000-0005-0000-0000-000020020000}"/>
    <cellStyle name="Calculation 2 7 3" xfId="583" xr:uid="{00000000-0005-0000-0000-000021020000}"/>
    <cellStyle name="Calculation 2 8" xfId="584" xr:uid="{00000000-0005-0000-0000-000022020000}"/>
    <cellStyle name="Calculation 3" xfId="585" xr:uid="{00000000-0005-0000-0000-000023020000}"/>
    <cellStyle name="Calculation 3 2" xfId="586" xr:uid="{00000000-0005-0000-0000-000024020000}"/>
    <cellStyle name="Calculation 3 2 2" xfId="587" xr:uid="{00000000-0005-0000-0000-000025020000}"/>
    <cellStyle name="Calculation 3 2 2 2" xfId="588" xr:uid="{00000000-0005-0000-0000-000026020000}"/>
    <cellStyle name="Calculation 3 2 2 2 2" xfId="589" xr:uid="{00000000-0005-0000-0000-000027020000}"/>
    <cellStyle name="Calculation 3 2 2 2 2 2" xfId="590" xr:uid="{00000000-0005-0000-0000-000028020000}"/>
    <cellStyle name="Calculation 3 2 2 2 2 2 2" xfId="591" xr:uid="{00000000-0005-0000-0000-000029020000}"/>
    <cellStyle name="Calculation 3 2 2 2 2 2 2 2" xfId="592" xr:uid="{00000000-0005-0000-0000-00002A020000}"/>
    <cellStyle name="Calculation 3 2 2 2 2 2 2 3" xfId="593" xr:uid="{00000000-0005-0000-0000-00002B020000}"/>
    <cellStyle name="Calculation 3 2 2 2 2 2 2 4" xfId="594" xr:uid="{00000000-0005-0000-0000-00002C020000}"/>
    <cellStyle name="Calculation 3 2 2 2 2 2 3" xfId="595" xr:uid="{00000000-0005-0000-0000-00002D020000}"/>
    <cellStyle name="Calculation 3 2 2 2 2 2 3 2" xfId="596" xr:uid="{00000000-0005-0000-0000-00002E020000}"/>
    <cellStyle name="Calculation 3 2 2 2 2 2 3 3" xfId="597" xr:uid="{00000000-0005-0000-0000-00002F020000}"/>
    <cellStyle name="Calculation 3 2 2 2 2 2 3 4" xfId="598" xr:uid="{00000000-0005-0000-0000-000030020000}"/>
    <cellStyle name="Calculation 3 2 2 2 2 2 4" xfId="599" xr:uid="{00000000-0005-0000-0000-000031020000}"/>
    <cellStyle name="Calculation 3 2 2 2 2 2 4 2" xfId="600" xr:uid="{00000000-0005-0000-0000-000032020000}"/>
    <cellStyle name="Calculation 3 2 2 2 2 2 4 3" xfId="601" xr:uid="{00000000-0005-0000-0000-000033020000}"/>
    <cellStyle name="Calculation 3 2 2 2 2 2 5" xfId="602" xr:uid="{00000000-0005-0000-0000-000034020000}"/>
    <cellStyle name="Calculation 3 2 2 2 2 3" xfId="603" xr:uid="{00000000-0005-0000-0000-000035020000}"/>
    <cellStyle name="Calculation 3 2 2 2 2 3 2" xfId="604" xr:uid="{00000000-0005-0000-0000-000036020000}"/>
    <cellStyle name="Calculation 3 2 2 2 2 3 3" xfId="605" xr:uid="{00000000-0005-0000-0000-000037020000}"/>
    <cellStyle name="Calculation 3 2 2 2 2 3 4" xfId="606" xr:uid="{00000000-0005-0000-0000-000038020000}"/>
    <cellStyle name="Calculation 3 2 2 2 2 4" xfId="607" xr:uid="{00000000-0005-0000-0000-000039020000}"/>
    <cellStyle name="Calculation 3 2 2 2 2 4 2" xfId="608" xr:uid="{00000000-0005-0000-0000-00003A020000}"/>
    <cellStyle name="Calculation 3 2 2 2 2 4 3" xfId="609" xr:uid="{00000000-0005-0000-0000-00003B020000}"/>
    <cellStyle name="Calculation 3 2 2 2 2 4 4" xfId="610" xr:uid="{00000000-0005-0000-0000-00003C020000}"/>
    <cellStyle name="Calculation 3 2 2 2 2 5" xfId="611" xr:uid="{00000000-0005-0000-0000-00003D020000}"/>
    <cellStyle name="Calculation 3 2 2 2 2 5 2" xfId="612" xr:uid="{00000000-0005-0000-0000-00003E020000}"/>
    <cellStyle name="Calculation 3 2 2 2 2 5 3" xfId="613" xr:uid="{00000000-0005-0000-0000-00003F020000}"/>
    <cellStyle name="Calculation 3 2 2 2 2 6" xfId="614" xr:uid="{00000000-0005-0000-0000-000040020000}"/>
    <cellStyle name="Calculation 3 2 2 2 3" xfId="615" xr:uid="{00000000-0005-0000-0000-000041020000}"/>
    <cellStyle name="Calculation 3 2 2 2 3 2" xfId="616" xr:uid="{00000000-0005-0000-0000-000042020000}"/>
    <cellStyle name="Calculation 3 2 2 2 3 2 2" xfId="617" xr:uid="{00000000-0005-0000-0000-000043020000}"/>
    <cellStyle name="Calculation 3 2 2 2 3 2 3" xfId="618" xr:uid="{00000000-0005-0000-0000-000044020000}"/>
    <cellStyle name="Calculation 3 2 2 2 3 2 4" xfId="619" xr:uid="{00000000-0005-0000-0000-000045020000}"/>
    <cellStyle name="Calculation 3 2 2 2 3 3" xfId="620" xr:uid="{00000000-0005-0000-0000-000046020000}"/>
    <cellStyle name="Calculation 3 2 2 2 3 3 2" xfId="621" xr:uid="{00000000-0005-0000-0000-000047020000}"/>
    <cellStyle name="Calculation 3 2 2 2 3 3 3" xfId="622" xr:uid="{00000000-0005-0000-0000-000048020000}"/>
    <cellStyle name="Calculation 3 2 2 2 3 3 4" xfId="623" xr:uid="{00000000-0005-0000-0000-000049020000}"/>
    <cellStyle name="Calculation 3 2 2 2 3 4" xfId="624" xr:uid="{00000000-0005-0000-0000-00004A020000}"/>
    <cellStyle name="Calculation 3 2 2 2 3 4 2" xfId="625" xr:uid="{00000000-0005-0000-0000-00004B020000}"/>
    <cellStyle name="Calculation 3 2 2 2 3 4 3" xfId="626" xr:uid="{00000000-0005-0000-0000-00004C020000}"/>
    <cellStyle name="Calculation 3 2 2 2 3 5" xfId="627" xr:uid="{00000000-0005-0000-0000-00004D020000}"/>
    <cellStyle name="Calculation 3 2 2 2 4" xfId="628" xr:uid="{00000000-0005-0000-0000-00004E020000}"/>
    <cellStyle name="Calculation 3 2 2 2 4 2" xfId="629" xr:uid="{00000000-0005-0000-0000-00004F020000}"/>
    <cellStyle name="Calculation 3 2 2 2 4 3" xfId="630" xr:uid="{00000000-0005-0000-0000-000050020000}"/>
    <cellStyle name="Calculation 3 2 2 2 4 4" xfId="631" xr:uid="{00000000-0005-0000-0000-000051020000}"/>
    <cellStyle name="Calculation 3 2 2 2 5" xfId="632" xr:uid="{00000000-0005-0000-0000-000052020000}"/>
    <cellStyle name="Calculation 3 2 2 2 5 2" xfId="633" xr:uid="{00000000-0005-0000-0000-000053020000}"/>
    <cellStyle name="Calculation 3 2 2 2 5 3" xfId="634" xr:uid="{00000000-0005-0000-0000-000054020000}"/>
    <cellStyle name="Calculation 3 2 2 2 5 4" xfId="635" xr:uid="{00000000-0005-0000-0000-000055020000}"/>
    <cellStyle name="Calculation 3 2 2 2 6" xfId="636" xr:uid="{00000000-0005-0000-0000-000056020000}"/>
    <cellStyle name="Calculation 3 2 2 2 6 2" xfId="637" xr:uid="{00000000-0005-0000-0000-000057020000}"/>
    <cellStyle name="Calculation 3 2 2 2 6 3" xfId="638" xr:uid="{00000000-0005-0000-0000-000058020000}"/>
    <cellStyle name="Calculation 3 2 2 2 7" xfId="639" xr:uid="{00000000-0005-0000-0000-000059020000}"/>
    <cellStyle name="Calculation 3 2 2 3" xfId="640" xr:uid="{00000000-0005-0000-0000-00005A020000}"/>
    <cellStyle name="Calculation 3 2 2 3 2" xfId="641" xr:uid="{00000000-0005-0000-0000-00005B020000}"/>
    <cellStyle name="Calculation 3 2 2 3 2 2" xfId="642" xr:uid="{00000000-0005-0000-0000-00005C020000}"/>
    <cellStyle name="Calculation 3 2 2 3 2 2 2" xfId="643" xr:uid="{00000000-0005-0000-0000-00005D020000}"/>
    <cellStyle name="Calculation 3 2 2 3 2 2 3" xfId="644" xr:uid="{00000000-0005-0000-0000-00005E020000}"/>
    <cellStyle name="Calculation 3 2 2 3 2 2 4" xfId="645" xr:uid="{00000000-0005-0000-0000-00005F020000}"/>
    <cellStyle name="Calculation 3 2 2 3 2 3" xfId="646" xr:uid="{00000000-0005-0000-0000-000060020000}"/>
    <cellStyle name="Calculation 3 2 2 3 2 3 2" xfId="647" xr:uid="{00000000-0005-0000-0000-000061020000}"/>
    <cellStyle name="Calculation 3 2 2 3 2 3 3" xfId="648" xr:uid="{00000000-0005-0000-0000-000062020000}"/>
    <cellStyle name="Calculation 3 2 2 3 2 3 4" xfId="649" xr:uid="{00000000-0005-0000-0000-000063020000}"/>
    <cellStyle name="Calculation 3 2 2 3 2 4" xfId="650" xr:uid="{00000000-0005-0000-0000-000064020000}"/>
    <cellStyle name="Calculation 3 2 2 3 2 4 2" xfId="651" xr:uid="{00000000-0005-0000-0000-000065020000}"/>
    <cellStyle name="Calculation 3 2 2 3 2 4 3" xfId="652" xr:uid="{00000000-0005-0000-0000-000066020000}"/>
    <cellStyle name="Calculation 3 2 2 3 2 5" xfId="653" xr:uid="{00000000-0005-0000-0000-000067020000}"/>
    <cellStyle name="Calculation 3 2 2 3 3" xfId="654" xr:uid="{00000000-0005-0000-0000-000068020000}"/>
    <cellStyle name="Calculation 3 2 2 3 3 2" xfId="655" xr:uid="{00000000-0005-0000-0000-000069020000}"/>
    <cellStyle name="Calculation 3 2 2 3 3 3" xfId="656" xr:uid="{00000000-0005-0000-0000-00006A020000}"/>
    <cellStyle name="Calculation 3 2 2 3 3 4" xfId="657" xr:uid="{00000000-0005-0000-0000-00006B020000}"/>
    <cellStyle name="Calculation 3 2 2 3 4" xfId="658" xr:uid="{00000000-0005-0000-0000-00006C020000}"/>
    <cellStyle name="Calculation 3 2 2 3 4 2" xfId="659" xr:uid="{00000000-0005-0000-0000-00006D020000}"/>
    <cellStyle name="Calculation 3 2 2 3 4 3" xfId="660" xr:uid="{00000000-0005-0000-0000-00006E020000}"/>
    <cellStyle name="Calculation 3 2 2 3 4 4" xfId="661" xr:uid="{00000000-0005-0000-0000-00006F020000}"/>
    <cellStyle name="Calculation 3 2 2 3 5" xfId="662" xr:uid="{00000000-0005-0000-0000-000070020000}"/>
    <cellStyle name="Calculation 3 2 2 3 5 2" xfId="663" xr:uid="{00000000-0005-0000-0000-000071020000}"/>
    <cellStyle name="Calculation 3 2 2 3 5 3" xfId="664" xr:uid="{00000000-0005-0000-0000-000072020000}"/>
    <cellStyle name="Calculation 3 2 2 3 6" xfId="665" xr:uid="{00000000-0005-0000-0000-000073020000}"/>
    <cellStyle name="Calculation 3 2 2 4" xfId="666" xr:uid="{00000000-0005-0000-0000-000074020000}"/>
    <cellStyle name="Calculation 3 2 2 4 2" xfId="667" xr:uid="{00000000-0005-0000-0000-000075020000}"/>
    <cellStyle name="Calculation 3 2 2 4 2 2" xfId="668" xr:uid="{00000000-0005-0000-0000-000076020000}"/>
    <cellStyle name="Calculation 3 2 2 4 2 3" xfId="669" xr:uid="{00000000-0005-0000-0000-000077020000}"/>
    <cellStyle name="Calculation 3 2 2 4 2 4" xfId="670" xr:uid="{00000000-0005-0000-0000-000078020000}"/>
    <cellStyle name="Calculation 3 2 2 4 3" xfId="671" xr:uid="{00000000-0005-0000-0000-000079020000}"/>
    <cellStyle name="Calculation 3 2 2 4 3 2" xfId="672" xr:uid="{00000000-0005-0000-0000-00007A020000}"/>
    <cellStyle name="Calculation 3 2 2 4 3 3" xfId="673" xr:uid="{00000000-0005-0000-0000-00007B020000}"/>
    <cellStyle name="Calculation 3 2 2 4 3 4" xfId="674" xr:uid="{00000000-0005-0000-0000-00007C020000}"/>
    <cellStyle name="Calculation 3 2 2 4 4" xfId="675" xr:uid="{00000000-0005-0000-0000-00007D020000}"/>
    <cellStyle name="Calculation 3 2 2 4 4 2" xfId="676" xr:uid="{00000000-0005-0000-0000-00007E020000}"/>
    <cellStyle name="Calculation 3 2 2 4 4 3" xfId="677" xr:uid="{00000000-0005-0000-0000-00007F020000}"/>
    <cellStyle name="Calculation 3 2 2 4 5" xfId="678" xr:uid="{00000000-0005-0000-0000-000080020000}"/>
    <cellStyle name="Calculation 3 2 2 5" xfId="679" xr:uid="{00000000-0005-0000-0000-000081020000}"/>
    <cellStyle name="Calculation 3 2 2 5 2" xfId="680" xr:uid="{00000000-0005-0000-0000-000082020000}"/>
    <cellStyle name="Calculation 3 2 2 5 3" xfId="681" xr:uid="{00000000-0005-0000-0000-000083020000}"/>
    <cellStyle name="Calculation 3 2 2 5 4" xfId="682" xr:uid="{00000000-0005-0000-0000-000084020000}"/>
    <cellStyle name="Calculation 3 2 2 6" xfId="683" xr:uid="{00000000-0005-0000-0000-000085020000}"/>
    <cellStyle name="Calculation 3 2 2 6 2" xfId="684" xr:uid="{00000000-0005-0000-0000-000086020000}"/>
    <cellStyle name="Calculation 3 2 2 6 3" xfId="685" xr:uid="{00000000-0005-0000-0000-000087020000}"/>
    <cellStyle name="Calculation 3 2 2 6 4" xfId="686" xr:uid="{00000000-0005-0000-0000-000088020000}"/>
    <cellStyle name="Calculation 3 2 2 7" xfId="687" xr:uid="{00000000-0005-0000-0000-000089020000}"/>
    <cellStyle name="Calculation 3 2 2 7 2" xfId="688" xr:uid="{00000000-0005-0000-0000-00008A020000}"/>
    <cellStyle name="Calculation 3 2 2 7 3" xfId="689" xr:uid="{00000000-0005-0000-0000-00008B020000}"/>
    <cellStyle name="Calculation 3 2 2 8" xfId="690" xr:uid="{00000000-0005-0000-0000-00008C020000}"/>
    <cellStyle name="Calculation 3 2 3" xfId="691" xr:uid="{00000000-0005-0000-0000-00008D020000}"/>
    <cellStyle name="Calculation 3 2 3 2" xfId="692" xr:uid="{00000000-0005-0000-0000-00008E020000}"/>
    <cellStyle name="Calculation 3 2 3 3" xfId="693" xr:uid="{00000000-0005-0000-0000-00008F020000}"/>
    <cellStyle name="Calculation 3 2 3 4" xfId="694" xr:uid="{00000000-0005-0000-0000-000090020000}"/>
    <cellStyle name="Calculation 3 2 4" xfId="695" xr:uid="{00000000-0005-0000-0000-000091020000}"/>
    <cellStyle name="Calculation 3 2 4 2" xfId="696" xr:uid="{00000000-0005-0000-0000-000092020000}"/>
    <cellStyle name="Calculation 3 2 4 3" xfId="697" xr:uid="{00000000-0005-0000-0000-000093020000}"/>
    <cellStyle name="Calculation 3 2 4 4" xfId="698" xr:uid="{00000000-0005-0000-0000-000094020000}"/>
    <cellStyle name="Calculation 3 2 5" xfId="699" xr:uid="{00000000-0005-0000-0000-000095020000}"/>
    <cellStyle name="Calculation 3 2 5 2" xfId="700" xr:uid="{00000000-0005-0000-0000-000096020000}"/>
    <cellStyle name="Calculation 3 2 5 3" xfId="701" xr:uid="{00000000-0005-0000-0000-000097020000}"/>
    <cellStyle name="Calculation 3 2 6" xfId="702" xr:uid="{00000000-0005-0000-0000-000098020000}"/>
    <cellStyle name="Calculation 3 2 6 2" xfId="703" xr:uid="{00000000-0005-0000-0000-000099020000}"/>
    <cellStyle name="Calculation 3 2 6 3" xfId="704" xr:uid="{00000000-0005-0000-0000-00009A020000}"/>
    <cellStyle name="Calculation 3 2 7" xfId="705" xr:uid="{00000000-0005-0000-0000-00009B020000}"/>
    <cellStyle name="Calculation 3 3" xfId="706" xr:uid="{00000000-0005-0000-0000-00009C020000}"/>
    <cellStyle name="Calculation 3 3 2" xfId="707" xr:uid="{00000000-0005-0000-0000-00009D020000}"/>
    <cellStyle name="Calculation 3 3 2 2" xfId="708" xr:uid="{00000000-0005-0000-0000-00009E020000}"/>
    <cellStyle name="Calculation 3 3 2 2 2" xfId="709" xr:uid="{00000000-0005-0000-0000-00009F020000}"/>
    <cellStyle name="Calculation 3 3 2 2 2 2" xfId="710" xr:uid="{00000000-0005-0000-0000-0000A0020000}"/>
    <cellStyle name="Calculation 3 3 2 2 2 2 2" xfId="711" xr:uid="{00000000-0005-0000-0000-0000A1020000}"/>
    <cellStyle name="Calculation 3 3 2 2 2 2 3" xfId="712" xr:uid="{00000000-0005-0000-0000-0000A2020000}"/>
    <cellStyle name="Calculation 3 3 2 2 2 2 4" xfId="713" xr:uid="{00000000-0005-0000-0000-0000A3020000}"/>
    <cellStyle name="Calculation 3 3 2 2 2 3" xfId="714" xr:uid="{00000000-0005-0000-0000-0000A4020000}"/>
    <cellStyle name="Calculation 3 3 2 2 2 3 2" xfId="715" xr:uid="{00000000-0005-0000-0000-0000A5020000}"/>
    <cellStyle name="Calculation 3 3 2 2 2 3 3" xfId="716" xr:uid="{00000000-0005-0000-0000-0000A6020000}"/>
    <cellStyle name="Calculation 3 3 2 2 2 3 4" xfId="717" xr:uid="{00000000-0005-0000-0000-0000A7020000}"/>
    <cellStyle name="Calculation 3 3 2 2 2 4" xfId="718" xr:uid="{00000000-0005-0000-0000-0000A8020000}"/>
    <cellStyle name="Calculation 3 3 2 2 2 4 2" xfId="719" xr:uid="{00000000-0005-0000-0000-0000A9020000}"/>
    <cellStyle name="Calculation 3 3 2 2 2 4 3" xfId="720" xr:uid="{00000000-0005-0000-0000-0000AA020000}"/>
    <cellStyle name="Calculation 3 3 2 2 2 5" xfId="721" xr:uid="{00000000-0005-0000-0000-0000AB020000}"/>
    <cellStyle name="Calculation 3 3 2 2 3" xfId="722" xr:uid="{00000000-0005-0000-0000-0000AC020000}"/>
    <cellStyle name="Calculation 3 3 2 2 3 2" xfId="723" xr:uid="{00000000-0005-0000-0000-0000AD020000}"/>
    <cellStyle name="Calculation 3 3 2 2 3 3" xfId="724" xr:uid="{00000000-0005-0000-0000-0000AE020000}"/>
    <cellStyle name="Calculation 3 3 2 2 3 4" xfId="725" xr:uid="{00000000-0005-0000-0000-0000AF020000}"/>
    <cellStyle name="Calculation 3 3 2 2 4" xfId="726" xr:uid="{00000000-0005-0000-0000-0000B0020000}"/>
    <cellStyle name="Calculation 3 3 2 2 4 2" xfId="727" xr:uid="{00000000-0005-0000-0000-0000B1020000}"/>
    <cellStyle name="Calculation 3 3 2 2 4 3" xfId="728" xr:uid="{00000000-0005-0000-0000-0000B2020000}"/>
    <cellStyle name="Calculation 3 3 2 2 4 4" xfId="729" xr:uid="{00000000-0005-0000-0000-0000B3020000}"/>
    <cellStyle name="Calculation 3 3 2 2 5" xfId="730" xr:uid="{00000000-0005-0000-0000-0000B4020000}"/>
    <cellStyle name="Calculation 3 3 2 2 5 2" xfId="731" xr:uid="{00000000-0005-0000-0000-0000B5020000}"/>
    <cellStyle name="Calculation 3 3 2 2 5 3" xfId="732" xr:uid="{00000000-0005-0000-0000-0000B6020000}"/>
    <cellStyle name="Calculation 3 3 2 2 6" xfId="733" xr:uid="{00000000-0005-0000-0000-0000B7020000}"/>
    <cellStyle name="Calculation 3 3 2 3" xfId="734" xr:uid="{00000000-0005-0000-0000-0000B8020000}"/>
    <cellStyle name="Calculation 3 3 2 3 2" xfId="735" xr:uid="{00000000-0005-0000-0000-0000B9020000}"/>
    <cellStyle name="Calculation 3 3 2 3 2 2" xfId="736" xr:uid="{00000000-0005-0000-0000-0000BA020000}"/>
    <cellStyle name="Calculation 3 3 2 3 2 3" xfId="737" xr:uid="{00000000-0005-0000-0000-0000BB020000}"/>
    <cellStyle name="Calculation 3 3 2 3 2 4" xfId="738" xr:uid="{00000000-0005-0000-0000-0000BC020000}"/>
    <cellStyle name="Calculation 3 3 2 3 3" xfId="739" xr:uid="{00000000-0005-0000-0000-0000BD020000}"/>
    <cellStyle name="Calculation 3 3 2 3 3 2" xfId="740" xr:uid="{00000000-0005-0000-0000-0000BE020000}"/>
    <cellStyle name="Calculation 3 3 2 3 3 3" xfId="741" xr:uid="{00000000-0005-0000-0000-0000BF020000}"/>
    <cellStyle name="Calculation 3 3 2 3 3 4" xfId="742" xr:uid="{00000000-0005-0000-0000-0000C0020000}"/>
    <cellStyle name="Calculation 3 3 2 3 4" xfId="743" xr:uid="{00000000-0005-0000-0000-0000C1020000}"/>
    <cellStyle name="Calculation 3 3 2 3 4 2" xfId="744" xr:uid="{00000000-0005-0000-0000-0000C2020000}"/>
    <cellStyle name="Calculation 3 3 2 3 4 3" xfId="745" xr:uid="{00000000-0005-0000-0000-0000C3020000}"/>
    <cellStyle name="Calculation 3 3 2 3 5" xfId="746" xr:uid="{00000000-0005-0000-0000-0000C4020000}"/>
    <cellStyle name="Calculation 3 3 2 4" xfId="747" xr:uid="{00000000-0005-0000-0000-0000C5020000}"/>
    <cellStyle name="Calculation 3 3 2 4 2" xfId="748" xr:uid="{00000000-0005-0000-0000-0000C6020000}"/>
    <cellStyle name="Calculation 3 3 2 4 3" xfId="749" xr:uid="{00000000-0005-0000-0000-0000C7020000}"/>
    <cellStyle name="Calculation 3 3 2 4 4" xfId="750" xr:uid="{00000000-0005-0000-0000-0000C8020000}"/>
    <cellStyle name="Calculation 3 3 2 5" xfId="751" xr:uid="{00000000-0005-0000-0000-0000C9020000}"/>
    <cellStyle name="Calculation 3 3 2 5 2" xfId="752" xr:uid="{00000000-0005-0000-0000-0000CA020000}"/>
    <cellStyle name="Calculation 3 3 2 5 3" xfId="753" xr:uid="{00000000-0005-0000-0000-0000CB020000}"/>
    <cellStyle name="Calculation 3 3 2 5 4" xfId="754" xr:uid="{00000000-0005-0000-0000-0000CC020000}"/>
    <cellStyle name="Calculation 3 3 2 6" xfId="755" xr:uid="{00000000-0005-0000-0000-0000CD020000}"/>
    <cellStyle name="Calculation 3 3 2 6 2" xfId="756" xr:uid="{00000000-0005-0000-0000-0000CE020000}"/>
    <cellStyle name="Calculation 3 3 2 6 3" xfId="757" xr:uid="{00000000-0005-0000-0000-0000CF020000}"/>
    <cellStyle name="Calculation 3 3 2 7" xfId="758" xr:uid="{00000000-0005-0000-0000-0000D0020000}"/>
    <cellStyle name="Calculation 3 3 3" xfId="759" xr:uid="{00000000-0005-0000-0000-0000D1020000}"/>
    <cellStyle name="Calculation 3 3 3 2" xfId="760" xr:uid="{00000000-0005-0000-0000-0000D2020000}"/>
    <cellStyle name="Calculation 3 3 3 2 2" xfId="761" xr:uid="{00000000-0005-0000-0000-0000D3020000}"/>
    <cellStyle name="Calculation 3 3 3 2 2 2" xfId="762" xr:uid="{00000000-0005-0000-0000-0000D4020000}"/>
    <cellStyle name="Calculation 3 3 3 2 2 3" xfId="763" xr:uid="{00000000-0005-0000-0000-0000D5020000}"/>
    <cellStyle name="Calculation 3 3 3 2 2 4" xfId="764" xr:uid="{00000000-0005-0000-0000-0000D6020000}"/>
    <cellStyle name="Calculation 3 3 3 2 3" xfId="765" xr:uid="{00000000-0005-0000-0000-0000D7020000}"/>
    <cellStyle name="Calculation 3 3 3 2 3 2" xfId="766" xr:uid="{00000000-0005-0000-0000-0000D8020000}"/>
    <cellStyle name="Calculation 3 3 3 2 3 3" xfId="767" xr:uid="{00000000-0005-0000-0000-0000D9020000}"/>
    <cellStyle name="Calculation 3 3 3 2 3 4" xfId="768" xr:uid="{00000000-0005-0000-0000-0000DA020000}"/>
    <cellStyle name="Calculation 3 3 3 2 4" xfId="769" xr:uid="{00000000-0005-0000-0000-0000DB020000}"/>
    <cellStyle name="Calculation 3 3 3 2 4 2" xfId="770" xr:uid="{00000000-0005-0000-0000-0000DC020000}"/>
    <cellStyle name="Calculation 3 3 3 2 4 3" xfId="771" xr:uid="{00000000-0005-0000-0000-0000DD020000}"/>
    <cellStyle name="Calculation 3 3 3 2 5" xfId="772" xr:uid="{00000000-0005-0000-0000-0000DE020000}"/>
    <cellStyle name="Calculation 3 3 3 3" xfId="773" xr:uid="{00000000-0005-0000-0000-0000DF020000}"/>
    <cellStyle name="Calculation 3 3 3 3 2" xfId="774" xr:uid="{00000000-0005-0000-0000-0000E0020000}"/>
    <cellStyle name="Calculation 3 3 3 3 3" xfId="775" xr:uid="{00000000-0005-0000-0000-0000E1020000}"/>
    <cellStyle name="Calculation 3 3 3 3 4" xfId="776" xr:uid="{00000000-0005-0000-0000-0000E2020000}"/>
    <cellStyle name="Calculation 3 3 3 4" xfId="777" xr:uid="{00000000-0005-0000-0000-0000E3020000}"/>
    <cellStyle name="Calculation 3 3 3 4 2" xfId="778" xr:uid="{00000000-0005-0000-0000-0000E4020000}"/>
    <cellStyle name="Calculation 3 3 3 4 3" xfId="779" xr:uid="{00000000-0005-0000-0000-0000E5020000}"/>
    <cellStyle name="Calculation 3 3 3 4 4" xfId="780" xr:uid="{00000000-0005-0000-0000-0000E6020000}"/>
    <cellStyle name="Calculation 3 3 3 5" xfId="781" xr:uid="{00000000-0005-0000-0000-0000E7020000}"/>
    <cellStyle name="Calculation 3 3 3 5 2" xfId="782" xr:uid="{00000000-0005-0000-0000-0000E8020000}"/>
    <cellStyle name="Calculation 3 3 3 5 3" xfId="783" xr:uid="{00000000-0005-0000-0000-0000E9020000}"/>
    <cellStyle name="Calculation 3 3 3 6" xfId="784" xr:uid="{00000000-0005-0000-0000-0000EA020000}"/>
    <cellStyle name="Calculation 3 3 4" xfId="785" xr:uid="{00000000-0005-0000-0000-0000EB020000}"/>
    <cellStyle name="Calculation 3 3 4 2" xfId="786" xr:uid="{00000000-0005-0000-0000-0000EC020000}"/>
    <cellStyle name="Calculation 3 3 4 2 2" xfId="787" xr:uid="{00000000-0005-0000-0000-0000ED020000}"/>
    <cellStyle name="Calculation 3 3 4 2 3" xfId="788" xr:uid="{00000000-0005-0000-0000-0000EE020000}"/>
    <cellStyle name="Calculation 3 3 4 2 4" xfId="789" xr:uid="{00000000-0005-0000-0000-0000EF020000}"/>
    <cellStyle name="Calculation 3 3 4 3" xfId="790" xr:uid="{00000000-0005-0000-0000-0000F0020000}"/>
    <cellStyle name="Calculation 3 3 4 3 2" xfId="791" xr:uid="{00000000-0005-0000-0000-0000F1020000}"/>
    <cellStyle name="Calculation 3 3 4 3 3" xfId="792" xr:uid="{00000000-0005-0000-0000-0000F2020000}"/>
    <cellStyle name="Calculation 3 3 4 3 4" xfId="793" xr:uid="{00000000-0005-0000-0000-0000F3020000}"/>
    <cellStyle name="Calculation 3 3 4 4" xfId="794" xr:uid="{00000000-0005-0000-0000-0000F4020000}"/>
    <cellStyle name="Calculation 3 3 4 4 2" xfId="795" xr:uid="{00000000-0005-0000-0000-0000F5020000}"/>
    <cellStyle name="Calculation 3 3 4 4 3" xfId="796" xr:uid="{00000000-0005-0000-0000-0000F6020000}"/>
    <cellStyle name="Calculation 3 3 4 5" xfId="797" xr:uid="{00000000-0005-0000-0000-0000F7020000}"/>
    <cellStyle name="Calculation 3 3 5" xfId="798" xr:uid="{00000000-0005-0000-0000-0000F8020000}"/>
    <cellStyle name="Calculation 3 3 5 2" xfId="799" xr:uid="{00000000-0005-0000-0000-0000F9020000}"/>
    <cellStyle name="Calculation 3 3 5 3" xfId="800" xr:uid="{00000000-0005-0000-0000-0000FA020000}"/>
    <cellStyle name="Calculation 3 3 5 4" xfId="801" xr:uid="{00000000-0005-0000-0000-0000FB020000}"/>
    <cellStyle name="Calculation 3 3 6" xfId="802" xr:uid="{00000000-0005-0000-0000-0000FC020000}"/>
    <cellStyle name="Calculation 3 3 6 2" xfId="803" xr:uid="{00000000-0005-0000-0000-0000FD020000}"/>
    <cellStyle name="Calculation 3 3 6 3" xfId="804" xr:uid="{00000000-0005-0000-0000-0000FE020000}"/>
    <cellStyle name="Calculation 3 3 6 4" xfId="805" xr:uid="{00000000-0005-0000-0000-0000FF020000}"/>
    <cellStyle name="Calculation 3 3 7" xfId="806" xr:uid="{00000000-0005-0000-0000-000000030000}"/>
    <cellStyle name="Calculation 3 3 7 2" xfId="807" xr:uid="{00000000-0005-0000-0000-000001030000}"/>
    <cellStyle name="Calculation 3 3 7 3" xfId="808" xr:uid="{00000000-0005-0000-0000-000002030000}"/>
    <cellStyle name="Calculation 3 3 8" xfId="809" xr:uid="{00000000-0005-0000-0000-000003030000}"/>
    <cellStyle name="Calculation 3 4" xfId="810" xr:uid="{00000000-0005-0000-0000-000004030000}"/>
    <cellStyle name="Calculation 3 4 2" xfId="811" xr:uid="{00000000-0005-0000-0000-000005030000}"/>
    <cellStyle name="Calculation 3 4 3" xfId="812" xr:uid="{00000000-0005-0000-0000-000006030000}"/>
    <cellStyle name="Calculation 3 4 4" xfId="813" xr:uid="{00000000-0005-0000-0000-000007030000}"/>
    <cellStyle name="Calculation 3 5" xfId="814" xr:uid="{00000000-0005-0000-0000-000008030000}"/>
    <cellStyle name="Calculation 3 5 2" xfId="815" xr:uid="{00000000-0005-0000-0000-000009030000}"/>
    <cellStyle name="Calculation 3 5 3" xfId="816" xr:uid="{00000000-0005-0000-0000-00000A030000}"/>
    <cellStyle name="Calculation 3 5 4" xfId="817" xr:uid="{00000000-0005-0000-0000-00000B030000}"/>
    <cellStyle name="Calculation 3 6" xfId="818" xr:uid="{00000000-0005-0000-0000-00000C030000}"/>
    <cellStyle name="Calculation 3 6 2" xfId="819" xr:uid="{00000000-0005-0000-0000-00000D030000}"/>
    <cellStyle name="Calculation 3 6 3" xfId="820" xr:uid="{00000000-0005-0000-0000-00000E030000}"/>
    <cellStyle name="Calculation 3 7" xfId="821" xr:uid="{00000000-0005-0000-0000-00000F030000}"/>
    <cellStyle name="Calculation 3 7 2" xfId="822" xr:uid="{00000000-0005-0000-0000-000010030000}"/>
    <cellStyle name="Calculation 3 7 3" xfId="823" xr:uid="{00000000-0005-0000-0000-000011030000}"/>
    <cellStyle name="Calculation 3 8" xfId="824" xr:uid="{00000000-0005-0000-0000-000012030000}"/>
    <cellStyle name="Calculation 4" xfId="825" xr:uid="{00000000-0005-0000-0000-000013030000}"/>
    <cellStyle name="Calculation 4 2" xfId="826" xr:uid="{00000000-0005-0000-0000-000014030000}"/>
    <cellStyle name="Calculation 4 2 2" xfId="827" xr:uid="{00000000-0005-0000-0000-000015030000}"/>
    <cellStyle name="Calculation 4 2 2 2" xfId="828" xr:uid="{00000000-0005-0000-0000-000016030000}"/>
    <cellStyle name="Calculation 4 2 2 2 2" xfId="829" xr:uid="{00000000-0005-0000-0000-000017030000}"/>
    <cellStyle name="Calculation 4 2 2 2 2 2" xfId="830" xr:uid="{00000000-0005-0000-0000-000018030000}"/>
    <cellStyle name="Calculation 4 2 2 2 2 2 2" xfId="831" xr:uid="{00000000-0005-0000-0000-000019030000}"/>
    <cellStyle name="Calculation 4 2 2 2 2 2 2 2" xfId="832" xr:uid="{00000000-0005-0000-0000-00001A030000}"/>
    <cellStyle name="Calculation 4 2 2 2 2 2 2 3" xfId="833" xr:uid="{00000000-0005-0000-0000-00001B030000}"/>
    <cellStyle name="Calculation 4 2 2 2 2 2 2 4" xfId="834" xr:uid="{00000000-0005-0000-0000-00001C030000}"/>
    <cellStyle name="Calculation 4 2 2 2 2 2 3" xfId="835" xr:uid="{00000000-0005-0000-0000-00001D030000}"/>
    <cellStyle name="Calculation 4 2 2 2 2 2 3 2" xfId="836" xr:uid="{00000000-0005-0000-0000-00001E030000}"/>
    <cellStyle name="Calculation 4 2 2 2 2 2 3 3" xfId="837" xr:uid="{00000000-0005-0000-0000-00001F030000}"/>
    <cellStyle name="Calculation 4 2 2 2 2 2 3 4" xfId="838" xr:uid="{00000000-0005-0000-0000-000020030000}"/>
    <cellStyle name="Calculation 4 2 2 2 2 2 4" xfId="839" xr:uid="{00000000-0005-0000-0000-000021030000}"/>
    <cellStyle name="Calculation 4 2 2 2 2 2 4 2" xfId="840" xr:uid="{00000000-0005-0000-0000-000022030000}"/>
    <cellStyle name="Calculation 4 2 2 2 2 2 4 3" xfId="841" xr:uid="{00000000-0005-0000-0000-000023030000}"/>
    <cellStyle name="Calculation 4 2 2 2 2 2 5" xfId="842" xr:uid="{00000000-0005-0000-0000-000024030000}"/>
    <cellStyle name="Calculation 4 2 2 2 2 3" xfId="843" xr:uid="{00000000-0005-0000-0000-000025030000}"/>
    <cellStyle name="Calculation 4 2 2 2 2 3 2" xfId="844" xr:uid="{00000000-0005-0000-0000-000026030000}"/>
    <cellStyle name="Calculation 4 2 2 2 2 3 3" xfId="845" xr:uid="{00000000-0005-0000-0000-000027030000}"/>
    <cellStyle name="Calculation 4 2 2 2 2 3 4" xfId="846" xr:uid="{00000000-0005-0000-0000-000028030000}"/>
    <cellStyle name="Calculation 4 2 2 2 2 4" xfId="847" xr:uid="{00000000-0005-0000-0000-000029030000}"/>
    <cellStyle name="Calculation 4 2 2 2 2 4 2" xfId="848" xr:uid="{00000000-0005-0000-0000-00002A030000}"/>
    <cellStyle name="Calculation 4 2 2 2 2 4 3" xfId="849" xr:uid="{00000000-0005-0000-0000-00002B030000}"/>
    <cellStyle name="Calculation 4 2 2 2 2 4 4" xfId="850" xr:uid="{00000000-0005-0000-0000-00002C030000}"/>
    <cellStyle name="Calculation 4 2 2 2 2 5" xfId="851" xr:uid="{00000000-0005-0000-0000-00002D030000}"/>
    <cellStyle name="Calculation 4 2 2 2 2 5 2" xfId="852" xr:uid="{00000000-0005-0000-0000-00002E030000}"/>
    <cellStyle name="Calculation 4 2 2 2 2 5 3" xfId="853" xr:uid="{00000000-0005-0000-0000-00002F030000}"/>
    <cellStyle name="Calculation 4 2 2 2 2 6" xfId="854" xr:uid="{00000000-0005-0000-0000-000030030000}"/>
    <cellStyle name="Calculation 4 2 2 2 3" xfId="855" xr:uid="{00000000-0005-0000-0000-000031030000}"/>
    <cellStyle name="Calculation 4 2 2 2 3 2" xfId="856" xr:uid="{00000000-0005-0000-0000-000032030000}"/>
    <cellStyle name="Calculation 4 2 2 2 3 2 2" xfId="857" xr:uid="{00000000-0005-0000-0000-000033030000}"/>
    <cellStyle name="Calculation 4 2 2 2 3 2 3" xfId="858" xr:uid="{00000000-0005-0000-0000-000034030000}"/>
    <cellStyle name="Calculation 4 2 2 2 3 2 4" xfId="859" xr:uid="{00000000-0005-0000-0000-000035030000}"/>
    <cellStyle name="Calculation 4 2 2 2 3 3" xfId="860" xr:uid="{00000000-0005-0000-0000-000036030000}"/>
    <cellStyle name="Calculation 4 2 2 2 3 3 2" xfId="861" xr:uid="{00000000-0005-0000-0000-000037030000}"/>
    <cellStyle name="Calculation 4 2 2 2 3 3 3" xfId="862" xr:uid="{00000000-0005-0000-0000-000038030000}"/>
    <cellStyle name="Calculation 4 2 2 2 3 3 4" xfId="863" xr:uid="{00000000-0005-0000-0000-000039030000}"/>
    <cellStyle name="Calculation 4 2 2 2 3 4" xfId="864" xr:uid="{00000000-0005-0000-0000-00003A030000}"/>
    <cellStyle name="Calculation 4 2 2 2 3 4 2" xfId="865" xr:uid="{00000000-0005-0000-0000-00003B030000}"/>
    <cellStyle name="Calculation 4 2 2 2 3 4 3" xfId="866" xr:uid="{00000000-0005-0000-0000-00003C030000}"/>
    <cellStyle name="Calculation 4 2 2 2 3 5" xfId="867" xr:uid="{00000000-0005-0000-0000-00003D030000}"/>
    <cellStyle name="Calculation 4 2 2 2 4" xfId="868" xr:uid="{00000000-0005-0000-0000-00003E030000}"/>
    <cellStyle name="Calculation 4 2 2 2 4 2" xfId="869" xr:uid="{00000000-0005-0000-0000-00003F030000}"/>
    <cellStyle name="Calculation 4 2 2 2 4 3" xfId="870" xr:uid="{00000000-0005-0000-0000-000040030000}"/>
    <cellStyle name="Calculation 4 2 2 2 4 4" xfId="871" xr:uid="{00000000-0005-0000-0000-000041030000}"/>
    <cellStyle name="Calculation 4 2 2 2 5" xfId="872" xr:uid="{00000000-0005-0000-0000-000042030000}"/>
    <cellStyle name="Calculation 4 2 2 2 5 2" xfId="873" xr:uid="{00000000-0005-0000-0000-000043030000}"/>
    <cellStyle name="Calculation 4 2 2 2 5 3" xfId="874" xr:uid="{00000000-0005-0000-0000-000044030000}"/>
    <cellStyle name="Calculation 4 2 2 2 5 4" xfId="875" xr:uid="{00000000-0005-0000-0000-000045030000}"/>
    <cellStyle name="Calculation 4 2 2 2 6" xfId="876" xr:uid="{00000000-0005-0000-0000-000046030000}"/>
    <cellStyle name="Calculation 4 2 2 2 6 2" xfId="877" xr:uid="{00000000-0005-0000-0000-000047030000}"/>
    <cellStyle name="Calculation 4 2 2 2 6 3" xfId="878" xr:uid="{00000000-0005-0000-0000-000048030000}"/>
    <cellStyle name="Calculation 4 2 2 2 7" xfId="879" xr:uid="{00000000-0005-0000-0000-000049030000}"/>
    <cellStyle name="Calculation 4 2 2 3" xfId="880" xr:uid="{00000000-0005-0000-0000-00004A030000}"/>
    <cellStyle name="Calculation 4 2 2 3 2" xfId="881" xr:uid="{00000000-0005-0000-0000-00004B030000}"/>
    <cellStyle name="Calculation 4 2 2 3 2 2" xfId="882" xr:uid="{00000000-0005-0000-0000-00004C030000}"/>
    <cellStyle name="Calculation 4 2 2 3 2 2 2" xfId="883" xr:uid="{00000000-0005-0000-0000-00004D030000}"/>
    <cellStyle name="Calculation 4 2 2 3 2 2 3" xfId="884" xr:uid="{00000000-0005-0000-0000-00004E030000}"/>
    <cellStyle name="Calculation 4 2 2 3 2 2 4" xfId="885" xr:uid="{00000000-0005-0000-0000-00004F030000}"/>
    <cellStyle name="Calculation 4 2 2 3 2 3" xfId="886" xr:uid="{00000000-0005-0000-0000-000050030000}"/>
    <cellStyle name="Calculation 4 2 2 3 2 3 2" xfId="887" xr:uid="{00000000-0005-0000-0000-000051030000}"/>
    <cellStyle name="Calculation 4 2 2 3 2 3 3" xfId="888" xr:uid="{00000000-0005-0000-0000-000052030000}"/>
    <cellStyle name="Calculation 4 2 2 3 2 3 4" xfId="889" xr:uid="{00000000-0005-0000-0000-000053030000}"/>
    <cellStyle name="Calculation 4 2 2 3 2 4" xfId="890" xr:uid="{00000000-0005-0000-0000-000054030000}"/>
    <cellStyle name="Calculation 4 2 2 3 2 4 2" xfId="891" xr:uid="{00000000-0005-0000-0000-000055030000}"/>
    <cellStyle name="Calculation 4 2 2 3 2 4 3" xfId="892" xr:uid="{00000000-0005-0000-0000-000056030000}"/>
    <cellStyle name="Calculation 4 2 2 3 2 5" xfId="893" xr:uid="{00000000-0005-0000-0000-000057030000}"/>
    <cellStyle name="Calculation 4 2 2 3 3" xfId="894" xr:uid="{00000000-0005-0000-0000-000058030000}"/>
    <cellStyle name="Calculation 4 2 2 3 3 2" xfId="895" xr:uid="{00000000-0005-0000-0000-000059030000}"/>
    <cellStyle name="Calculation 4 2 2 3 3 3" xfId="896" xr:uid="{00000000-0005-0000-0000-00005A030000}"/>
    <cellStyle name="Calculation 4 2 2 3 3 4" xfId="897" xr:uid="{00000000-0005-0000-0000-00005B030000}"/>
    <cellStyle name="Calculation 4 2 2 3 4" xfId="898" xr:uid="{00000000-0005-0000-0000-00005C030000}"/>
    <cellStyle name="Calculation 4 2 2 3 4 2" xfId="899" xr:uid="{00000000-0005-0000-0000-00005D030000}"/>
    <cellStyle name="Calculation 4 2 2 3 4 3" xfId="900" xr:uid="{00000000-0005-0000-0000-00005E030000}"/>
    <cellStyle name="Calculation 4 2 2 3 4 4" xfId="901" xr:uid="{00000000-0005-0000-0000-00005F030000}"/>
    <cellStyle name="Calculation 4 2 2 3 5" xfId="902" xr:uid="{00000000-0005-0000-0000-000060030000}"/>
    <cellStyle name="Calculation 4 2 2 3 5 2" xfId="903" xr:uid="{00000000-0005-0000-0000-000061030000}"/>
    <cellStyle name="Calculation 4 2 2 3 5 3" xfId="904" xr:uid="{00000000-0005-0000-0000-000062030000}"/>
    <cellStyle name="Calculation 4 2 2 3 6" xfId="905" xr:uid="{00000000-0005-0000-0000-000063030000}"/>
    <cellStyle name="Calculation 4 2 2 4" xfId="906" xr:uid="{00000000-0005-0000-0000-000064030000}"/>
    <cellStyle name="Calculation 4 2 2 4 2" xfId="907" xr:uid="{00000000-0005-0000-0000-000065030000}"/>
    <cellStyle name="Calculation 4 2 2 4 2 2" xfId="908" xr:uid="{00000000-0005-0000-0000-000066030000}"/>
    <cellStyle name="Calculation 4 2 2 4 2 3" xfId="909" xr:uid="{00000000-0005-0000-0000-000067030000}"/>
    <cellStyle name="Calculation 4 2 2 4 2 4" xfId="910" xr:uid="{00000000-0005-0000-0000-000068030000}"/>
    <cellStyle name="Calculation 4 2 2 4 3" xfId="911" xr:uid="{00000000-0005-0000-0000-000069030000}"/>
    <cellStyle name="Calculation 4 2 2 4 3 2" xfId="912" xr:uid="{00000000-0005-0000-0000-00006A030000}"/>
    <cellStyle name="Calculation 4 2 2 4 3 3" xfId="913" xr:uid="{00000000-0005-0000-0000-00006B030000}"/>
    <cellStyle name="Calculation 4 2 2 4 3 4" xfId="914" xr:uid="{00000000-0005-0000-0000-00006C030000}"/>
    <cellStyle name="Calculation 4 2 2 4 4" xfId="915" xr:uid="{00000000-0005-0000-0000-00006D030000}"/>
    <cellStyle name="Calculation 4 2 2 4 4 2" xfId="916" xr:uid="{00000000-0005-0000-0000-00006E030000}"/>
    <cellStyle name="Calculation 4 2 2 4 4 3" xfId="917" xr:uid="{00000000-0005-0000-0000-00006F030000}"/>
    <cellStyle name="Calculation 4 2 2 4 5" xfId="918" xr:uid="{00000000-0005-0000-0000-000070030000}"/>
    <cellStyle name="Calculation 4 2 2 5" xfId="919" xr:uid="{00000000-0005-0000-0000-000071030000}"/>
    <cellStyle name="Calculation 4 2 2 5 2" xfId="920" xr:uid="{00000000-0005-0000-0000-000072030000}"/>
    <cellStyle name="Calculation 4 2 2 5 3" xfId="921" xr:uid="{00000000-0005-0000-0000-000073030000}"/>
    <cellStyle name="Calculation 4 2 2 5 4" xfId="922" xr:uid="{00000000-0005-0000-0000-000074030000}"/>
    <cellStyle name="Calculation 4 2 2 6" xfId="923" xr:uid="{00000000-0005-0000-0000-000075030000}"/>
    <cellStyle name="Calculation 4 2 2 6 2" xfId="924" xr:uid="{00000000-0005-0000-0000-000076030000}"/>
    <cellStyle name="Calculation 4 2 2 6 3" xfId="925" xr:uid="{00000000-0005-0000-0000-000077030000}"/>
    <cellStyle name="Calculation 4 2 2 6 4" xfId="926" xr:uid="{00000000-0005-0000-0000-000078030000}"/>
    <cellStyle name="Calculation 4 2 2 7" xfId="927" xr:uid="{00000000-0005-0000-0000-000079030000}"/>
    <cellStyle name="Calculation 4 2 2 7 2" xfId="928" xr:uid="{00000000-0005-0000-0000-00007A030000}"/>
    <cellStyle name="Calculation 4 2 2 7 3" xfId="929" xr:uid="{00000000-0005-0000-0000-00007B030000}"/>
    <cellStyle name="Calculation 4 2 2 8" xfId="930" xr:uid="{00000000-0005-0000-0000-00007C030000}"/>
    <cellStyle name="Calculation 4 2 3" xfId="931" xr:uid="{00000000-0005-0000-0000-00007D030000}"/>
    <cellStyle name="Calculation 4 2 3 2" xfId="932" xr:uid="{00000000-0005-0000-0000-00007E030000}"/>
    <cellStyle name="Calculation 4 2 3 3" xfId="933" xr:uid="{00000000-0005-0000-0000-00007F030000}"/>
    <cellStyle name="Calculation 4 2 3 4" xfId="934" xr:uid="{00000000-0005-0000-0000-000080030000}"/>
    <cellStyle name="Calculation 4 2 4" xfId="935" xr:uid="{00000000-0005-0000-0000-000081030000}"/>
    <cellStyle name="Calculation 4 2 4 2" xfId="936" xr:uid="{00000000-0005-0000-0000-000082030000}"/>
    <cellStyle name="Calculation 4 2 4 3" xfId="937" xr:uid="{00000000-0005-0000-0000-000083030000}"/>
    <cellStyle name="Calculation 4 2 4 4" xfId="938" xr:uid="{00000000-0005-0000-0000-000084030000}"/>
    <cellStyle name="Calculation 4 2 5" xfId="939" xr:uid="{00000000-0005-0000-0000-000085030000}"/>
    <cellStyle name="Calculation 4 2 5 2" xfId="940" xr:uid="{00000000-0005-0000-0000-000086030000}"/>
    <cellStyle name="Calculation 4 2 5 3" xfId="941" xr:uid="{00000000-0005-0000-0000-000087030000}"/>
    <cellStyle name="Calculation 4 2 6" xfId="942" xr:uid="{00000000-0005-0000-0000-000088030000}"/>
    <cellStyle name="Calculation 4 2 6 2" xfId="943" xr:uid="{00000000-0005-0000-0000-000089030000}"/>
    <cellStyle name="Calculation 4 2 6 3" xfId="944" xr:uid="{00000000-0005-0000-0000-00008A030000}"/>
    <cellStyle name="Calculation 4 2 7" xfId="945" xr:uid="{00000000-0005-0000-0000-00008B030000}"/>
    <cellStyle name="Calculation 4 3" xfId="946" xr:uid="{00000000-0005-0000-0000-00008C030000}"/>
    <cellStyle name="Calculation 4 3 2" xfId="947" xr:uid="{00000000-0005-0000-0000-00008D030000}"/>
    <cellStyle name="Calculation 4 3 2 2" xfId="948" xr:uid="{00000000-0005-0000-0000-00008E030000}"/>
    <cellStyle name="Calculation 4 3 2 2 2" xfId="949" xr:uid="{00000000-0005-0000-0000-00008F030000}"/>
    <cellStyle name="Calculation 4 3 2 2 2 2" xfId="950" xr:uid="{00000000-0005-0000-0000-000090030000}"/>
    <cellStyle name="Calculation 4 3 2 2 2 2 2" xfId="951" xr:uid="{00000000-0005-0000-0000-000091030000}"/>
    <cellStyle name="Calculation 4 3 2 2 2 2 3" xfId="952" xr:uid="{00000000-0005-0000-0000-000092030000}"/>
    <cellStyle name="Calculation 4 3 2 2 2 2 4" xfId="953" xr:uid="{00000000-0005-0000-0000-000093030000}"/>
    <cellStyle name="Calculation 4 3 2 2 2 3" xfId="954" xr:uid="{00000000-0005-0000-0000-000094030000}"/>
    <cellStyle name="Calculation 4 3 2 2 2 3 2" xfId="955" xr:uid="{00000000-0005-0000-0000-000095030000}"/>
    <cellStyle name="Calculation 4 3 2 2 2 3 3" xfId="956" xr:uid="{00000000-0005-0000-0000-000096030000}"/>
    <cellStyle name="Calculation 4 3 2 2 2 3 4" xfId="957" xr:uid="{00000000-0005-0000-0000-000097030000}"/>
    <cellStyle name="Calculation 4 3 2 2 2 4" xfId="958" xr:uid="{00000000-0005-0000-0000-000098030000}"/>
    <cellStyle name="Calculation 4 3 2 2 2 4 2" xfId="959" xr:uid="{00000000-0005-0000-0000-000099030000}"/>
    <cellStyle name="Calculation 4 3 2 2 2 4 3" xfId="960" xr:uid="{00000000-0005-0000-0000-00009A030000}"/>
    <cellStyle name="Calculation 4 3 2 2 2 5" xfId="961" xr:uid="{00000000-0005-0000-0000-00009B030000}"/>
    <cellStyle name="Calculation 4 3 2 2 3" xfId="962" xr:uid="{00000000-0005-0000-0000-00009C030000}"/>
    <cellStyle name="Calculation 4 3 2 2 3 2" xfId="963" xr:uid="{00000000-0005-0000-0000-00009D030000}"/>
    <cellStyle name="Calculation 4 3 2 2 3 3" xfId="964" xr:uid="{00000000-0005-0000-0000-00009E030000}"/>
    <cellStyle name="Calculation 4 3 2 2 3 4" xfId="965" xr:uid="{00000000-0005-0000-0000-00009F030000}"/>
    <cellStyle name="Calculation 4 3 2 2 4" xfId="966" xr:uid="{00000000-0005-0000-0000-0000A0030000}"/>
    <cellStyle name="Calculation 4 3 2 2 4 2" xfId="967" xr:uid="{00000000-0005-0000-0000-0000A1030000}"/>
    <cellStyle name="Calculation 4 3 2 2 4 3" xfId="968" xr:uid="{00000000-0005-0000-0000-0000A2030000}"/>
    <cellStyle name="Calculation 4 3 2 2 4 4" xfId="969" xr:uid="{00000000-0005-0000-0000-0000A3030000}"/>
    <cellStyle name="Calculation 4 3 2 2 5" xfId="970" xr:uid="{00000000-0005-0000-0000-0000A4030000}"/>
    <cellStyle name="Calculation 4 3 2 2 5 2" xfId="971" xr:uid="{00000000-0005-0000-0000-0000A5030000}"/>
    <cellStyle name="Calculation 4 3 2 2 5 3" xfId="972" xr:uid="{00000000-0005-0000-0000-0000A6030000}"/>
    <cellStyle name="Calculation 4 3 2 2 6" xfId="973" xr:uid="{00000000-0005-0000-0000-0000A7030000}"/>
    <cellStyle name="Calculation 4 3 2 3" xfId="974" xr:uid="{00000000-0005-0000-0000-0000A8030000}"/>
    <cellStyle name="Calculation 4 3 2 3 2" xfId="975" xr:uid="{00000000-0005-0000-0000-0000A9030000}"/>
    <cellStyle name="Calculation 4 3 2 3 2 2" xfId="976" xr:uid="{00000000-0005-0000-0000-0000AA030000}"/>
    <cellStyle name="Calculation 4 3 2 3 2 3" xfId="977" xr:uid="{00000000-0005-0000-0000-0000AB030000}"/>
    <cellStyle name="Calculation 4 3 2 3 2 4" xfId="978" xr:uid="{00000000-0005-0000-0000-0000AC030000}"/>
    <cellStyle name="Calculation 4 3 2 3 3" xfId="979" xr:uid="{00000000-0005-0000-0000-0000AD030000}"/>
    <cellStyle name="Calculation 4 3 2 3 3 2" xfId="980" xr:uid="{00000000-0005-0000-0000-0000AE030000}"/>
    <cellStyle name="Calculation 4 3 2 3 3 3" xfId="981" xr:uid="{00000000-0005-0000-0000-0000AF030000}"/>
    <cellStyle name="Calculation 4 3 2 3 3 4" xfId="982" xr:uid="{00000000-0005-0000-0000-0000B0030000}"/>
    <cellStyle name="Calculation 4 3 2 3 4" xfId="983" xr:uid="{00000000-0005-0000-0000-0000B1030000}"/>
    <cellStyle name="Calculation 4 3 2 3 4 2" xfId="984" xr:uid="{00000000-0005-0000-0000-0000B2030000}"/>
    <cellStyle name="Calculation 4 3 2 3 4 3" xfId="985" xr:uid="{00000000-0005-0000-0000-0000B3030000}"/>
    <cellStyle name="Calculation 4 3 2 3 5" xfId="986" xr:uid="{00000000-0005-0000-0000-0000B4030000}"/>
    <cellStyle name="Calculation 4 3 2 4" xfId="987" xr:uid="{00000000-0005-0000-0000-0000B5030000}"/>
    <cellStyle name="Calculation 4 3 2 4 2" xfId="988" xr:uid="{00000000-0005-0000-0000-0000B6030000}"/>
    <cellStyle name="Calculation 4 3 2 4 3" xfId="989" xr:uid="{00000000-0005-0000-0000-0000B7030000}"/>
    <cellStyle name="Calculation 4 3 2 4 4" xfId="990" xr:uid="{00000000-0005-0000-0000-0000B8030000}"/>
    <cellStyle name="Calculation 4 3 2 5" xfId="991" xr:uid="{00000000-0005-0000-0000-0000B9030000}"/>
    <cellStyle name="Calculation 4 3 2 5 2" xfId="992" xr:uid="{00000000-0005-0000-0000-0000BA030000}"/>
    <cellStyle name="Calculation 4 3 2 5 3" xfId="993" xr:uid="{00000000-0005-0000-0000-0000BB030000}"/>
    <cellStyle name="Calculation 4 3 2 5 4" xfId="994" xr:uid="{00000000-0005-0000-0000-0000BC030000}"/>
    <cellStyle name="Calculation 4 3 2 6" xfId="995" xr:uid="{00000000-0005-0000-0000-0000BD030000}"/>
    <cellStyle name="Calculation 4 3 2 6 2" xfId="996" xr:uid="{00000000-0005-0000-0000-0000BE030000}"/>
    <cellStyle name="Calculation 4 3 2 6 3" xfId="997" xr:uid="{00000000-0005-0000-0000-0000BF030000}"/>
    <cellStyle name="Calculation 4 3 2 7" xfId="998" xr:uid="{00000000-0005-0000-0000-0000C0030000}"/>
    <cellStyle name="Calculation 4 3 3" xfId="999" xr:uid="{00000000-0005-0000-0000-0000C1030000}"/>
    <cellStyle name="Calculation 4 3 3 2" xfId="1000" xr:uid="{00000000-0005-0000-0000-0000C2030000}"/>
    <cellStyle name="Calculation 4 3 3 2 2" xfId="1001" xr:uid="{00000000-0005-0000-0000-0000C3030000}"/>
    <cellStyle name="Calculation 4 3 3 2 2 2" xfId="1002" xr:uid="{00000000-0005-0000-0000-0000C4030000}"/>
    <cellStyle name="Calculation 4 3 3 2 2 3" xfId="1003" xr:uid="{00000000-0005-0000-0000-0000C5030000}"/>
    <cellStyle name="Calculation 4 3 3 2 2 4" xfId="1004" xr:uid="{00000000-0005-0000-0000-0000C6030000}"/>
    <cellStyle name="Calculation 4 3 3 2 3" xfId="1005" xr:uid="{00000000-0005-0000-0000-0000C7030000}"/>
    <cellStyle name="Calculation 4 3 3 2 3 2" xfId="1006" xr:uid="{00000000-0005-0000-0000-0000C8030000}"/>
    <cellStyle name="Calculation 4 3 3 2 3 3" xfId="1007" xr:uid="{00000000-0005-0000-0000-0000C9030000}"/>
    <cellStyle name="Calculation 4 3 3 2 3 4" xfId="1008" xr:uid="{00000000-0005-0000-0000-0000CA030000}"/>
    <cellStyle name="Calculation 4 3 3 2 4" xfId="1009" xr:uid="{00000000-0005-0000-0000-0000CB030000}"/>
    <cellStyle name="Calculation 4 3 3 2 4 2" xfId="1010" xr:uid="{00000000-0005-0000-0000-0000CC030000}"/>
    <cellStyle name="Calculation 4 3 3 2 4 3" xfId="1011" xr:uid="{00000000-0005-0000-0000-0000CD030000}"/>
    <cellStyle name="Calculation 4 3 3 2 5" xfId="1012" xr:uid="{00000000-0005-0000-0000-0000CE030000}"/>
    <cellStyle name="Calculation 4 3 3 3" xfId="1013" xr:uid="{00000000-0005-0000-0000-0000CF030000}"/>
    <cellStyle name="Calculation 4 3 3 3 2" xfId="1014" xr:uid="{00000000-0005-0000-0000-0000D0030000}"/>
    <cellStyle name="Calculation 4 3 3 3 3" xfId="1015" xr:uid="{00000000-0005-0000-0000-0000D1030000}"/>
    <cellStyle name="Calculation 4 3 3 3 4" xfId="1016" xr:uid="{00000000-0005-0000-0000-0000D2030000}"/>
    <cellStyle name="Calculation 4 3 3 4" xfId="1017" xr:uid="{00000000-0005-0000-0000-0000D3030000}"/>
    <cellStyle name="Calculation 4 3 3 4 2" xfId="1018" xr:uid="{00000000-0005-0000-0000-0000D4030000}"/>
    <cellStyle name="Calculation 4 3 3 4 3" xfId="1019" xr:uid="{00000000-0005-0000-0000-0000D5030000}"/>
    <cellStyle name="Calculation 4 3 3 4 4" xfId="1020" xr:uid="{00000000-0005-0000-0000-0000D6030000}"/>
    <cellStyle name="Calculation 4 3 3 5" xfId="1021" xr:uid="{00000000-0005-0000-0000-0000D7030000}"/>
    <cellStyle name="Calculation 4 3 3 5 2" xfId="1022" xr:uid="{00000000-0005-0000-0000-0000D8030000}"/>
    <cellStyle name="Calculation 4 3 3 5 3" xfId="1023" xr:uid="{00000000-0005-0000-0000-0000D9030000}"/>
    <cellStyle name="Calculation 4 3 3 6" xfId="1024" xr:uid="{00000000-0005-0000-0000-0000DA030000}"/>
    <cellStyle name="Calculation 4 3 4" xfId="1025" xr:uid="{00000000-0005-0000-0000-0000DB030000}"/>
    <cellStyle name="Calculation 4 3 4 2" xfId="1026" xr:uid="{00000000-0005-0000-0000-0000DC030000}"/>
    <cellStyle name="Calculation 4 3 4 2 2" xfId="1027" xr:uid="{00000000-0005-0000-0000-0000DD030000}"/>
    <cellStyle name="Calculation 4 3 4 2 3" xfId="1028" xr:uid="{00000000-0005-0000-0000-0000DE030000}"/>
    <cellStyle name="Calculation 4 3 4 2 4" xfId="1029" xr:uid="{00000000-0005-0000-0000-0000DF030000}"/>
    <cellStyle name="Calculation 4 3 4 3" xfId="1030" xr:uid="{00000000-0005-0000-0000-0000E0030000}"/>
    <cellStyle name="Calculation 4 3 4 3 2" xfId="1031" xr:uid="{00000000-0005-0000-0000-0000E1030000}"/>
    <cellStyle name="Calculation 4 3 4 3 3" xfId="1032" xr:uid="{00000000-0005-0000-0000-0000E2030000}"/>
    <cellStyle name="Calculation 4 3 4 3 4" xfId="1033" xr:uid="{00000000-0005-0000-0000-0000E3030000}"/>
    <cellStyle name="Calculation 4 3 4 4" xfId="1034" xr:uid="{00000000-0005-0000-0000-0000E4030000}"/>
    <cellStyle name="Calculation 4 3 4 4 2" xfId="1035" xr:uid="{00000000-0005-0000-0000-0000E5030000}"/>
    <cellStyle name="Calculation 4 3 4 4 3" xfId="1036" xr:uid="{00000000-0005-0000-0000-0000E6030000}"/>
    <cellStyle name="Calculation 4 3 4 5" xfId="1037" xr:uid="{00000000-0005-0000-0000-0000E7030000}"/>
    <cellStyle name="Calculation 4 3 5" xfId="1038" xr:uid="{00000000-0005-0000-0000-0000E8030000}"/>
    <cellStyle name="Calculation 4 3 5 2" xfId="1039" xr:uid="{00000000-0005-0000-0000-0000E9030000}"/>
    <cellStyle name="Calculation 4 3 5 3" xfId="1040" xr:uid="{00000000-0005-0000-0000-0000EA030000}"/>
    <cellStyle name="Calculation 4 3 5 4" xfId="1041" xr:uid="{00000000-0005-0000-0000-0000EB030000}"/>
    <cellStyle name="Calculation 4 3 6" xfId="1042" xr:uid="{00000000-0005-0000-0000-0000EC030000}"/>
    <cellStyle name="Calculation 4 3 6 2" xfId="1043" xr:uid="{00000000-0005-0000-0000-0000ED030000}"/>
    <cellStyle name="Calculation 4 3 6 3" xfId="1044" xr:uid="{00000000-0005-0000-0000-0000EE030000}"/>
    <cellStyle name="Calculation 4 3 6 4" xfId="1045" xr:uid="{00000000-0005-0000-0000-0000EF030000}"/>
    <cellStyle name="Calculation 4 3 7" xfId="1046" xr:uid="{00000000-0005-0000-0000-0000F0030000}"/>
    <cellStyle name="Calculation 4 3 7 2" xfId="1047" xr:uid="{00000000-0005-0000-0000-0000F1030000}"/>
    <cellStyle name="Calculation 4 3 7 3" xfId="1048" xr:uid="{00000000-0005-0000-0000-0000F2030000}"/>
    <cellStyle name="Calculation 4 3 8" xfId="1049" xr:uid="{00000000-0005-0000-0000-0000F3030000}"/>
    <cellStyle name="Calculation 4 4" xfId="1050" xr:uid="{00000000-0005-0000-0000-0000F4030000}"/>
    <cellStyle name="Calculation 4 4 2" xfId="1051" xr:uid="{00000000-0005-0000-0000-0000F5030000}"/>
    <cellStyle name="Calculation 4 4 3" xfId="1052" xr:uid="{00000000-0005-0000-0000-0000F6030000}"/>
    <cellStyle name="Calculation 4 4 4" xfId="1053" xr:uid="{00000000-0005-0000-0000-0000F7030000}"/>
    <cellStyle name="Calculation 4 5" xfId="1054" xr:uid="{00000000-0005-0000-0000-0000F8030000}"/>
    <cellStyle name="Calculation 4 5 2" xfId="1055" xr:uid="{00000000-0005-0000-0000-0000F9030000}"/>
    <cellStyle name="Calculation 4 5 3" xfId="1056" xr:uid="{00000000-0005-0000-0000-0000FA030000}"/>
    <cellStyle name="Calculation 4 5 4" xfId="1057" xr:uid="{00000000-0005-0000-0000-0000FB030000}"/>
    <cellStyle name="Calculation 4 6" xfId="1058" xr:uid="{00000000-0005-0000-0000-0000FC030000}"/>
    <cellStyle name="Calculation 4 6 2" xfId="1059" xr:uid="{00000000-0005-0000-0000-0000FD030000}"/>
    <cellStyle name="Calculation 4 6 3" xfId="1060" xr:uid="{00000000-0005-0000-0000-0000FE030000}"/>
    <cellStyle name="Calculation 4 7" xfId="1061" xr:uid="{00000000-0005-0000-0000-0000FF030000}"/>
    <cellStyle name="Calculation 4 7 2" xfId="1062" xr:uid="{00000000-0005-0000-0000-000000040000}"/>
    <cellStyle name="Calculation 4 7 3" xfId="1063" xr:uid="{00000000-0005-0000-0000-000001040000}"/>
    <cellStyle name="Calculation 4 8" xfId="1064" xr:uid="{00000000-0005-0000-0000-000002040000}"/>
    <cellStyle name="Calculation 5" xfId="1065" xr:uid="{00000000-0005-0000-0000-000003040000}"/>
    <cellStyle name="Calculation 5 2" xfId="1066" xr:uid="{00000000-0005-0000-0000-000004040000}"/>
    <cellStyle name="Calculation 5 2 2" xfId="1067" xr:uid="{00000000-0005-0000-0000-000005040000}"/>
    <cellStyle name="Calculation 5 2 2 2" xfId="1068" xr:uid="{00000000-0005-0000-0000-000006040000}"/>
    <cellStyle name="Calculation 5 2 2 2 2" xfId="1069" xr:uid="{00000000-0005-0000-0000-000007040000}"/>
    <cellStyle name="Calculation 5 2 2 2 2 2" xfId="1070" xr:uid="{00000000-0005-0000-0000-000008040000}"/>
    <cellStyle name="Calculation 5 2 2 2 2 2 2" xfId="1071" xr:uid="{00000000-0005-0000-0000-000009040000}"/>
    <cellStyle name="Calculation 5 2 2 2 2 2 2 2" xfId="1072" xr:uid="{00000000-0005-0000-0000-00000A040000}"/>
    <cellStyle name="Calculation 5 2 2 2 2 2 2 3" xfId="1073" xr:uid="{00000000-0005-0000-0000-00000B040000}"/>
    <cellStyle name="Calculation 5 2 2 2 2 2 2 4" xfId="1074" xr:uid="{00000000-0005-0000-0000-00000C040000}"/>
    <cellStyle name="Calculation 5 2 2 2 2 2 3" xfId="1075" xr:uid="{00000000-0005-0000-0000-00000D040000}"/>
    <cellStyle name="Calculation 5 2 2 2 2 2 3 2" xfId="1076" xr:uid="{00000000-0005-0000-0000-00000E040000}"/>
    <cellStyle name="Calculation 5 2 2 2 2 2 3 3" xfId="1077" xr:uid="{00000000-0005-0000-0000-00000F040000}"/>
    <cellStyle name="Calculation 5 2 2 2 2 2 3 4" xfId="1078" xr:uid="{00000000-0005-0000-0000-000010040000}"/>
    <cellStyle name="Calculation 5 2 2 2 2 2 4" xfId="1079" xr:uid="{00000000-0005-0000-0000-000011040000}"/>
    <cellStyle name="Calculation 5 2 2 2 2 2 4 2" xfId="1080" xr:uid="{00000000-0005-0000-0000-000012040000}"/>
    <cellStyle name="Calculation 5 2 2 2 2 2 4 3" xfId="1081" xr:uid="{00000000-0005-0000-0000-000013040000}"/>
    <cellStyle name="Calculation 5 2 2 2 2 2 5" xfId="1082" xr:uid="{00000000-0005-0000-0000-000014040000}"/>
    <cellStyle name="Calculation 5 2 2 2 2 3" xfId="1083" xr:uid="{00000000-0005-0000-0000-000015040000}"/>
    <cellStyle name="Calculation 5 2 2 2 2 3 2" xfId="1084" xr:uid="{00000000-0005-0000-0000-000016040000}"/>
    <cellStyle name="Calculation 5 2 2 2 2 3 3" xfId="1085" xr:uid="{00000000-0005-0000-0000-000017040000}"/>
    <cellStyle name="Calculation 5 2 2 2 2 3 4" xfId="1086" xr:uid="{00000000-0005-0000-0000-000018040000}"/>
    <cellStyle name="Calculation 5 2 2 2 2 4" xfId="1087" xr:uid="{00000000-0005-0000-0000-000019040000}"/>
    <cellStyle name="Calculation 5 2 2 2 2 4 2" xfId="1088" xr:uid="{00000000-0005-0000-0000-00001A040000}"/>
    <cellStyle name="Calculation 5 2 2 2 2 4 3" xfId="1089" xr:uid="{00000000-0005-0000-0000-00001B040000}"/>
    <cellStyle name="Calculation 5 2 2 2 2 4 4" xfId="1090" xr:uid="{00000000-0005-0000-0000-00001C040000}"/>
    <cellStyle name="Calculation 5 2 2 2 2 5" xfId="1091" xr:uid="{00000000-0005-0000-0000-00001D040000}"/>
    <cellStyle name="Calculation 5 2 2 2 2 5 2" xfId="1092" xr:uid="{00000000-0005-0000-0000-00001E040000}"/>
    <cellStyle name="Calculation 5 2 2 2 2 5 3" xfId="1093" xr:uid="{00000000-0005-0000-0000-00001F040000}"/>
    <cellStyle name="Calculation 5 2 2 2 2 6" xfId="1094" xr:uid="{00000000-0005-0000-0000-000020040000}"/>
    <cellStyle name="Calculation 5 2 2 2 3" xfId="1095" xr:uid="{00000000-0005-0000-0000-000021040000}"/>
    <cellStyle name="Calculation 5 2 2 2 3 2" xfId="1096" xr:uid="{00000000-0005-0000-0000-000022040000}"/>
    <cellStyle name="Calculation 5 2 2 2 3 2 2" xfId="1097" xr:uid="{00000000-0005-0000-0000-000023040000}"/>
    <cellStyle name="Calculation 5 2 2 2 3 2 3" xfId="1098" xr:uid="{00000000-0005-0000-0000-000024040000}"/>
    <cellStyle name="Calculation 5 2 2 2 3 2 4" xfId="1099" xr:uid="{00000000-0005-0000-0000-000025040000}"/>
    <cellStyle name="Calculation 5 2 2 2 3 3" xfId="1100" xr:uid="{00000000-0005-0000-0000-000026040000}"/>
    <cellStyle name="Calculation 5 2 2 2 3 3 2" xfId="1101" xr:uid="{00000000-0005-0000-0000-000027040000}"/>
    <cellStyle name="Calculation 5 2 2 2 3 3 3" xfId="1102" xr:uid="{00000000-0005-0000-0000-000028040000}"/>
    <cellStyle name="Calculation 5 2 2 2 3 3 4" xfId="1103" xr:uid="{00000000-0005-0000-0000-000029040000}"/>
    <cellStyle name="Calculation 5 2 2 2 3 4" xfId="1104" xr:uid="{00000000-0005-0000-0000-00002A040000}"/>
    <cellStyle name="Calculation 5 2 2 2 3 4 2" xfId="1105" xr:uid="{00000000-0005-0000-0000-00002B040000}"/>
    <cellStyle name="Calculation 5 2 2 2 3 4 3" xfId="1106" xr:uid="{00000000-0005-0000-0000-00002C040000}"/>
    <cellStyle name="Calculation 5 2 2 2 3 5" xfId="1107" xr:uid="{00000000-0005-0000-0000-00002D040000}"/>
    <cellStyle name="Calculation 5 2 2 2 4" xfId="1108" xr:uid="{00000000-0005-0000-0000-00002E040000}"/>
    <cellStyle name="Calculation 5 2 2 2 4 2" xfId="1109" xr:uid="{00000000-0005-0000-0000-00002F040000}"/>
    <cellStyle name="Calculation 5 2 2 2 4 3" xfId="1110" xr:uid="{00000000-0005-0000-0000-000030040000}"/>
    <cellStyle name="Calculation 5 2 2 2 4 4" xfId="1111" xr:uid="{00000000-0005-0000-0000-000031040000}"/>
    <cellStyle name="Calculation 5 2 2 2 5" xfId="1112" xr:uid="{00000000-0005-0000-0000-000032040000}"/>
    <cellStyle name="Calculation 5 2 2 2 5 2" xfId="1113" xr:uid="{00000000-0005-0000-0000-000033040000}"/>
    <cellStyle name="Calculation 5 2 2 2 5 3" xfId="1114" xr:uid="{00000000-0005-0000-0000-000034040000}"/>
    <cellStyle name="Calculation 5 2 2 2 5 4" xfId="1115" xr:uid="{00000000-0005-0000-0000-000035040000}"/>
    <cellStyle name="Calculation 5 2 2 2 6" xfId="1116" xr:uid="{00000000-0005-0000-0000-000036040000}"/>
    <cellStyle name="Calculation 5 2 2 2 6 2" xfId="1117" xr:uid="{00000000-0005-0000-0000-000037040000}"/>
    <cellStyle name="Calculation 5 2 2 2 6 3" xfId="1118" xr:uid="{00000000-0005-0000-0000-000038040000}"/>
    <cellStyle name="Calculation 5 2 2 2 7" xfId="1119" xr:uid="{00000000-0005-0000-0000-000039040000}"/>
    <cellStyle name="Calculation 5 2 2 3" xfId="1120" xr:uid="{00000000-0005-0000-0000-00003A040000}"/>
    <cellStyle name="Calculation 5 2 2 3 2" xfId="1121" xr:uid="{00000000-0005-0000-0000-00003B040000}"/>
    <cellStyle name="Calculation 5 2 2 3 2 2" xfId="1122" xr:uid="{00000000-0005-0000-0000-00003C040000}"/>
    <cellStyle name="Calculation 5 2 2 3 2 2 2" xfId="1123" xr:uid="{00000000-0005-0000-0000-00003D040000}"/>
    <cellStyle name="Calculation 5 2 2 3 2 2 3" xfId="1124" xr:uid="{00000000-0005-0000-0000-00003E040000}"/>
    <cellStyle name="Calculation 5 2 2 3 2 2 4" xfId="1125" xr:uid="{00000000-0005-0000-0000-00003F040000}"/>
    <cellStyle name="Calculation 5 2 2 3 2 3" xfId="1126" xr:uid="{00000000-0005-0000-0000-000040040000}"/>
    <cellStyle name="Calculation 5 2 2 3 2 3 2" xfId="1127" xr:uid="{00000000-0005-0000-0000-000041040000}"/>
    <cellStyle name="Calculation 5 2 2 3 2 3 3" xfId="1128" xr:uid="{00000000-0005-0000-0000-000042040000}"/>
    <cellStyle name="Calculation 5 2 2 3 2 3 4" xfId="1129" xr:uid="{00000000-0005-0000-0000-000043040000}"/>
    <cellStyle name="Calculation 5 2 2 3 2 4" xfId="1130" xr:uid="{00000000-0005-0000-0000-000044040000}"/>
    <cellStyle name="Calculation 5 2 2 3 2 4 2" xfId="1131" xr:uid="{00000000-0005-0000-0000-000045040000}"/>
    <cellStyle name="Calculation 5 2 2 3 2 4 3" xfId="1132" xr:uid="{00000000-0005-0000-0000-000046040000}"/>
    <cellStyle name="Calculation 5 2 2 3 2 5" xfId="1133" xr:uid="{00000000-0005-0000-0000-000047040000}"/>
    <cellStyle name="Calculation 5 2 2 3 3" xfId="1134" xr:uid="{00000000-0005-0000-0000-000048040000}"/>
    <cellStyle name="Calculation 5 2 2 3 3 2" xfId="1135" xr:uid="{00000000-0005-0000-0000-000049040000}"/>
    <cellStyle name="Calculation 5 2 2 3 3 3" xfId="1136" xr:uid="{00000000-0005-0000-0000-00004A040000}"/>
    <cellStyle name="Calculation 5 2 2 3 3 4" xfId="1137" xr:uid="{00000000-0005-0000-0000-00004B040000}"/>
    <cellStyle name="Calculation 5 2 2 3 4" xfId="1138" xr:uid="{00000000-0005-0000-0000-00004C040000}"/>
    <cellStyle name="Calculation 5 2 2 3 4 2" xfId="1139" xr:uid="{00000000-0005-0000-0000-00004D040000}"/>
    <cellStyle name="Calculation 5 2 2 3 4 3" xfId="1140" xr:uid="{00000000-0005-0000-0000-00004E040000}"/>
    <cellStyle name="Calculation 5 2 2 3 4 4" xfId="1141" xr:uid="{00000000-0005-0000-0000-00004F040000}"/>
    <cellStyle name="Calculation 5 2 2 3 5" xfId="1142" xr:uid="{00000000-0005-0000-0000-000050040000}"/>
    <cellStyle name="Calculation 5 2 2 3 5 2" xfId="1143" xr:uid="{00000000-0005-0000-0000-000051040000}"/>
    <cellStyle name="Calculation 5 2 2 3 5 3" xfId="1144" xr:uid="{00000000-0005-0000-0000-000052040000}"/>
    <cellStyle name="Calculation 5 2 2 3 6" xfId="1145" xr:uid="{00000000-0005-0000-0000-000053040000}"/>
    <cellStyle name="Calculation 5 2 2 4" xfId="1146" xr:uid="{00000000-0005-0000-0000-000054040000}"/>
    <cellStyle name="Calculation 5 2 2 4 2" xfId="1147" xr:uid="{00000000-0005-0000-0000-000055040000}"/>
    <cellStyle name="Calculation 5 2 2 4 2 2" xfId="1148" xr:uid="{00000000-0005-0000-0000-000056040000}"/>
    <cellStyle name="Calculation 5 2 2 4 2 3" xfId="1149" xr:uid="{00000000-0005-0000-0000-000057040000}"/>
    <cellStyle name="Calculation 5 2 2 4 2 4" xfId="1150" xr:uid="{00000000-0005-0000-0000-000058040000}"/>
    <cellStyle name="Calculation 5 2 2 4 3" xfId="1151" xr:uid="{00000000-0005-0000-0000-000059040000}"/>
    <cellStyle name="Calculation 5 2 2 4 3 2" xfId="1152" xr:uid="{00000000-0005-0000-0000-00005A040000}"/>
    <cellStyle name="Calculation 5 2 2 4 3 3" xfId="1153" xr:uid="{00000000-0005-0000-0000-00005B040000}"/>
    <cellStyle name="Calculation 5 2 2 4 3 4" xfId="1154" xr:uid="{00000000-0005-0000-0000-00005C040000}"/>
    <cellStyle name="Calculation 5 2 2 4 4" xfId="1155" xr:uid="{00000000-0005-0000-0000-00005D040000}"/>
    <cellStyle name="Calculation 5 2 2 4 4 2" xfId="1156" xr:uid="{00000000-0005-0000-0000-00005E040000}"/>
    <cellStyle name="Calculation 5 2 2 4 4 3" xfId="1157" xr:uid="{00000000-0005-0000-0000-00005F040000}"/>
    <cellStyle name="Calculation 5 2 2 4 5" xfId="1158" xr:uid="{00000000-0005-0000-0000-000060040000}"/>
    <cellStyle name="Calculation 5 2 2 5" xfId="1159" xr:uid="{00000000-0005-0000-0000-000061040000}"/>
    <cellStyle name="Calculation 5 2 2 5 2" xfId="1160" xr:uid="{00000000-0005-0000-0000-000062040000}"/>
    <cellStyle name="Calculation 5 2 2 5 3" xfId="1161" xr:uid="{00000000-0005-0000-0000-000063040000}"/>
    <cellStyle name="Calculation 5 2 2 5 4" xfId="1162" xr:uid="{00000000-0005-0000-0000-000064040000}"/>
    <cellStyle name="Calculation 5 2 2 6" xfId="1163" xr:uid="{00000000-0005-0000-0000-000065040000}"/>
    <cellStyle name="Calculation 5 2 2 6 2" xfId="1164" xr:uid="{00000000-0005-0000-0000-000066040000}"/>
    <cellStyle name="Calculation 5 2 2 6 3" xfId="1165" xr:uid="{00000000-0005-0000-0000-000067040000}"/>
    <cellStyle name="Calculation 5 2 2 6 4" xfId="1166" xr:uid="{00000000-0005-0000-0000-000068040000}"/>
    <cellStyle name="Calculation 5 2 2 7" xfId="1167" xr:uid="{00000000-0005-0000-0000-000069040000}"/>
    <cellStyle name="Calculation 5 2 2 7 2" xfId="1168" xr:uid="{00000000-0005-0000-0000-00006A040000}"/>
    <cellStyle name="Calculation 5 2 2 7 3" xfId="1169" xr:uid="{00000000-0005-0000-0000-00006B040000}"/>
    <cellStyle name="Calculation 5 2 2 8" xfId="1170" xr:uid="{00000000-0005-0000-0000-00006C040000}"/>
    <cellStyle name="Calculation 5 2 3" xfId="1171" xr:uid="{00000000-0005-0000-0000-00006D040000}"/>
    <cellStyle name="Calculation 5 2 3 2" xfId="1172" xr:uid="{00000000-0005-0000-0000-00006E040000}"/>
    <cellStyle name="Calculation 5 2 3 3" xfId="1173" xr:uid="{00000000-0005-0000-0000-00006F040000}"/>
    <cellStyle name="Calculation 5 2 3 4" xfId="1174" xr:uid="{00000000-0005-0000-0000-000070040000}"/>
    <cellStyle name="Calculation 5 2 4" xfId="1175" xr:uid="{00000000-0005-0000-0000-000071040000}"/>
    <cellStyle name="Calculation 5 2 4 2" xfId="1176" xr:uid="{00000000-0005-0000-0000-000072040000}"/>
    <cellStyle name="Calculation 5 2 4 3" xfId="1177" xr:uid="{00000000-0005-0000-0000-000073040000}"/>
    <cellStyle name="Calculation 5 2 4 4" xfId="1178" xr:uid="{00000000-0005-0000-0000-000074040000}"/>
    <cellStyle name="Calculation 5 2 5" xfId="1179" xr:uid="{00000000-0005-0000-0000-000075040000}"/>
    <cellStyle name="Calculation 5 2 5 2" xfId="1180" xr:uid="{00000000-0005-0000-0000-000076040000}"/>
    <cellStyle name="Calculation 5 2 5 3" xfId="1181" xr:uid="{00000000-0005-0000-0000-000077040000}"/>
    <cellStyle name="Calculation 5 2 6" xfId="1182" xr:uid="{00000000-0005-0000-0000-000078040000}"/>
    <cellStyle name="Calculation 5 2 6 2" xfId="1183" xr:uid="{00000000-0005-0000-0000-000079040000}"/>
    <cellStyle name="Calculation 5 2 6 3" xfId="1184" xr:uid="{00000000-0005-0000-0000-00007A040000}"/>
    <cellStyle name="Calculation 5 2 7" xfId="1185" xr:uid="{00000000-0005-0000-0000-00007B040000}"/>
    <cellStyle name="Calculation 5 3" xfId="1186" xr:uid="{00000000-0005-0000-0000-00007C040000}"/>
    <cellStyle name="Calculation 5 3 2" xfId="1187" xr:uid="{00000000-0005-0000-0000-00007D040000}"/>
    <cellStyle name="Calculation 5 3 2 2" xfId="1188" xr:uid="{00000000-0005-0000-0000-00007E040000}"/>
    <cellStyle name="Calculation 5 3 2 2 2" xfId="1189" xr:uid="{00000000-0005-0000-0000-00007F040000}"/>
    <cellStyle name="Calculation 5 3 2 2 2 2" xfId="1190" xr:uid="{00000000-0005-0000-0000-000080040000}"/>
    <cellStyle name="Calculation 5 3 2 2 2 2 2" xfId="1191" xr:uid="{00000000-0005-0000-0000-000081040000}"/>
    <cellStyle name="Calculation 5 3 2 2 2 2 3" xfId="1192" xr:uid="{00000000-0005-0000-0000-000082040000}"/>
    <cellStyle name="Calculation 5 3 2 2 2 2 4" xfId="1193" xr:uid="{00000000-0005-0000-0000-000083040000}"/>
    <cellStyle name="Calculation 5 3 2 2 2 3" xfId="1194" xr:uid="{00000000-0005-0000-0000-000084040000}"/>
    <cellStyle name="Calculation 5 3 2 2 2 3 2" xfId="1195" xr:uid="{00000000-0005-0000-0000-000085040000}"/>
    <cellStyle name="Calculation 5 3 2 2 2 3 3" xfId="1196" xr:uid="{00000000-0005-0000-0000-000086040000}"/>
    <cellStyle name="Calculation 5 3 2 2 2 3 4" xfId="1197" xr:uid="{00000000-0005-0000-0000-000087040000}"/>
    <cellStyle name="Calculation 5 3 2 2 2 4" xfId="1198" xr:uid="{00000000-0005-0000-0000-000088040000}"/>
    <cellStyle name="Calculation 5 3 2 2 2 4 2" xfId="1199" xr:uid="{00000000-0005-0000-0000-000089040000}"/>
    <cellStyle name="Calculation 5 3 2 2 2 4 3" xfId="1200" xr:uid="{00000000-0005-0000-0000-00008A040000}"/>
    <cellStyle name="Calculation 5 3 2 2 2 5" xfId="1201" xr:uid="{00000000-0005-0000-0000-00008B040000}"/>
    <cellStyle name="Calculation 5 3 2 2 3" xfId="1202" xr:uid="{00000000-0005-0000-0000-00008C040000}"/>
    <cellStyle name="Calculation 5 3 2 2 3 2" xfId="1203" xr:uid="{00000000-0005-0000-0000-00008D040000}"/>
    <cellStyle name="Calculation 5 3 2 2 3 3" xfId="1204" xr:uid="{00000000-0005-0000-0000-00008E040000}"/>
    <cellStyle name="Calculation 5 3 2 2 3 4" xfId="1205" xr:uid="{00000000-0005-0000-0000-00008F040000}"/>
    <cellStyle name="Calculation 5 3 2 2 4" xfId="1206" xr:uid="{00000000-0005-0000-0000-000090040000}"/>
    <cellStyle name="Calculation 5 3 2 2 4 2" xfId="1207" xr:uid="{00000000-0005-0000-0000-000091040000}"/>
    <cellStyle name="Calculation 5 3 2 2 4 3" xfId="1208" xr:uid="{00000000-0005-0000-0000-000092040000}"/>
    <cellStyle name="Calculation 5 3 2 2 4 4" xfId="1209" xr:uid="{00000000-0005-0000-0000-000093040000}"/>
    <cellStyle name="Calculation 5 3 2 2 5" xfId="1210" xr:uid="{00000000-0005-0000-0000-000094040000}"/>
    <cellStyle name="Calculation 5 3 2 2 5 2" xfId="1211" xr:uid="{00000000-0005-0000-0000-000095040000}"/>
    <cellStyle name="Calculation 5 3 2 2 5 3" xfId="1212" xr:uid="{00000000-0005-0000-0000-000096040000}"/>
    <cellStyle name="Calculation 5 3 2 2 6" xfId="1213" xr:uid="{00000000-0005-0000-0000-000097040000}"/>
    <cellStyle name="Calculation 5 3 2 3" xfId="1214" xr:uid="{00000000-0005-0000-0000-000098040000}"/>
    <cellStyle name="Calculation 5 3 2 3 2" xfId="1215" xr:uid="{00000000-0005-0000-0000-000099040000}"/>
    <cellStyle name="Calculation 5 3 2 3 2 2" xfId="1216" xr:uid="{00000000-0005-0000-0000-00009A040000}"/>
    <cellStyle name="Calculation 5 3 2 3 2 3" xfId="1217" xr:uid="{00000000-0005-0000-0000-00009B040000}"/>
    <cellStyle name="Calculation 5 3 2 3 2 4" xfId="1218" xr:uid="{00000000-0005-0000-0000-00009C040000}"/>
    <cellStyle name="Calculation 5 3 2 3 3" xfId="1219" xr:uid="{00000000-0005-0000-0000-00009D040000}"/>
    <cellStyle name="Calculation 5 3 2 3 3 2" xfId="1220" xr:uid="{00000000-0005-0000-0000-00009E040000}"/>
    <cellStyle name="Calculation 5 3 2 3 3 3" xfId="1221" xr:uid="{00000000-0005-0000-0000-00009F040000}"/>
    <cellStyle name="Calculation 5 3 2 3 3 4" xfId="1222" xr:uid="{00000000-0005-0000-0000-0000A0040000}"/>
    <cellStyle name="Calculation 5 3 2 3 4" xfId="1223" xr:uid="{00000000-0005-0000-0000-0000A1040000}"/>
    <cellStyle name="Calculation 5 3 2 3 4 2" xfId="1224" xr:uid="{00000000-0005-0000-0000-0000A2040000}"/>
    <cellStyle name="Calculation 5 3 2 3 4 3" xfId="1225" xr:uid="{00000000-0005-0000-0000-0000A3040000}"/>
    <cellStyle name="Calculation 5 3 2 3 5" xfId="1226" xr:uid="{00000000-0005-0000-0000-0000A4040000}"/>
    <cellStyle name="Calculation 5 3 2 4" xfId="1227" xr:uid="{00000000-0005-0000-0000-0000A5040000}"/>
    <cellStyle name="Calculation 5 3 2 4 2" xfId="1228" xr:uid="{00000000-0005-0000-0000-0000A6040000}"/>
    <cellStyle name="Calculation 5 3 2 4 3" xfId="1229" xr:uid="{00000000-0005-0000-0000-0000A7040000}"/>
    <cellStyle name="Calculation 5 3 2 4 4" xfId="1230" xr:uid="{00000000-0005-0000-0000-0000A8040000}"/>
    <cellStyle name="Calculation 5 3 2 5" xfId="1231" xr:uid="{00000000-0005-0000-0000-0000A9040000}"/>
    <cellStyle name="Calculation 5 3 2 5 2" xfId="1232" xr:uid="{00000000-0005-0000-0000-0000AA040000}"/>
    <cellStyle name="Calculation 5 3 2 5 3" xfId="1233" xr:uid="{00000000-0005-0000-0000-0000AB040000}"/>
    <cellStyle name="Calculation 5 3 2 5 4" xfId="1234" xr:uid="{00000000-0005-0000-0000-0000AC040000}"/>
    <cellStyle name="Calculation 5 3 2 6" xfId="1235" xr:uid="{00000000-0005-0000-0000-0000AD040000}"/>
    <cellStyle name="Calculation 5 3 2 6 2" xfId="1236" xr:uid="{00000000-0005-0000-0000-0000AE040000}"/>
    <cellStyle name="Calculation 5 3 2 6 3" xfId="1237" xr:uid="{00000000-0005-0000-0000-0000AF040000}"/>
    <cellStyle name="Calculation 5 3 2 7" xfId="1238" xr:uid="{00000000-0005-0000-0000-0000B0040000}"/>
    <cellStyle name="Calculation 5 3 3" xfId="1239" xr:uid="{00000000-0005-0000-0000-0000B1040000}"/>
    <cellStyle name="Calculation 5 3 3 2" xfId="1240" xr:uid="{00000000-0005-0000-0000-0000B2040000}"/>
    <cellStyle name="Calculation 5 3 3 2 2" xfId="1241" xr:uid="{00000000-0005-0000-0000-0000B3040000}"/>
    <cellStyle name="Calculation 5 3 3 2 2 2" xfId="1242" xr:uid="{00000000-0005-0000-0000-0000B4040000}"/>
    <cellStyle name="Calculation 5 3 3 2 2 3" xfId="1243" xr:uid="{00000000-0005-0000-0000-0000B5040000}"/>
    <cellStyle name="Calculation 5 3 3 2 2 4" xfId="1244" xr:uid="{00000000-0005-0000-0000-0000B6040000}"/>
    <cellStyle name="Calculation 5 3 3 2 3" xfId="1245" xr:uid="{00000000-0005-0000-0000-0000B7040000}"/>
    <cellStyle name="Calculation 5 3 3 2 3 2" xfId="1246" xr:uid="{00000000-0005-0000-0000-0000B8040000}"/>
    <cellStyle name="Calculation 5 3 3 2 3 3" xfId="1247" xr:uid="{00000000-0005-0000-0000-0000B9040000}"/>
    <cellStyle name="Calculation 5 3 3 2 3 4" xfId="1248" xr:uid="{00000000-0005-0000-0000-0000BA040000}"/>
    <cellStyle name="Calculation 5 3 3 2 4" xfId="1249" xr:uid="{00000000-0005-0000-0000-0000BB040000}"/>
    <cellStyle name="Calculation 5 3 3 2 4 2" xfId="1250" xr:uid="{00000000-0005-0000-0000-0000BC040000}"/>
    <cellStyle name="Calculation 5 3 3 2 4 3" xfId="1251" xr:uid="{00000000-0005-0000-0000-0000BD040000}"/>
    <cellStyle name="Calculation 5 3 3 2 5" xfId="1252" xr:uid="{00000000-0005-0000-0000-0000BE040000}"/>
    <cellStyle name="Calculation 5 3 3 3" xfId="1253" xr:uid="{00000000-0005-0000-0000-0000BF040000}"/>
    <cellStyle name="Calculation 5 3 3 3 2" xfId="1254" xr:uid="{00000000-0005-0000-0000-0000C0040000}"/>
    <cellStyle name="Calculation 5 3 3 3 3" xfId="1255" xr:uid="{00000000-0005-0000-0000-0000C1040000}"/>
    <cellStyle name="Calculation 5 3 3 3 4" xfId="1256" xr:uid="{00000000-0005-0000-0000-0000C2040000}"/>
    <cellStyle name="Calculation 5 3 3 4" xfId="1257" xr:uid="{00000000-0005-0000-0000-0000C3040000}"/>
    <cellStyle name="Calculation 5 3 3 4 2" xfId="1258" xr:uid="{00000000-0005-0000-0000-0000C4040000}"/>
    <cellStyle name="Calculation 5 3 3 4 3" xfId="1259" xr:uid="{00000000-0005-0000-0000-0000C5040000}"/>
    <cellStyle name="Calculation 5 3 3 4 4" xfId="1260" xr:uid="{00000000-0005-0000-0000-0000C6040000}"/>
    <cellStyle name="Calculation 5 3 3 5" xfId="1261" xr:uid="{00000000-0005-0000-0000-0000C7040000}"/>
    <cellStyle name="Calculation 5 3 3 5 2" xfId="1262" xr:uid="{00000000-0005-0000-0000-0000C8040000}"/>
    <cellStyle name="Calculation 5 3 3 5 3" xfId="1263" xr:uid="{00000000-0005-0000-0000-0000C9040000}"/>
    <cellStyle name="Calculation 5 3 3 6" xfId="1264" xr:uid="{00000000-0005-0000-0000-0000CA040000}"/>
    <cellStyle name="Calculation 5 3 4" xfId="1265" xr:uid="{00000000-0005-0000-0000-0000CB040000}"/>
    <cellStyle name="Calculation 5 3 4 2" xfId="1266" xr:uid="{00000000-0005-0000-0000-0000CC040000}"/>
    <cellStyle name="Calculation 5 3 4 2 2" xfId="1267" xr:uid="{00000000-0005-0000-0000-0000CD040000}"/>
    <cellStyle name="Calculation 5 3 4 2 3" xfId="1268" xr:uid="{00000000-0005-0000-0000-0000CE040000}"/>
    <cellStyle name="Calculation 5 3 4 2 4" xfId="1269" xr:uid="{00000000-0005-0000-0000-0000CF040000}"/>
    <cellStyle name="Calculation 5 3 4 3" xfId="1270" xr:uid="{00000000-0005-0000-0000-0000D0040000}"/>
    <cellStyle name="Calculation 5 3 4 3 2" xfId="1271" xr:uid="{00000000-0005-0000-0000-0000D1040000}"/>
    <cellStyle name="Calculation 5 3 4 3 3" xfId="1272" xr:uid="{00000000-0005-0000-0000-0000D2040000}"/>
    <cellStyle name="Calculation 5 3 4 3 4" xfId="1273" xr:uid="{00000000-0005-0000-0000-0000D3040000}"/>
    <cellStyle name="Calculation 5 3 4 4" xfId="1274" xr:uid="{00000000-0005-0000-0000-0000D4040000}"/>
    <cellStyle name="Calculation 5 3 4 4 2" xfId="1275" xr:uid="{00000000-0005-0000-0000-0000D5040000}"/>
    <cellStyle name="Calculation 5 3 4 4 3" xfId="1276" xr:uid="{00000000-0005-0000-0000-0000D6040000}"/>
    <cellStyle name="Calculation 5 3 4 5" xfId="1277" xr:uid="{00000000-0005-0000-0000-0000D7040000}"/>
    <cellStyle name="Calculation 5 3 5" xfId="1278" xr:uid="{00000000-0005-0000-0000-0000D8040000}"/>
    <cellStyle name="Calculation 5 3 5 2" xfId="1279" xr:uid="{00000000-0005-0000-0000-0000D9040000}"/>
    <cellStyle name="Calculation 5 3 5 3" xfId="1280" xr:uid="{00000000-0005-0000-0000-0000DA040000}"/>
    <cellStyle name="Calculation 5 3 5 4" xfId="1281" xr:uid="{00000000-0005-0000-0000-0000DB040000}"/>
    <cellStyle name="Calculation 5 3 6" xfId="1282" xr:uid="{00000000-0005-0000-0000-0000DC040000}"/>
    <cellStyle name="Calculation 5 3 6 2" xfId="1283" xr:uid="{00000000-0005-0000-0000-0000DD040000}"/>
    <cellStyle name="Calculation 5 3 6 3" xfId="1284" xr:uid="{00000000-0005-0000-0000-0000DE040000}"/>
    <cellStyle name="Calculation 5 3 6 4" xfId="1285" xr:uid="{00000000-0005-0000-0000-0000DF040000}"/>
    <cellStyle name="Calculation 5 3 7" xfId="1286" xr:uid="{00000000-0005-0000-0000-0000E0040000}"/>
    <cellStyle name="Calculation 5 3 7 2" xfId="1287" xr:uid="{00000000-0005-0000-0000-0000E1040000}"/>
    <cellStyle name="Calculation 5 3 7 3" xfId="1288" xr:uid="{00000000-0005-0000-0000-0000E2040000}"/>
    <cellStyle name="Calculation 5 3 8" xfId="1289" xr:uid="{00000000-0005-0000-0000-0000E3040000}"/>
    <cellStyle name="Calculation 5 4" xfId="1290" xr:uid="{00000000-0005-0000-0000-0000E4040000}"/>
    <cellStyle name="Calculation 5 4 2" xfId="1291" xr:uid="{00000000-0005-0000-0000-0000E5040000}"/>
    <cellStyle name="Calculation 5 4 3" xfId="1292" xr:uid="{00000000-0005-0000-0000-0000E6040000}"/>
    <cellStyle name="Calculation 5 4 4" xfId="1293" xr:uid="{00000000-0005-0000-0000-0000E7040000}"/>
    <cellStyle name="Calculation 5 5" xfId="1294" xr:uid="{00000000-0005-0000-0000-0000E8040000}"/>
    <cellStyle name="Calculation 5 5 2" xfId="1295" xr:uid="{00000000-0005-0000-0000-0000E9040000}"/>
    <cellStyle name="Calculation 5 5 3" xfId="1296" xr:uid="{00000000-0005-0000-0000-0000EA040000}"/>
    <cellStyle name="Calculation 5 5 4" xfId="1297" xr:uid="{00000000-0005-0000-0000-0000EB040000}"/>
    <cellStyle name="Calculation 5 6" xfId="1298" xr:uid="{00000000-0005-0000-0000-0000EC040000}"/>
    <cellStyle name="Calculation 5 6 2" xfId="1299" xr:uid="{00000000-0005-0000-0000-0000ED040000}"/>
    <cellStyle name="Calculation 5 6 3" xfId="1300" xr:uid="{00000000-0005-0000-0000-0000EE040000}"/>
    <cellStyle name="Calculation 5 7" xfId="1301" xr:uid="{00000000-0005-0000-0000-0000EF040000}"/>
    <cellStyle name="Calculation 5 7 2" xfId="1302" xr:uid="{00000000-0005-0000-0000-0000F0040000}"/>
    <cellStyle name="Calculation 5 7 3" xfId="1303" xr:uid="{00000000-0005-0000-0000-0000F1040000}"/>
    <cellStyle name="Calculation 5 8" xfId="1304" xr:uid="{00000000-0005-0000-0000-0000F2040000}"/>
    <cellStyle name="Calculation 6" xfId="1305" xr:uid="{00000000-0005-0000-0000-0000F3040000}"/>
    <cellStyle name="Calculation 6 2" xfId="1306" xr:uid="{00000000-0005-0000-0000-0000F4040000}"/>
    <cellStyle name="Calculation 6 2 2" xfId="1307" xr:uid="{00000000-0005-0000-0000-0000F5040000}"/>
    <cellStyle name="Calculation 6 2 2 2" xfId="1308" xr:uid="{00000000-0005-0000-0000-0000F6040000}"/>
    <cellStyle name="Calculation 6 2 2 2 2" xfId="1309" xr:uid="{00000000-0005-0000-0000-0000F7040000}"/>
    <cellStyle name="Calculation 6 2 2 2 2 2" xfId="1310" xr:uid="{00000000-0005-0000-0000-0000F8040000}"/>
    <cellStyle name="Calculation 6 2 2 2 2 2 2" xfId="1311" xr:uid="{00000000-0005-0000-0000-0000F9040000}"/>
    <cellStyle name="Calculation 6 2 2 2 2 2 3" xfId="1312" xr:uid="{00000000-0005-0000-0000-0000FA040000}"/>
    <cellStyle name="Calculation 6 2 2 2 2 2 4" xfId="1313" xr:uid="{00000000-0005-0000-0000-0000FB040000}"/>
    <cellStyle name="Calculation 6 2 2 2 2 3" xfId="1314" xr:uid="{00000000-0005-0000-0000-0000FC040000}"/>
    <cellStyle name="Calculation 6 2 2 2 2 3 2" xfId="1315" xr:uid="{00000000-0005-0000-0000-0000FD040000}"/>
    <cellStyle name="Calculation 6 2 2 2 2 3 3" xfId="1316" xr:uid="{00000000-0005-0000-0000-0000FE040000}"/>
    <cellStyle name="Calculation 6 2 2 2 2 3 4" xfId="1317" xr:uid="{00000000-0005-0000-0000-0000FF040000}"/>
    <cellStyle name="Calculation 6 2 2 2 2 4" xfId="1318" xr:uid="{00000000-0005-0000-0000-000000050000}"/>
    <cellStyle name="Calculation 6 2 2 2 2 4 2" xfId="1319" xr:uid="{00000000-0005-0000-0000-000001050000}"/>
    <cellStyle name="Calculation 6 2 2 2 2 4 3" xfId="1320" xr:uid="{00000000-0005-0000-0000-000002050000}"/>
    <cellStyle name="Calculation 6 2 2 2 2 5" xfId="1321" xr:uid="{00000000-0005-0000-0000-000003050000}"/>
    <cellStyle name="Calculation 6 2 2 2 3" xfId="1322" xr:uid="{00000000-0005-0000-0000-000004050000}"/>
    <cellStyle name="Calculation 6 2 2 2 3 2" xfId="1323" xr:uid="{00000000-0005-0000-0000-000005050000}"/>
    <cellStyle name="Calculation 6 2 2 2 3 3" xfId="1324" xr:uid="{00000000-0005-0000-0000-000006050000}"/>
    <cellStyle name="Calculation 6 2 2 2 3 4" xfId="1325" xr:uid="{00000000-0005-0000-0000-000007050000}"/>
    <cellStyle name="Calculation 6 2 2 2 4" xfId="1326" xr:uid="{00000000-0005-0000-0000-000008050000}"/>
    <cellStyle name="Calculation 6 2 2 2 4 2" xfId="1327" xr:uid="{00000000-0005-0000-0000-000009050000}"/>
    <cellStyle name="Calculation 6 2 2 2 4 3" xfId="1328" xr:uid="{00000000-0005-0000-0000-00000A050000}"/>
    <cellStyle name="Calculation 6 2 2 2 4 4" xfId="1329" xr:uid="{00000000-0005-0000-0000-00000B050000}"/>
    <cellStyle name="Calculation 6 2 2 2 5" xfId="1330" xr:uid="{00000000-0005-0000-0000-00000C050000}"/>
    <cellStyle name="Calculation 6 2 2 2 5 2" xfId="1331" xr:uid="{00000000-0005-0000-0000-00000D050000}"/>
    <cellStyle name="Calculation 6 2 2 2 5 3" xfId="1332" xr:uid="{00000000-0005-0000-0000-00000E050000}"/>
    <cellStyle name="Calculation 6 2 2 2 6" xfId="1333" xr:uid="{00000000-0005-0000-0000-00000F050000}"/>
    <cellStyle name="Calculation 6 2 2 3" xfId="1334" xr:uid="{00000000-0005-0000-0000-000010050000}"/>
    <cellStyle name="Calculation 6 2 2 3 2" xfId="1335" xr:uid="{00000000-0005-0000-0000-000011050000}"/>
    <cellStyle name="Calculation 6 2 2 3 2 2" xfId="1336" xr:uid="{00000000-0005-0000-0000-000012050000}"/>
    <cellStyle name="Calculation 6 2 2 3 2 3" xfId="1337" xr:uid="{00000000-0005-0000-0000-000013050000}"/>
    <cellStyle name="Calculation 6 2 2 3 2 4" xfId="1338" xr:uid="{00000000-0005-0000-0000-000014050000}"/>
    <cellStyle name="Calculation 6 2 2 3 3" xfId="1339" xr:uid="{00000000-0005-0000-0000-000015050000}"/>
    <cellStyle name="Calculation 6 2 2 3 3 2" xfId="1340" xr:uid="{00000000-0005-0000-0000-000016050000}"/>
    <cellStyle name="Calculation 6 2 2 3 3 3" xfId="1341" xr:uid="{00000000-0005-0000-0000-000017050000}"/>
    <cellStyle name="Calculation 6 2 2 3 3 4" xfId="1342" xr:uid="{00000000-0005-0000-0000-000018050000}"/>
    <cellStyle name="Calculation 6 2 2 3 4" xfId="1343" xr:uid="{00000000-0005-0000-0000-000019050000}"/>
    <cellStyle name="Calculation 6 2 2 3 4 2" xfId="1344" xr:uid="{00000000-0005-0000-0000-00001A050000}"/>
    <cellStyle name="Calculation 6 2 2 3 4 3" xfId="1345" xr:uid="{00000000-0005-0000-0000-00001B050000}"/>
    <cellStyle name="Calculation 6 2 2 3 5" xfId="1346" xr:uid="{00000000-0005-0000-0000-00001C050000}"/>
    <cellStyle name="Calculation 6 2 2 4" xfId="1347" xr:uid="{00000000-0005-0000-0000-00001D050000}"/>
    <cellStyle name="Calculation 6 2 2 4 2" xfId="1348" xr:uid="{00000000-0005-0000-0000-00001E050000}"/>
    <cellStyle name="Calculation 6 2 2 4 3" xfId="1349" xr:uid="{00000000-0005-0000-0000-00001F050000}"/>
    <cellStyle name="Calculation 6 2 2 4 4" xfId="1350" xr:uid="{00000000-0005-0000-0000-000020050000}"/>
    <cellStyle name="Calculation 6 2 2 5" xfId="1351" xr:uid="{00000000-0005-0000-0000-000021050000}"/>
    <cellStyle name="Calculation 6 2 2 5 2" xfId="1352" xr:uid="{00000000-0005-0000-0000-000022050000}"/>
    <cellStyle name="Calculation 6 2 2 5 3" xfId="1353" xr:uid="{00000000-0005-0000-0000-000023050000}"/>
    <cellStyle name="Calculation 6 2 2 5 4" xfId="1354" xr:uid="{00000000-0005-0000-0000-000024050000}"/>
    <cellStyle name="Calculation 6 2 2 6" xfId="1355" xr:uid="{00000000-0005-0000-0000-000025050000}"/>
    <cellStyle name="Calculation 6 2 2 6 2" xfId="1356" xr:uid="{00000000-0005-0000-0000-000026050000}"/>
    <cellStyle name="Calculation 6 2 2 6 3" xfId="1357" xr:uid="{00000000-0005-0000-0000-000027050000}"/>
    <cellStyle name="Calculation 6 2 2 7" xfId="1358" xr:uid="{00000000-0005-0000-0000-000028050000}"/>
    <cellStyle name="Calculation 6 2 3" xfId="1359" xr:uid="{00000000-0005-0000-0000-000029050000}"/>
    <cellStyle name="Calculation 6 2 3 2" xfId="1360" xr:uid="{00000000-0005-0000-0000-00002A050000}"/>
    <cellStyle name="Calculation 6 2 3 2 2" xfId="1361" xr:uid="{00000000-0005-0000-0000-00002B050000}"/>
    <cellStyle name="Calculation 6 2 3 2 2 2" xfId="1362" xr:uid="{00000000-0005-0000-0000-00002C050000}"/>
    <cellStyle name="Calculation 6 2 3 2 2 3" xfId="1363" xr:uid="{00000000-0005-0000-0000-00002D050000}"/>
    <cellStyle name="Calculation 6 2 3 2 2 4" xfId="1364" xr:uid="{00000000-0005-0000-0000-00002E050000}"/>
    <cellStyle name="Calculation 6 2 3 2 3" xfId="1365" xr:uid="{00000000-0005-0000-0000-00002F050000}"/>
    <cellStyle name="Calculation 6 2 3 2 3 2" xfId="1366" xr:uid="{00000000-0005-0000-0000-000030050000}"/>
    <cellStyle name="Calculation 6 2 3 2 3 3" xfId="1367" xr:uid="{00000000-0005-0000-0000-000031050000}"/>
    <cellStyle name="Calculation 6 2 3 2 3 4" xfId="1368" xr:uid="{00000000-0005-0000-0000-000032050000}"/>
    <cellStyle name="Calculation 6 2 3 2 4" xfId="1369" xr:uid="{00000000-0005-0000-0000-000033050000}"/>
    <cellStyle name="Calculation 6 2 3 2 4 2" xfId="1370" xr:uid="{00000000-0005-0000-0000-000034050000}"/>
    <cellStyle name="Calculation 6 2 3 2 4 3" xfId="1371" xr:uid="{00000000-0005-0000-0000-000035050000}"/>
    <cellStyle name="Calculation 6 2 3 2 5" xfId="1372" xr:uid="{00000000-0005-0000-0000-000036050000}"/>
    <cellStyle name="Calculation 6 2 3 3" xfId="1373" xr:uid="{00000000-0005-0000-0000-000037050000}"/>
    <cellStyle name="Calculation 6 2 3 3 2" xfId="1374" xr:uid="{00000000-0005-0000-0000-000038050000}"/>
    <cellStyle name="Calculation 6 2 3 3 3" xfId="1375" xr:uid="{00000000-0005-0000-0000-000039050000}"/>
    <cellStyle name="Calculation 6 2 3 3 4" xfId="1376" xr:uid="{00000000-0005-0000-0000-00003A050000}"/>
    <cellStyle name="Calculation 6 2 3 4" xfId="1377" xr:uid="{00000000-0005-0000-0000-00003B050000}"/>
    <cellStyle name="Calculation 6 2 3 4 2" xfId="1378" xr:uid="{00000000-0005-0000-0000-00003C050000}"/>
    <cellStyle name="Calculation 6 2 3 4 3" xfId="1379" xr:uid="{00000000-0005-0000-0000-00003D050000}"/>
    <cellStyle name="Calculation 6 2 3 4 4" xfId="1380" xr:uid="{00000000-0005-0000-0000-00003E050000}"/>
    <cellStyle name="Calculation 6 2 3 5" xfId="1381" xr:uid="{00000000-0005-0000-0000-00003F050000}"/>
    <cellStyle name="Calculation 6 2 3 5 2" xfId="1382" xr:uid="{00000000-0005-0000-0000-000040050000}"/>
    <cellStyle name="Calculation 6 2 3 5 3" xfId="1383" xr:uid="{00000000-0005-0000-0000-000041050000}"/>
    <cellStyle name="Calculation 6 2 3 6" xfId="1384" xr:uid="{00000000-0005-0000-0000-000042050000}"/>
    <cellStyle name="Calculation 6 2 4" xfId="1385" xr:uid="{00000000-0005-0000-0000-000043050000}"/>
    <cellStyle name="Calculation 6 2 4 2" xfId="1386" xr:uid="{00000000-0005-0000-0000-000044050000}"/>
    <cellStyle name="Calculation 6 2 4 2 2" xfId="1387" xr:uid="{00000000-0005-0000-0000-000045050000}"/>
    <cellStyle name="Calculation 6 2 4 2 3" xfId="1388" xr:uid="{00000000-0005-0000-0000-000046050000}"/>
    <cellStyle name="Calculation 6 2 4 2 4" xfId="1389" xr:uid="{00000000-0005-0000-0000-000047050000}"/>
    <cellStyle name="Calculation 6 2 4 3" xfId="1390" xr:uid="{00000000-0005-0000-0000-000048050000}"/>
    <cellStyle name="Calculation 6 2 4 3 2" xfId="1391" xr:uid="{00000000-0005-0000-0000-000049050000}"/>
    <cellStyle name="Calculation 6 2 4 3 3" xfId="1392" xr:uid="{00000000-0005-0000-0000-00004A050000}"/>
    <cellStyle name="Calculation 6 2 4 3 4" xfId="1393" xr:uid="{00000000-0005-0000-0000-00004B050000}"/>
    <cellStyle name="Calculation 6 2 4 4" xfId="1394" xr:uid="{00000000-0005-0000-0000-00004C050000}"/>
    <cellStyle name="Calculation 6 2 4 4 2" xfId="1395" xr:uid="{00000000-0005-0000-0000-00004D050000}"/>
    <cellStyle name="Calculation 6 2 4 4 3" xfId="1396" xr:uid="{00000000-0005-0000-0000-00004E050000}"/>
    <cellStyle name="Calculation 6 2 4 5" xfId="1397" xr:uid="{00000000-0005-0000-0000-00004F050000}"/>
    <cellStyle name="Calculation 6 2 5" xfId="1398" xr:uid="{00000000-0005-0000-0000-000050050000}"/>
    <cellStyle name="Calculation 6 2 5 2" xfId="1399" xr:uid="{00000000-0005-0000-0000-000051050000}"/>
    <cellStyle name="Calculation 6 2 5 3" xfId="1400" xr:uid="{00000000-0005-0000-0000-000052050000}"/>
    <cellStyle name="Calculation 6 2 5 4" xfId="1401" xr:uid="{00000000-0005-0000-0000-000053050000}"/>
    <cellStyle name="Calculation 6 2 6" xfId="1402" xr:uid="{00000000-0005-0000-0000-000054050000}"/>
    <cellStyle name="Calculation 6 2 6 2" xfId="1403" xr:uid="{00000000-0005-0000-0000-000055050000}"/>
    <cellStyle name="Calculation 6 2 6 3" xfId="1404" xr:uid="{00000000-0005-0000-0000-000056050000}"/>
    <cellStyle name="Calculation 6 2 6 4" xfId="1405" xr:uid="{00000000-0005-0000-0000-000057050000}"/>
    <cellStyle name="Calculation 6 2 7" xfId="1406" xr:uid="{00000000-0005-0000-0000-000058050000}"/>
    <cellStyle name="Calculation 6 2 7 2" xfId="1407" xr:uid="{00000000-0005-0000-0000-000059050000}"/>
    <cellStyle name="Calculation 6 2 7 3" xfId="1408" xr:uid="{00000000-0005-0000-0000-00005A050000}"/>
    <cellStyle name="Calculation 6 2 8" xfId="1409" xr:uid="{00000000-0005-0000-0000-00005B050000}"/>
    <cellStyle name="Calculation 6 3" xfId="1410" xr:uid="{00000000-0005-0000-0000-00005C050000}"/>
    <cellStyle name="Calculation 6 3 2" xfId="1411" xr:uid="{00000000-0005-0000-0000-00005D050000}"/>
    <cellStyle name="Calculation 6 3 3" xfId="1412" xr:uid="{00000000-0005-0000-0000-00005E050000}"/>
    <cellStyle name="Calculation 6 3 4" xfId="1413" xr:uid="{00000000-0005-0000-0000-00005F050000}"/>
    <cellStyle name="Calculation 6 4" xfId="1414" xr:uid="{00000000-0005-0000-0000-000060050000}"/>
    <cellStyle name="Calculation 6 4 2" xfId="1415" xr:uid="{00000000-0005-0000-0000-000061050000}"/>
    <cellStyle name="Calculation 6 4 3" xfId="1416" xr:uid="{00000000-0005-0000-0000-000062050000}"/>
    <cellStyle name="Calculation 6 4 4" xfId="1417" xr:uid="{00000000-0005-0000-0000-000063050000}"/>
    <cellStyle name="Calculation 6 5" xfId="1418" xr:uid="{00000000-0005-0000-0000-000064050000}"/>
    <cellStyle name="Calculation 6 5 2" xfId="1419" xr:uid="{00000000-0005-0000-0000-000065050000}"/>
    <cellStyle name="Calculation 6 5 3" xfId="1420" xr:uid="{00000000-0005-0000-0000-000066050000}"/>
    <cellStyle name="Calculation 6 6" xfId="1421" xr:uid="{00000000-0005-0000-0000-000067050000}"/>
    <cellStyle name="Calculation 6 6 2" xfId="1422" xr:uid="{00000000-0005-0000-0000-000068050000}"/>
    <cellStyle name="Calculation 6 6 3" xfId="1423" xr:uid="{00000000-0005-0000-0000-000069050000}"/>
    <cellStyle name="Calculation 6 7" xfId="1424" xr:uid="{00000000-0005-0000-0000-00006A050000}"/>
    <cellStyle name="Calculation 7" xfId="1425" xr:uid="{00000000-0005-0000-0000-00006B050000}"/>
    <cellStyle name="Calculation 7 2" xfId="1426" xr:uid="{00000000-0005-0000-0000-00006C050000}"/>
    <cellStyle name="Calculation 7 2 2" xfId="1427" xr:uid="{00000000-0005-0000-0000-00006D050000}"/>
    <cellStyle name="Calculation 7 2 2 2" xfId="1428" xr:uid="{00000000-0005-0000-0000-00006E050000}"/>
    <cellStyle name="Calculation 7 2 2 2 2" xfId="1429" xr:uid="{00000000-0005-0000-0000-00006F050000}"/>
    <cellStyle name="Calculation 7 2 2 2 2 2" xfId="1430" xr:uid="{00000000-0005-0000-0000-000070050000}"/>
    <cellStyle name="Calculation 7 2 2 2 2 2 2" xfId="1431" xr:uid="{00000000-0005-0000-0000-000071050000}"/>
    <cellStyle name="Calculation 7 2 2 2 2 2 3" xfId="1432" xr:uid="{00000000-0005-0000-0000-000072050000}"/>
    <cellStyle name="Calculation 7 2 2 2 2 2 4" xfId="1433" xr:uid="{00000000-0005-0000-0000-000073050000}"/>
    <cellStyle name="Calculation 7 2 2 2 2 3" xfId="1434" xr:uid="{00000000-0005-0000-0000-000074050000}"/>
    <cellStyle name="Calculation 7 2 2 2 2 3 2" xfId="1435" xr:uid="{00000000-0005-0000-0000-000075050000}"/>
    <cellStyle name="Calculation 7 2 2 2 2 3 3" xfId="1436" xr:uid="{00000000-0005-0000-0000-000076050000}"/>
    <cellStyle name="Calculation 7 2 2 2 2 3 4" xfId="1437" xr:uid="{00000000-0005-0000-0000-000077050000}"/>
    <cellStyle name="Calculation 7 2 2 2 2 4" xfId="1438" xr:uid="{00000000-0005-0000-0000-000078050000}"/>
    <cellStyle name="Calculation 7 2 2 2 2 4 2" xfId="1439" xr:uid="{00000000-0005-0000-0000-000079050000}"/>
    <cellStyle name="Calculation 7 2 2 2 2 4 3" xfId="1440" xr:uid="{00000000-0005-0000-0000-00007A050000}"/>
    <cellStyle name="Calculation 7 2 2 2 2 5" xfId="1441" xr:uid="{00000000-0005-0000-0000-00007B050000}"/>
    <cellStyle name="Calculation 7 2 2 2 3" xfId="1442" xr:uid="{00000000-0005-0000-0000-00007C050000}"/>
    <cellStyle name="Calculation 7 2 2 2 3 2" xfId="1443" xr:uid="{00000000-0005-0000-0000-00007D050000}"/>
    <cellStyle name="Calculation 7 2 2 2 3 3" xfId="1444" xr:uid="{00000000-0005-0000-0000-00007E050000}"/>
    <cellStyle name="Calculation 7 2 2 2 3 4" xfId="1445" xr:uid="{00000000-0005-0000-0000-00007F050000}"/>
    <cellStyle name="Calculation 7 2 2 2 4" xfId="1446" xr:uid="{00000000-0005-0000-0000-000080050000}"/>
    <cellStyle name="Calculation 7 2 2 2 4 2" xfId="1447" xr:uid="{00000000-0005-0000-0000-000081050000}"/>
    <cellStyle name="Calculation 7 2 2 2 4 3" xfId="1448" xr:uid="{00000000-0005-0000-0000-000082050000}"/>
    <cellStyle name="Calculation 7 2 2 2 4 4" xfId="1449" xr:uid="{00000000-0005-0000-0000-000083050000}"/>
    <cellStyle name="Calculation 7 2 2 2 5" xfId="1450" xr:uid="{00000000-0005-0000-0000-000084050000}"/>
    <cellStyle name="Calculation 7 2 2 2 5 2" xfId="1451" xr:uid="{00000000-0005-0000-0000-000085050000}"/>
    <cellStyle name="Calculation 7 2 2 2 5 3" xfId="1452" xr:uid="{00000000-0005-0000-0000-000086050000}"/>
    <cellStyle name="Calculation 7 2 2 2 6" xfId="1453" xr:uid="{00000000-0005-0000-0000-000087050000}"/>
    <cellStyle name="Calculation 7 2 2 3" xfId="1454" xr:uid="{00000000-0005-0000-0000-000088050000}"/>
    <cellStyle name="Calculation 7 2 2 3 2" xfId="1455" xr:uid="{00000000-0005-0000-0000-000089050000}"/>
    <cellStyle name="Calculation 7 2 2 3 2 2" xfId="1456" xr:uid="{00000000-0005-0000-0000-00008A050000}"/>
    <cellStyle name="Calculation 7 2 2 3 2 3" xfId="1457" xr:uid="{00000000-0005-0000-0000-00008B050000}"/>
    <cellStyle name="Calculation 7 2 2 3 2 4" xfId="1458" xr:uid="{00000000-0005-0000-0000-00008C050000}"/>
    <cellStyle name="Calculation 7 2 2 3 3" xfId="1459" xr:uid="{00000000-0005-0000-0000-00008D050000}"/>
    <cellStyle name="Calculation 7 2 2 3 3 2" xfId="1460" xr:uid="{00000000-0005-0000-0000-00008E050000}"/>
    <cellStyle name="Calculation 7 2 2 3 3 3" xfId="1461" xr:uid="{00000000-0005-0000-0000-00008F050000}"/>
    <cellStyle name="Calculation 7 2 2 3 3 4" xfId="1462" xr:uid="{00000000-0005-0000-0000-000090050000}"/>
    <cellStyle name="Calculation 7 2 2 3 4" xfId="1463" xr:uid="{00000000-0005-0000-0000-000091050000}"/>
    <cellStyle name="Calculation 7 2 2 3 4 2" xfId="1464" xr:uid="{00000000-0005-0000-0000-000092050000}"/>
    <cellStyle name="Calculation 7 2 2 3 4 3" xfId="1465" xr:uid="{00000000-0005-0000-0000-000093050000}"/>
    <cellStyle name="Calculation 7 2 2 3 5" xfId="1466" xr:uid="{00000000-0005-0000-0000-000094050000}"/>
    <cellStyle name="Calculation 7 2 2 4" xfId="1467" xr:uid="{00000000-0005-0000-0000-000095050000}"/>
    <cellStyle name="Calculation 7 2 2 4 2" xfId="1468" xr:uid="{00000000-0005-0000-0000-000096050000}"/>
    <cellStyle name="Calculation 7 2 2 4 3" xfId="1469" xr:uid="{00000000-0005-0000-0000-000097050000}"/>
    <cellStyle name="Calculation 7 2 2 4 4" xfId="1470" xr:uid="{00000000-0005-0000-0000-000098050000}"/>
    <cellStyle name="Calculation 7 2 2 5" xfId="1471" xr:uid="{00000000-0005-0000-0000-000099050000}"/>
    <cellStyle name="Calculation 7 2 2 5 2" xfId="1472" xr:uid="{00000000-0005-0000-0000-00009A050000}"/>
    <cellStyle name="Calculation 7 2 2 5 3" xfId="1473" xr:uid="{00000000-0005-0000-0000-00009B050000}"/>
    <cellStyle name="Calculation 7 2 2 5 4" xfId="1474" xr:uid="{00000000-0005-0000-0000-00009C050000}"/>
    <cellStyle name="Calculation 7 2 2 6" xfId="1475" xr:uid="{00000000-0005-0000-0000-00009D050000}"/>
    <cellStyle name="Calculation 7 2 2 6 2" xfId="1476" xr:uid="{00000000-0005-0000-0000-00009E050000}"/>
    <cellStyle name="Calculation 7 2 2 6 3" xfId="1477" xr:uid="{00000000-0005-0000-0000-00009F050000}"/>
    <cellStyle name="Calculation 7 2 2 7" xfId="1478" xr:uid="{00000000-0005-0000-0000-0000A0050000}"/>
    <cellStyle name="Calculation 7 2 3" xfId="1479" xr:uid="{00000000-0005-0000-0000-0000A1050000}"/>
    <cellStyle name="Calculation 7 2 3 2" xfId="1480" xr:uid="{00000000-0005-0000-0000-0000A2050000}"/>
    <cellStyle name="Calculation 7 2 3 2 2" xfId="1481" xr:uid="{00000000-0005-0000-0000-0000A3050000}"/>
    <cellStyle name="Calculation 7 2 3 2 2 2" xfId="1482" xr:uid="{00000000-0005-0000-0000-0000A4050000}"/>
    <cellStyle name="Calculation 7 2 3 2 2 3" xfId="1483" xr:uid="{00000000-0005-0000-0000-0000A5050000}"/>
    <cellStyle name="Calculation 7 2 3 2 2 4" xfId="1484" xr:uid="{00000000-0005-0000-0000-0000A6050000}"/>
    <cellStyle name="Calculation 7 2 3 2 3" xfId="1485" xr:uid="{00000000-0005-0000-0000-0000A7050000}"/>
    <cellStyle name="Calculation 7 2 3 2 3 2" xfId="1486" xr:uid="{00000000-0005-0000-0000-0000A8050000}"/>
    <cellStyle name="Calculation 7 2 3 2 3 3" xfId="1487" xr:uid="{00000000-0005-0000-0000-0000A9050000}"/>
    <cellStyle name="Calculation 7 2 3 2 3 4" xfId="1488" xr:uid="{00000000-0005-0000-0000-0000AA050000}"/>
    <cellStyle name="Calculation 7 2 3 2 4" xfId="1489" xr:uid="{00000000-0005-0000-0000-0000AB050000}"/>
    <cellStyle name="Calculation 7 2 3 2 4 2" xfId="1490" xr:uid="{00000000-0005-0000-0000-0000AC050000}"/>
    <cellStyle name="Calculation 7 2 3 2 4 3" xfId="1491" xr:uid="{00000000-0005-0000-0000-0000AD050000}"/>
    <cellStyle name="Calculation 7 2 3 2 5" xfId="1492" xr:uid="{00000000-0005-0000-0000-0000AE050000}"/>
    <cellStyle name="Calculation 7 2 3 3" xfId="1493" xr:uid="{00000000-0005-0000-0000-0000AF050000}"/>
    <cellStyle name="Calculation 7 2 3 3 2" xfId="1494" xr:uid="{00000000-0005-0000-0000-0000B0050000}"/>
    <cellStyle name="Calculation 7 2 3 3 3" xfId="1495" xr:uid="{00000000-0005-0000-0000-0000B1050000}"/>
    <cellStyle name="Calculation 7 2 3 3 4" xfId="1496" xr:uid="{00000000-0005-0000-0000-0000B2050000}"/>
    <cellStyle name="Calculation 7 2 3 4" xfId="1497" xr:uid="{00000000-0005-0000-0000-0000B3050000}"/>
    <cellStyle name="Calculation 7 2 3 4 2" xfId="1498" xr:uid="{00000000-0005-0000-0000-0000B4050000}"/>
    <cellStyle name="Calculation 7 2 3 4 3" xfId="1499" xr:uid="{00000000-0005-0000-0000-0000B5050000}"/>
    <cellStyle name="Calculation 7 2 3 4 4" xfId="1500" xr:uid="{00000000-0005-0000-0000-0000B6050000}"/>
    <cellStyle name="Calculation 7 2 3 5" xfId="1501" xr:uid="{00000000-0005-0000-0000-0000B7050000}"/>
    <cellStyle name="Calculation 7 2 3 5 2" xfId="1502" xr:uid="{00000000-0005-0000-0000-0000B8050000}"/>
    <cellStyle name="Calculation 7 2 3 5 3" xfId="1503" xr:uid="{00000000-0005-0000-0000-0000B9050000}"/>
    <cellStyle name="Calculation 7 2 3 6" xfId="1504" xr:uid="{00000000-0005-0000-0000-0000BA050000}"/>
    <cellStyle name="Calculation 7 2 4" xfId="1505" xr:uid="{00000000-0005-0000-0000-0000BB050000}"/>
    <cellStyle name="Calculation 7 2 4 2" xfId="1506" xr:uid="{00000000-0005-0000-0000-0000BC050000}"/>
    <cellStyle name="Calculation 7 2 4 2 2" xfId="1507" xr:uid="{00000000-0005-0000-0000-0000BD050000}"/>
    <cellStyle name="Calculation 7 2 4 2 3" xfId="1508" xr:uid="{00000000-0005-0000-0000-0000BE050000}"/>
    <cellStyle name="Calculation 7 2 4 2 4" xfId="1509" xr:uid="{00000000-0005-0000-0000-0000BF050000}"/>
    <cellStyle name="Calculation 7 2 4 3" xfId="1510" xr:uid="{00000000-0005-0000-0000-0000C0050000}"/>
    <cellStyle name="Calculation 7 2 4 3 2" xfId="1511" xr:uid="{00000000-0005-0000-0000-0000C1050000}"/>
    <cellStyle name="Calculation 7 2 4 3 3" xfId="1512" xr:uid="{00000000-0005-0000-0000-0000C2050000}"/>
    <cellStyle name="Calculation 7 2 4 3 4" xfId="1513" xr:uid="{00000000-0005-0000-0000-0000C3050000}"/>
    <cellStyle name="Calculation 7 2 4 4" xfId="1514" xr:uid="{00000000-0005-0000-0000-0000C4050000}"/>
    <cellStyle name="Calculation 7 2 4 4 2" xfId="1515" xr:uid="{00000000-0005-0000-0000-0000C5050000}"/>
    <cellStyle name="Calculation 7 2 4 4 3" xfId="1516" xr:uid="{00000000-0005-0000-0000-0000C6050000}"/>
    <cellStyle name="Calculation 7 2 4 5" xfId="1517" xr:uid="{00000000-0005-0000-0000-0000C7050000}"/>
    <cellStyle name="Calculation 7 2 5" xfId="1518" xr:uid="{00000000-0005-0000-0000-0000C8050000}"/>
    <cellStyle name="Calculation 7 2 5 2" xfId="1519" xr:uid="{00000000-0005-0000-0000-0000C9050000}"/>
    <cellStyle name="Calculation 7 2 5 3" xfId="1520" xr:uid="{00000000-0005-0000-0000-0000CA050000}"/>
    <cellStyle name="Calculation 7 2 5 4" xfId="1521" xr:uid="{00000000-0005-0000-0000-0000CB050000}"/>
    <cellStyle name="Calculation 7 2 6" xfId="1522" xr:uid="{00000000-0005-0000-0000-0000CC050000}"/>
    <cellStyle name="Calculation 7 2 6 2" xfId="1523" xr:uid="{00000000-0005-0000-0000-0000CD050000}"/>
    <cellStyle name="Calculation 7 2 6 3" xfId="1524" xr:uid="{00000000-0005-0000-0000-0000CE050000}"/>
    <cellStyle name="Calculation 7 2 6 4" xfId="1525" xr:uid="{00000000-0005-0000-0000-0000CF050000}"/>
    <cellStyle name="Calculation 7 2 7" xfId="1526" xr:uid="{00000000-0005-0000-0000-0000D0050000}"/>
    <cellStyle name="Calculation 7 2 7 2" xfId="1527" xr:uid="{00000000-0005-0000-0000-0000D1050000}"/>
    <cellStyle name="Calculation 7 2 7 3" xfId="1528" xr:uid="{00000000-0005-0000-0000-0000D2050000}"/>
    <cellStyle name="Calculation 7 2 8" xfId="1529" xr:uid="{00000000-0005-0000-0000-0000D3050000}"/>
    <cellStyle name="Calculation 7 3" xfId="1530" xr:uid="{00000000-0005-0000-0000-0000D4050000}"/>
    <cellStyle name="Calculation 7 3 2" xfId="1531" xr:uid="{00000000-0005-0000-0000-0000D5050000}"/>
    <cellStyle name="Calculation 7 3 3" xfId="1532" xr:uid="{00000000-0005-0000-0000-0000D6050000}"/>
    <cellStyle name="Calculation 7 3 4" xfId="1533" xr:uid="{00000000-0005-0000-0000-0000D7050000}"/>
    <cellStyle name="Calculation 7 4" xfId="1534" xr:uid="{00000000-0005-0000-0000-0000D8050000}"/>
    <cellStyle name="Calculation 7 4 2" xfId="1535" xr:uid="{00000000-0005-0000-0000-0000D9050000}"/>
    <cellStyle name="Calculation 7 4 3" xfId="1536" xr:uid="{00000000-0005-0000-0000-0000DA050000}"/>
    <cellStyle name="Calculation 7 4 4" xfId="1537" xr:uid="{00000000-0005-0000-0000-0000DB050000}"/>
    <cellStyle name="Calculation 7 5" xfId="1538" xr:uid="{00000000-0005-0000-0000-0000DC050000}"/>
    <cellStyle name="Calculation 7 5 2" xfId="1539" xr:uid="{00000000-0005-0000-0000-0000DD050000}"/>
    <cellStyle name="Calculation 7 5 3" xfId="1540" xr:uid="{00000000-0005-0000-0000-0000DE050000}"/>
    <cellStyle name="Calculation 7 6" xfId="1541" xr:uid="{00000000-0005-0000-0000-0000DF050000}"/>
    <cellStyle name="Calculation 7 6 2" xfId="1542" xr:uid="{00000000-0005-0000-0000-0000E0050000}"/>
    <cellStyle name="Calculation 7 6 3" xfId="1543" xr:uid="{00000000-0005-0000-0000-0000E1050000}"/>
    <cellStyle name="Calculation 7 7" xfId="1544" xr:uid="{00000000-0005-0000-0000-0000E2050000}"/>
    <cellStyle name="Calculation 8" xfId="1545" xr:uid="{00000000-0005-0000-0000-0000E3050000}"/>
    <cellStyle name="Calculation 8 2" xfId="1546" xr:uid="{00000000-0005-0000-0000-0000E4050000}"/>
    <cellStyle name="Calculation 8 2 2" xfId="1547" xr:uid="{00000000-0005-0000-0000-0000E5050000}"/>
    <cellStyle name="Calculation 8 2 2 2" xfId="1548" xr:uid="{00000000-0005-0000-0000-0000E6050000}"/>
    <cellStyle name="Calculation 8 2 2 2 2" xfId="1549" xr:uid="{00000000-0005-0000-0000-0000E7050000}"/>
    <cellStyle name="Calculation 8 2 2 2 2 2" xfId="1550" xr:uid="{00000000-0005-0000-0000-0000E8050000}"/>
    <cellStyle name="Calculation 8 2 2 2 2 3" xfId="1551" xr:uid="{00000000-0005-0000-0000-0000E9050000}"/>
    <cellStyle name="Calculation 8 2 2 2 2 4" xfId="1552" xr:uid="{00000000-0005-0000-0000-0000EA050000}"/>
    <cellStyle name="Calculation 8 2 2 2 3" xfId="1553" xr:uid="{00000000-0005-0000-0000-0000EB050000}"/>
    <cellStyle name="Calculation 8 2 2 2 3 2" xfId="1554" xr:uid="{00000000-0005-0000-0000-0000EC050000}"/>
    <cellStyle name="Calculation 8 2 2 2 3 3" xfId="1555" xr:uid="{00000000-0005-0000-0000-0000ED050000}"/>
    <cellStyle name="Calculation 8 2 2 2 3 4" xfId="1556" xr:uid="{00000000-0005-0000-0000-0000EE050000}"/>
    <cellStyle name="Calculation 8 2 2 2 4" xfId="1557" xr:uid="{00000000-0005-0000-0000-0000EF050000}"/>
    <cellStyle name="Calculation 8 2 2 2 4 2" xfId="1558" xr:uid="{00000000-0005-0000-0000-0000F0050000}"/>
    <cellStyle name="Calculation 8 2 2 2 4 3" xfId="1559" xr:uid="{00000000-0005-0000-0000-0000F1050000}"/>
    <cellStyle name="Calculation 8 2 2 2 5" xfId="1560" xr:uid="{00000000-0005-0000-0000-0000F2050000}"/>
    <cellStyle name="Calculation 8 2 2 3" xfId="1561" xr:uid="{00000000-0005-0000-0000-0000F3050000}"/>
    <cellStyle name="Calculation 8 2 2 3 2" xfId="1562" xr:uid="{00000000-0005-0000-0000-0000F4050000}"/>
    <cellStyle name="Calculation 8 2 2 3 3" xfId="1563" xr:uid="{00000000-0005-0000-0000-0000F5050000}"/>
    <cellStyle name="Calculation 8 2 2 3 4" xfId="1564" xr:uid="{00000000-0005-0000-0000-0000F6050000}"/>
    <cellStyle name="Calculation 8 2 2 4" xfId="1565" xr:uid="{00000000-0005-0000-0000-0000F7050000}"/>
    <cellStyle name="Calculation 8 2 2 4 2" xfId="1566" xr:uid="{00000000-0005-0000-0000-0000F8050000}"/>
    <cellStyle name="Calculation 8 2 2 4 3" xfId="1567" xr:uid="{00000000-0005-0000-0000-0000F9050000}"/>
    <cellStyle name="Calculation 8 2 2 4 4" xfId="1568" xr:uid="{00000000-0005-0000-0000-0000FA050000}"/>
    <cellStyle name="Calculation 8 2 2 5" xfId="1569" xr:uid="{00000000-0005-0000-0000-0000FB050000}"/>
    <cellStyle name="Calculation 8 2 2 5 2" xfId="1570" xr:uid="{00000000-0005-0000-0000-0000FC050000}"/>
    <cellStyle name="Calculation 8 2 2 5 3" xfId="1571" xr:uid="{00000000-0005-0000-0000-0000FD050000}"/>
    <cellStyle name="Calculation 8 2 2 6" xfId="1572" xr:uid="{00000000-0005-0000-0000-0000FE050000}"/>
    <cellStyle name="Calculation 8 2 3" xfId="1573" xr:uid="{00000000-0005-0000-0000-0000FF050000}"/>
    <cellStyle name="Calculation 8 2 3 2" xfId="1574" xr:uid="{00000000-0005-0000-0000-000000060000}"/>
    <cellStyle name="Calculation 8 2 3 2 2" xfId="1575" xr:uid="{00000000-0005-0000-0000-000001060000}"/>
    <cellStyle name="Calculation 8 2 3 2 3" xfId="1576" xr:uid="{00000000-0005-0000-0000-000002060000}"/>
    <cellStyle name="Calculation 8 2 3 2 4" xfId="1577" xr:uid="{00000000-0005-0000-0000-000003060000}"/>
    <cellStyle name="Calculation 8 2 3 3" xfId="1578" xr:uid="{00000000-0005-0000-0000-000004060000}"/>
    <cellStyle name="Calculation 8 2 3 3 2" xfId="1579" xr:uid="{00000000-0005-0000-0000-000005060000}"/>
    <cellStyle name="Calculation 8 2 3 3 3" xfId="1580" xr:uid="{00000000-0005-0000-0000-000006060000}"/>
    <cellStyle name="Calculation 8 2 3 3 4" xfId="1581" xr:uid="{00000000-0005-0000-0000-000007060000}"/>
    <cellStyle name="Calculation 8 2 3 4" xfId="1582" xr:uid="{00000000-0005-0000-0000-000008060000}"/>
    <cellStyle name="Calculation 8 2 3 4 2" xfId="1583" xr:uid="{00000000-0005-0000-0000-000009060000}"/>
    <cellStyle name="Calculation 8 2 3 4 3" xfId="1584" xr:uid="{00000000-0005-0000-0000-00000A060000}"/>
    <cellStyle name="Calculation 8 2 3 5" xfId="1585" xr:uid="{00000000-0005-0000-0000-00000B060000}"/>
    <cellStyle name="Calculation 8 2 4" xfId="1586" xr:uid="{00000000-0005-0000-0000-00000C060000}"/>
    <cellStyle name="Calculation 8 2 4 2" xfId="1587" xr:uid="{00000000-0005-0000-0000-00000D060000}"/>
    <cellStyle name="Calculation 8 2 4 3" xfId="1588" xr:uid="{00000000-0005-0000-0000-00000E060000}"/>
    <cellStyle name="Calculation 8 2 4 4" xfId="1589" xr:uid="{00000000-0005-0000-0000-00000F060000}"/>
    <cellStyle name="Calculation 8 2 5" xfId="1590" xr:uid="{00000000-0005-0000-0000-000010060000}"/>
    <cellStyle name="Calculation 8 2 5 2" xfId="1591" xr:uid="{00000000-0005-0000-0000-000011060000}"/>
    <cellStyle name="Calculation 8 2 5 3" xfId="1592" xr:uid="{00000000-0005-0000-0000-000012060000}"/>
    <cellStyle name="Calculation 8 2 5 4" xfId="1593" xr:uid="{00000000-0005-0000-0000-000013060000}"/>
    <cellStyle name="Calculation 8 2 6" xfId="1594" xr:uid="{00000000-0005-0000-0000-000014060000}"/>
    <cellStyle name="Calculation 8 2 6 2" xfId="1595" xr:uid="{00000000-0005-0000-0000-000015060000}"/>
    <cellStyle name="Calculation 8 2 6 3" xfId="1596" xr:uid="{00000000-0005-0000-0000-000016060000}"/>
    <cellStyle name="Calculation 8 2 7" xfId="1597" xr:uid="{00000000-0005-0000-0000-000017060000}"/>
    <cellStyle name="Calculation 8 3" xfId="1598" xr:uid="{00000000-0005-0000-0000-000018060000}"/>
    <cellStyle name="Calculation 8 3 2" xfId="1599" xr:uid="{00000000-0005-0000-0000-000019060000}"/>
    <cellStyle name="Calculation 8 3 2 2" xfId="1600" xr:uid="{00000000-0005-0000-0000-00001A060000}"/>
    <cellStyle name="Calculation 8 3 2 2 2" xfId="1601" xr:uid="{00000000-0005-0000-0000-00001B060000}"/>
    <cellStyle name="Calculation 8 3 2 2 3" xfId="1602" xr:uid="{00000000-0005-0000-0000-00001C060000}"/>
    <cellStyle name="Calculation 8 3 2 2 4" xfId="1603" xr:uid="{00000000-0005-0000-0000-00001D060000}"/>
    <cellStyle name="Calculation 8 3 2 3" xfId="1604" xr:uid="{00000000-0005-0000-0000-00001E060000}"/>
    <cellStyle name="Calculation 8 3 2 3 2" xfId="1605" xr:uid="{00000000-0005-0000-0000-00001F060000}"/>
    <cellStyle name="Calculation 8 3 2 3 3" xfId="1606" xr:uid="{00000000-0005-0000-0000-000020060000}"/>
    <cellStyle name="Calculation 8 3 2 3 4" xfId="1607" xr:uid="{00000000-0005-0000-0000-000021060000}"/>
    <cellStyle name="Calculation 8 3 2 4" xfId="1608" xr:uid="{00000000-0005-0000-0000-000022060000}"/>
    <cellStyle name="Calculation 8 3 2 4 2" xfId="1609" xr:uid="{00000000-0005-0000-0000-000023060000}"/>
    <cellStyle name="Calculation 8 3 2 4 3" xfId="1610" xr:uid="{00000000-0005-0000-0000-000024060000}"/>
    <cellStyle name="Calculation 8 3 2 5" xfId="1611" xr:uid="{00000000-0005-0000-0000-000025060000}"/>
    <cellStyle name="Calculation 8 3 3" xfId="1612" xr:uid="{00000000-0005-0000-0000-000026060000}"/>
    <cellStyle name="Calculation 8 3 3 2" xfId="1613" xr:uid="{00000000-0005-0000-0000-000027060000}"/>
    <cellStyle name="Calculation 8 3 3 3" xfId="1614" xr:uid="{00000000-0005-0000-0000-000028060000}"/>
    <cellStyle name="Calculation 8 3 3 4" xfId="1615" xr:uid="{00000000-0005-0000-0000-000029060000}"/>
    <cellStyle name="Calculation 8 3 4" xfId="1616" xr:uid="{00000000-0005-0000-0000-00002A060000}"/>
    <cellStyle name="Calculation 8 3 4 2" xfId="1617" xr:uid="{00000000-0005-0000-0000-00002B060000}"/>
    <cellStyle name="Calculation 8 3 4 3" xfId="1618" xr:uid="{00000000-0005-0000-0000-00002C060000}"/>
    <cellStyle name="Calculation 8 3 4 4" xfId="1619" xr:uid="{00000000-0005-0000-0000-00002D060000}"/>
    <cellStyle name="Calculation 8 3 5" xfId="1620" xr:uid="{00000000-0005-0000-0000-00002E060000}"/>
    <cellStyle name="Calculation 8 3 5 2" xfId="1621" xr:uid="{00000000-0005-0000-0000-00002F060000}"/>
    <cellStyle name="Calculation 8 3 5 3" xfId="1622" xr:uid="{00000000-0005-0000-0000-000030060000}"/>
    <cellStyle name="Calculation 8 3 6" xfId="1623" xr:uid="{00000000-0005-0000-0000-000031060000}"/>
    <cellStyle name="Calculation 8 4" xfId="1624" xr:uid="{00000000-0005-0000-0000-000032060000}"/>
    <cellStyle name="Calculation 8 4 2" xfId="1625" xr:uid="{00000000-0005-0000-0000-000033060000}"/>
    <cellStyle name="Calculation 8 4 2 2" xfId="1626" xr:uid="{00000000-0005-0000-0000-000034060000}"/>
    <cellStyle name="Calculation 8 4 2 3" xfId="1627" xr:uid="{00000000-0005-0000-0000-000035060000}"/>
    <cellStyle name="Calculation 8 4 2 4" xfId="1628" xr:uid="{00000000-0005-0000-0000-000036060000}"/>
    <cellStyle name="Calculation 8 4 3" xfId="1629" xr:uid="{00000000-0005-0000-0000-000037060000}"/>
    <cellStyle name="Calculation 8 4 3 2" xfId="1630" xr:uid="{00000000-0005-0000-0000-000038060000}"/>
    <cellStyle name="Calculation 8 4 3 3" xfId="1631" xr:uid="{00000000-0005-0000-0000-000039060000}"/>
    <cellStyle name="Calculation 8 4 3 4" xfId="1632" xr:uid="{00000000-0005-0000-0000-00003A060000}"/>
    <cellStyle name="Calculation 8 4 4" xfId="1633" xr:uid="{00000000-0005-0000-0000-00003B060000}"/>
    <cellStyle name="Calculation 8 4 4 2" xfId="1634" xr:uid="{00000000-0005-0000-0000-00003C060000}"/>
    <cellStyle name="Calculation 8 4 4 3" xfId="1635" xr:uid="{00000000-0005-0000-0000-00003D060000}"/>
    <cellStyle name="Calculation 8 4 5" xfId="1636" xr:uid="{00000000-0005-0000-0000-00003E060000}"/>
    <cellStyle name="Calculation 8 5" xfId="1637" xr:uid="{00000000-0005-0000-0000-00003F060000}"/>
    <cellStyle name="Calculation 8 5 2" xfId="1638" xr:uid="{00000000-0005-0000-0000-000040060000}"/>
    <cellStyle name="Calculation 8 5 3" xfId="1639" xr:uid="{00000000-0005-0000-0000-000041060000}"/>
    <cellStyle name="Calculation 8 5 4" xfId="1640" xr:uid="{00000000-0005-0000-0000-000042060000}"/>
    <cellStyle name="Calculation 8 6" xfId="1641" xr:uid="{00000000-0005-0000-0000-000043060000}"/>
    <cellStyle name="Calculation 8 6 2" xfId="1642" xr:uid="{00000000-0005-0000-0000-000044060000}"/>
    <cellStyle name="Calculation 8 6 3" xfId="1643" xr:uid="{00000000-0005-0000-0000-000045060000}"/>
    <cellStyle name="Calculation 8 6 4" xfId="1644" xr:uid="{00000000-0005-0000-0000-000046060000}"/>
    <cellStyle name="Calculation 8 7" xfId="1645" xr:uid="{00000000-0005-0000-0000-000047060000}"/>
    <cellStyle name="Calculation 8 7 2" xfId="1646" xr:uid="{00000000-0005-0000-0000-000048060000}"/>
    <cellStyle name="Calculation 8 7 3" xfId="1647" xr:uid="{00000000-0005-0000-0000-000049060000}"/>
    <cellStyle name="Calculation 8 8" xfId="1648" xr:uid="{00000000-0005-0000-0000-00004A060000}"/>
    <cellStyle name="Calculation 9" xfId="1649" xr:uid="{00000000-0005-0000-0000-00004B060000}"/>
    <cellStyle name="Calculation 9 2" xfId="1650" xr:uid="{00000000-0005-0000-0000-00004C060000}"/>
    <cellStyle name="Calculation 9 2 2" xfId="1651" xr:uid="{00000000-0005-0000-0000-00004D060000}"/>
    <cellStyle name="Calculation 9 2 2 2" xfId="1652" xr:uid="{00000000-0005-0000-0000-00004E060000}"/>
    <cellStyle name="Calculation 9 2 2 2 2" xfId="1653" xr:uid="{00000000-0005-0000-0000-00004F060000}"/>
    <cellStyle name="Calculation 9 2 2 2 3" xfId="1654" xr:uid="{00000000-0005-0000-0000-000050060000}"/>
    <cellStyle name="Calculation 9 2 2 2 4" xfId="1655" xr:uid="{00000000-0005-0000-0000-000051060000}"/>
    <cellStyle name="Calculation 9 2 2 3" xfId="1656" xr:uid="{00000000-0005-0000-0000-000052060000}"/>
    <cellStyle name="Calculation 9 2 2 3 2" xfId="1657" xr:uid="{00000000-0005-0000-0000-000053060000}"/>
    <cellStyle name="Calculation 9 2 2 3 3" xfId="1658" xr:uid="{00000000-0005-0000-0000-000054060000}"/>
    <cellStyle name="Calculation 9 2 2 3 4" xfId="1659" xr:uid="{00000000-0005-0000-0000-000055060000}"/>
    <cellStyle name="Calculation 9 2 2 4" xfId="1660" xr:uid="{00000000-0005-0000-0000-000056060000}"/>
    <cellStyle name="Calculation 9 2 2 4 2" xfId="1661" xr:uid="{00000000-0005-0000-0000-000057060000}"/>
    <cellStyle name="Calculation 9 2 2 4 3" xfId="1662" xr:uid="{00000000-0005-0000-0000-000058060000}"/>
    <cellStyle name="Calculation 9 2 2 5" xfId="1663" xr:uid="{00000000-0005-0000-0000-000059060000}"/>
    <cellStyle name="Calculation 9 2 3" xfId="1664" xr:uid="{00000000-0005-0000-0000-00005A060000}"/>
    <cellStyle name="Calculation 9 2 3 2" xfId="1665" xr:uid="{00000000-0005-0000-0000-00005B060000}"/>
    <cellStyle name="Calculation 9 2 3 3" xfId="1666" xr:uid="{00000000-0005-0000-0000-00005C060000}"/>
    <cellStyle name="Calculation 9 2 3 4" xfId="1667" xr:uid="{00000000-0005-0000-0000-00005D060000}"/>
    <cellStyle name="Calculation 9 2 4" xfId="1668" xr:uid="{00000000-0005-0000-0000-00005E060000}"/>
    <cellStyle name="Calculation 9 2 4 2" xfId="1669" xr:uid="{00000000-0005-0000-0000-00005F060000}"/>
    <cellStyle name="Calculation 9 2 4 3" xfId="1670" xr:uid="{00000000-0005-0000-0000-000060060000}"/>
    <cellStyle name="Calculation 9 2 4 4" xfId="1671" xr:uid="{00000000-0005-0000-0000-000061060000}"/>
    <cellStyle name="Calculation 9 2 5" xfId="1672" xr:uid="{00000000-0005-0000-0000-000062060000}"/>
    <cellStyle name="Calculation 9 2 5 2" xfId="1673" xr:uid="{00000000-0005-0000-0000-000063060000}"/>
    <cellStyle name="Calculation 9 2 5 3" xfId="1674" xr:uid="{00000000-0005-0000-0000-000064060000}"/>
    <cellStyle name="Calculation 9 2 6" xfId="1675" xr:uid="{00000000-0005-0000-0000-000065060000}"/>
    <cellStyle name="Calculation 9 3" xfId="1676" xr:uid="{00000000-0005-0000-0000-000066060000}"/>
    <cellStyle name="Calculation 9 3 2" xfId="1677" xr:uid="{00000000-0005-0000-0000-000067060000}"/>
    <cellStyle name="Calculation 9 3 2 2" xfId="1678" xr:uid="{00000000-0005-0000-0000-000068060000}"/>
    <cellStyle name="Calculation 9 3 2 3" xfId="1679" xr:uid="{00000000-0005-0000-0000-000069060000}"/>
    <cellStyle name="Calculation 9 3 2 4" xfId="1680" xr:uid="{00000000-0005-0000-0000-00006A060000}"/>
    <cellStyle name="Calculation 9 3 3" xfId="1681" xr:uid="{00000000-0005-0000-0000-00006B060000}"/>
    <cellStyle name="Calculation 9 3 3 2" xfId="1682" xr:uid="{00000000-0005-0000-0000-00006C060000}"/>
    <cellStyle name="Calculation 9 3 3 3" xfId="1683" xr:uid="{00000000-0005-0000-0000-00006D060000}"/>
    <cellStyle name="Calculation 9 3 3 4" xfId="1684" xr:uid="{00000000-0005-0000-0000-00006E060000}"/>
    <cellStyle name="Calculation 9 3 4" xfId="1685" xr:uid="{00000000-0005-0000-0000-00006F060000}"/>
    <cellStyle name="Calculation 9 3 4 2" xfId="1686" xr:uid="{00000000-0005-0000-0000-000070060000}"/>
    <cellStyle name="Calculation 9 3 4 3" xfId="1687" xr:uid="{00000000-0005-0000-0000-000071060000}"/>
    <cellStyle name="Calculation 9 3 5" xfId="1688" xr:uid="{00000000-0005-0000-0000-000072060000}"/>
    <cellStyle name="Calculation 9 4" xfId="1689" xr:uid="{00000000-0005-0000-0000-000073060000}"/>
    <cellStyle name="Calculation 9 4 2" xfId="1690" xr:uid="{00000000-0005-0000-0000-000074060000}"/>
    <cellStyle name="Calculation 9 4 3" xfId="1691" xr:uid="{00000000-0005-0000-0000-000075060000}"/>
    <cellStyle name="Calculation 9 4 4" xfId="1692" xr:uid="{00000000-0005-0000-0000-000076060000}"/>
    <cellStyle name="Calculation 9 5" xfId="1693" xr:uid="{00000000-0005-0000-0000-000077060000}"/>
    <cellStyle name="Calculation 9 5 2" xfId="1694" xr:uid="{00000000-0005-0000-0000-000078060000}"/>
    <cellStyle name="Calculation 9 5 3" xfId="1695" xr:uid="{00000000-0005-0000-0000-000079060000}"/>
    <cellStyle name="Calculation 9 5 4" xfId="1696" xr:uid="{00000000-0005-0000-0000-00007A060000}"/>
    <cellStyle name="Calculation 9 6" xfId="1697" xr:uid="{00000000-0005-0000-0000-00007B060000}"/>
    <cellStyle name="Calculation 9 6 2" xfId="1698" xr:uid="{00000000-0005-0000-0000-00007C060000}"/>
    <cellStyle name="Calculation 9 6 3" xfId="1699" xr:uid="{00000000-0005-0000-0000-00007D060000}"/>
    <cellStyle name="Calculation 9 7" xfId="1700" xr:uid="{00000000-0005-0000-0000-00007E060000}"/>
    <cellStyle name="Check Cell 10" xfId="1701" xr:uid="{00000000-0005-0000-0000-00007F060000}"/>
    <cellStyle name="Check Cell 11" xfId="1702" xr:uid="{00000000-0005-0000-0000-000080060000}"/>
    <cellStyle name="Check Cell 2" xfId="1703" xr:uid="{00000000-0005-0000-0000-000081060000}"/>
    <cellStyle name="Check Cell 3" xfId="1704" xr:uid="{00000000-0005-0000-0000-000082060000}"/>
    <cellStyle name="Check Cell 4" xfId="1705" xr:uid="{00000000-0005-0000-0000-000083060000}"/>
    <cellStyle name="Check Cell 5" xfId="1706" xr:uid="{00000000-0005-0000-0000-000084060000}"/>
    <cellStyle name="Check Cell 6" xfId="1707" xr:uid="{00000000-0005-0000-0000-000085060000}"/>
    <cellStyle name="Check Cell 7" xfId="1708" xr:uid="{00000000-0005-0000-0000-000086060000}"/>
    <cellStyle name="Check Cell 8" xfId="1709" xr:uid="{00000000-0005-0000-0000-000087060000}"/>
    <cellStyle name="Check Cell 9" xfId="1710" xr:uid="{00000000-0005-0000-0000-000088060000}"/>
    <cellStyle name="Comma" xfId="1" builtinId="3"/>
    <cellStyle name="Comma 10" xfId="1711" xr:uid="{00000000-0005-0000-0000-00008A060000}"/>
    <cellStyle name="Comma 100" xfId="51187" xr:uid="{5D8C0EC4-3153-43CD-BDDE-4A7FB7E38934}"/>
    <cellStyle name="Comma 101" xfId="51190" xr:uid="{CB064DB2-1F2C-4BA2-9617-5489B62EC30B}"/>
    <cellStyle name="Comma 102" xfId="51192" xr:uid="{1523E534-1597-49DA-BCC7-9CB322FBFB98}"/>
    <cellStyle name="Comma 103" xfId="51195" xr:uid="{6B88B170-494D-4968-AB59-D29BBD8855AB}"/>
    <cellStyle name="Comma 104" xfId="51198" xr:uid="{57A912BF-AFB5-4933-9FA3-47192D146E9D}"/>
    <cellStyle name="Comma 105" xfId="51200" xr:uid="{1005DFCF-1380-4F9A-9809-85E46D76A9DB}"/>
    <cellStyle name="Comma 106" xfId="51202" xr:uid="{F054CAF7-2F86-4C21-A313-601C65DA6898}"/>
    <cellStyle name="Comma 107" xfId="51205" xr:uid="{D21B721D-D54C-467B-8347-CC5327E83D6F}"/>
    <cellStyle name="Comma 108" xfId="51207" xr:uid="{BFE338F7-5375-4272-8FF3-9511FE1205F0}"/>
    <cellStyle name="Comma 109" xfId="51211" xr:uid="{5CC3F6BC-B510-4BF8-B93F-D244AD0FE5C5}"/>
    <cellStyle name="Comma 109 2" xfId="51217" xr:uid="{919A82AD-C1B7-4E6B-AD3E-C950C15014AA}"/>
    <cellStyle name="Comma 109 3" xfId="51219" xr:uid="{124AC3DB-145C-4A7B-B89E-5380654971D4}"/>
    <cellStyle name="Comma 11" xfId="1712" xr:uid="{00000000-0005-0000-0000-00008B060000}"/>
    <cellStyle name="Comma 12" xfId="1713" xr:uid="{00000000-0005-0000-0000-00008C060000}"/>
    <cellStyle name="Comma 13" xfId="1714" xr:uid="{00000000-0005-0000-0000-00008D060000}"/>
    <cellStyle name="Comma 14" xfId="1715" xr:uid="{00000000-0005-0000-0000-00008E060000}"/>
    <cellStyle name="Comma 15" xfId="1716" xr:uid="{00000000-0005-0000-0000-00008F060000}"/>
    <cellStyle name="Comma 16" xfId="20343" xr:uid="{00000000-0005-0000-0000-000090060000}"/>
    <cellStyle name="Comma 17" xfId="20347" xr:uid="{00000000-0005-0000-0000-000091060000}"/>
    <cellStyle name="Comma 18" xfId="32598" xr:uid="{00000000-0005-0000-0000-000092060000}"/>
    <cellStyle name="Comma 19" xfId="50936" xr:uid="{00000000-0005-0000-0000-000093060000}"/>
    <cellStyle name="Comma 2" xfId="10" xr:uid="{00000000-0005-0000-0000-000094060000}"/>
    <cellStyle name="Comma 2 10" xfId="1717" xr:uid="{00000000-0005-0000-0000-000095060000}"/>
    <cellStyle name="Comma 2 10 2" xfId="1718" xr:uid="{00000000-0005-0000-0000-000096060000}"/>
    <cellStyle name="Comma 2 10 2 2" xfId="1719" xr:uid="{00000000-0005-0000-0000-000097060000}"/>
    <cellStyle name="Comma 2 10 2 2 2" xfId="14241" xr:uid="{00000000-0005-0000-0000-000098060000}"/>
    <cellStyle name="Comma 2 10 2 2 2 2" xfId="26496" xr:uid="{00000000-0005-0000-0000-000099060000}"/>
    <cellStyle name="Comma 2 10 2 2 2 3" xfId="38737" xr:uid="{00000000-0005-0000-0000-00009A060000}"/>
    <cellStyle name="Comma 2 10 2 2 3" xfId="20379" xr:uid="{00000000-0005-0000-0000-00009B060000}"/>
    <cellStyle name="Comma 2 10 2 2 4" xfId="32623" xr:uid="{00000000-0005-0000-0000-00009C060000}"/>
    <cellStyle name="Comma 2 10 2 2 5" xfId="44852" xr:uid="{00000000-0005-0000-0000-00009D060000}"/>
    <cellStyle name="Comma 2 10 2 3" xfId="14240" xr:uid="{00000000-0005-0000-0000-00009E060000}"/>
    <cellStyle name="Comma 2 10 2 3 2" xfId="26495" xr:uid="{00000000-0005-0000-0000-00009F060000}"/>
    <cellStyle name="Comma 2 10 2 3 3" xfId="38736" xr:uid="{00000000-0005-0000-0000-0000A0060000}"/>
    <cellStyle name="Comma 2 10 2 4" xfId="20378" xr:uid="{00000000-0005-0000-0000-0000A1060000}"/>
    <cellStyle name="Comma 2 10 2 5" xfId="32622" xr:uid="{00000000-0005-0000-0000-0000A2060000}"/>
    <cellStyle name="Comma 2 10 2 6" xfId="44851" xr:uid="{00000000-0005-0000-0000-0000A3060000}"/>
    <cellStyle name="Comma 2 10 3" xfId="1720" xr:uid="{00000000-0005-0000-0000-0000A4060000}"/>
    <cellStyle name="Comma 2 10 3 2" xfId="14242" xr:uid="{00000000-0005-0000-0000-0000A5060000}"/>
    <cellStyle name="Comma 2 10 3 2 2" xfId="26497" xr:uid="{00000000-0005-0000-0000-0000A6060000}"/>
    <cellStyle name="Comma 2 10 3 2 3" xfId="38738" xr:uid="{00000000-0005-0000-0000-0000A7060000}"/>
    <cellStyle name="Comma 2 10 3 3" xfId="20380" xr:uid="{00000000-0005-0000-0000-0000A8060000}"/>
    <cellStyle name="Comma 2 10 3 4" xfId="32624" xr:uid="{00000000-0005-0000-0000-0000A9060000}"/>
    <cellStyle name="Comma 2 10 3 5" xfId="44853" xr:uid="{00000000-0005-0000-0000-0000AA060000}"/>
    <cellStyle name="Comma 2 10 4" xfId="14239" xr:uid="{00000000-0005-0000-0000-0000AB060000}"/>
    <cellStyle name="Comma 2 10 4 2" xfId="26494" xr:uid="{00000000-0005-0000-0000-0000AC060000}"/>
    <cellStyle name="Comma 2 10 4 3" xfId="38735" xr:uid="{00000000-0005-0000-0000-0000AD060000}"/>
    <cellStyle name="Comma 2 10 5" xfId="20377" xr:uid="{00000000-0005-0000-0000-0000AE060000}"/>
    <cellStyle name="Comma 2 10 6" xfId="32621" xr:uid="{00000000-0005-0000-0000-0000AF060000}"/>
    <cellStyle name="Comma 2 10 7" xfId="44850" xr:uid="{00000000-0005-0000-0000-0000B0060000}"/>
    <cellStyle name="Comma 2 11" xfId="1721" xr:uid="{00000000-0005-0000-0000-0000B1060000}"/>
    <cellStyle name="Comma 2 11 2" xfId="1722" xr:uid="{00000000-0005-0000-0000-0000B2060000}"/>
    <cellStyle name="Comma 2 11 2 2" xfId="14244" xr:uid="{00000000-0005-0000-0000-0000B3060000}"/>
    <cellStyle name="Comma 2 11 2 2 2" xfId="26499" xr:uid="{00000000-0005-0000-0000-0000B4060000}"/>
    <cellStyle name="Comma 2 11 2 2 3" xfId="38740" xr:uid="{00000000-0005-0000-0000-0000B5060000}"/>
    <cellStyle name="Comma 2 11 2 3" xfId="20382" xr:uid="{00000000-0005-0000-0000-0000B6060000}"/>
    <cellStyle name="Comma 2 11 2 4" xfId="32626" xr:uid="{00000000-0005-0000-0000-0000B7060000}"/>
    <cellStyle name="Comma 2 11 2 5" xfId="44855" xr:uid="{00000000-0005-0000-0000-0000B8060000}"/>
    <cellStyle name="Comma 2 11 3" xfId="14243" xr:uid="{00000000-0005-0000-0000-0000B9060000}"/>
    <cellStyle name="Comma 2 11 3 2" xfId="26498" xr:uid="{00000000-0005-0000-0000-0000BA060000}"/>
    <cellStyle name="Comma 2 11 3 3" xfId="38739" xr:uid="{00000000-0005-0000-0000-0000BB060000}"/>
    <cellStyle name="Comma 2 11 4" xfId="20381" xr:uid="{00000000-0005-0000-0000-0000BC060000}"/>
    <cellStyle name="Comma 2 11 5" xfId="32625" xr:uid="{00000000-0005-0000-0000-0000BD060000}"/>
    <cellStyle name="Comma 2 11 6" xfId="44854" xr:uid="{00000000-0005-0000-0000-0000BE060000}"/>
    <cellStyle name="Comma 2 12" xfId="1723" xr:uid="{00000000-0005-0000-0000-0000BF060000}"/>
    <cellStyle name="Comma 2 12 2" xfId="14245" xr:uid="{00000000-0005-0000-0000-0000C0060000}"/>
    <cellStyle name="Comma 2 12 2 2" xfId="26500" xr:uid="{00000000-0005-0000-0000-0000C1060000}"/>
    <cellStyle name="Comma 2 12 2 3" xfId="38741" xr:uid="{00000000-0005-0000-0000-0000C2060000}"/>
    <cellStyle name="Comma 2 12 3" xfId="20383" xr:uid="{00000000-0005-0000-0000-0000C3060000}"/>
    <cellStyle name="Comma 2 12 4" xfId="32627" xr:uid="{00000000-0005-0000-0000-0000C4060000}"/>
    <cellStyle name="Comma 2 12 5" xfId="44856" xr:uid="{00000000-0005-0000-0000-0000C5060000}"/>
    <cellStyle name="Comma 2 13" xfId="51223" xr:uid="{9CC161AD-BD48-4F1E-A9F4-8475F4ACBBA1}"/>
    <cellStyle name="Comma 2 13 3" xfId="51225" xr:uid="{11DB913F-D193-4A70-802D-4E0215C037E0}"/>
    <cellStyle name="Comma 2 14" xfId="20355" xr:uid="{00000000-0005-0000-0000-0000C8060000}"/>
    <cellStyle name="Comma 2 15" xfId="50930" xr:uid="{00000000-0005-0000-0000-0000C9060000}"/>
    <cellStyle name="Comma 2 16" xfId="51171" xr:uid="{A588D098-32AE-47AB-A83F-0263EA0119B5}"/>
    <cellStyle name="Comma 2 2" xfId="14" xr:uid="{00000000-0005-0000-0000-0000CA060000}"/>
    <cellStyle name="Comma 2 2 2" xfId="1724" xr:uid="{00000000-0005-0000-0000-0000CB060000}"/>
    <cellStyle name="Comma 2 3" xfId="1725" xr:uid="{00000000-0005-0000-0000-0000CC060000}"/>
    <cellStyle name="Comma 2 4" xfId="1726" xr:uid="{00000000-0005-0000-0000-0000CD060000}"/>
    <cellStyle name="Comma 2 4 10" xfId="14246" xr:uid="{00000000-0005-0000-0000-0000CE060000}"/>
    <cellStyle name="Comma 2 4 10 2" xfId="26501" xr:uid="{00000000-0005-0000-0000-0000CF060000}"/>
    <cellStyle name="Comma 2 4 10 3" xfId="38742" xr:uid="{00000000-0005-0000-0000-0000D0060000}"/>
    <cellStyle name="Comma 2 4 11" xfId="20384" xr:uid="{00000000-0005-0000-0000-0000D1060000}"/>
    <cellStyle name="Comma 2 4 12" xfId="32628" xr:uid="{00000000-0005-0000-0000-0000D2060000}"/>
    <cellStyle name="Comma 2 4 13" xfId="44857" xr:uid="{00000000-0005-0000-0000-0000D3060000}"/>
    <cellStyle name="Comma 2 4 2" xfId="1727" xr:uid="{00000000-0005-0000-0000-0000D4060000}"/>
    <cellStyle name="Comma 2 4 2 10" xfId="20385" xr:uid="{00000000-0005-0000-0000-0000D5060000}"/>
    <cellStyle name="Comma 2 4 2 11" xfId="32629" xr:uid="{00000000-0005-0000-0000-0000D6060000}"/>
    <cellStyle name="Comma 2 4 2 12" xfId="44858" xr:uid="{00000000-0005-0000-0000-0000D7060000}"/>
    <cellStyle name="Comma 2 4 2 2" xfId="1728" xr:uid="{00000000-0005-0000-0000-0000D8060000}"/>
    <cellStyle name="Comma 2 4 2 2 10" xfId="32630" xr:uid="{00000000-0005-0000-0000-0000D9060000}"/>
    <cellStyle name="Comma 2 4 2 2 11" xfId="44859" xr:uid="{00000000-0005-0000-0000-0000DA060000}"/>
    <cellStyle name="Comma 2 4 2 2 2" xfId="1729" xr:uid="{00000000-0005-0000-0000-0000DB060000}"/>
    <cellStyle name="Comma 2 4 2 2 2 10" xfId="44860" xr:uid="{00000000-0005-0000-0000-0000DC060000}"/>
    <cellStyle name="Comma 2 4 2 2 2 2" xfId="1730" xr:uid="{00000000-0005-0000-0000-0000DD060000}"/>
    <cellStyle name="Comma 2 4 2 2 2 2 2" xfId="1731" xr:uid="{00000000-0005-0000-0000-0000DE060000}"/>
    <cellStyle name="Comma 2 4 2 2 2 2 2 2" xfId="1732" xr:uid="{00000000-0005-0000-0000-0000DF060000}"/>
    <cellStyle name="Comma 2 4 2 2 2 2 2 2 2" xfId="1733" xr:uid="{00000000-0005-0000-0000-0000E0060000}"/>
    <cellStyle name="Comma 2 4 2 2 2 2 2 2 2 2" xfId="1734" xr:uid="{00000000-0005-0000-0000-0000E1060000}"/>
    <cellStyle name="Comma 2 4 2 2 2 2 2 2 2 2 2" xfId="14254" xr:uid="{00000000-0005-0000-0000-0000E2060000}"/>
    <cellStyle name="Comma 2 4 2 2 2 2 2 2 2 2 2 2" xfId="26509" xr:uid="{00000000-0005-0000-0000-0000E3060000}"/>
    <cellStyle name="Comma 2 4 2 2 2 2 2 2 2 2 2 3" xfId="38750" xr:uid="{00000000-0005-0000-0000-0000E4060000}"/>
    <cellStyle name="Comma 2 4 2 2 2 2 2 2 2 2 3" xfId="20392" xr:uid="{00000000-0005-0000-0000-0000E5060000}"/>
    <cellStyle name="Comma 2 4 2 2 2 2 2 2 2 2 4" xfId="32636" xr:uid="{00000000-0005-0000-0000-0000E6060000}"/>
    <cellStyle name="Comma 2 4 2 2 2 2 2 2 2 2 5" xfId="44865" xr:uid="{00000000-0005-0000-0000-0000E7060000}"/>
    <cellStyle name="Comma 2 4 2 2 2 2 2 2 2 3" xfId="14253" xr:uid="{00000000-0005-0000-0000-0000E8060000}"/>
    <cellStyle name="Comma 2 4 2 2 2 2 2 2 2 3 2" xfId="26508" xr:uid="{00000000-0005-0000-0000-0000E9060000}"/>
    <cellStyle name="Comma 2 4 2 2 2 2 2 2 2 3 3" xfId="38749" xr:uid="{00000000-0005-0000-0000-0000EA060000}"/>
    <cellStyle name="Comma 2 4 2 2 2 2 2 2 2 4" xfId="20391" xr:uid="{00000000-0005-0000-0000-0000EB060000}"/>
    <cellStyle name="Comma 2 4 2 2 2 2 2 2 2 5" xfId="32635" xr:uid="{00000000-0005-0000-0000-0000EC060000}"/>
    <cellStyle name="Comma 2 4 2 2 2 2 2 2 2 6" xfId="44864" xr:uid="{00000000-0005-0000-0000-0000ED060000}"/>
    <cellStyle name="Comma 2 4 2 2 2 2 2 2 3" xfId="1735" xr:uid="{00000000-0005-0000-0000-0000EE060000}"/>
    <cellStyle name="Comma 2 4 2 2 2 2 2 2 3 2" xfId="14255" xr:uid="{00000000-0005-0000-0000-0000EF060000}"/>
    <cellStyle name="Comma 2 4 2 2 2 2 2 2 3 2 2" xfId="26510" xr:uid="{00000000-0005-0000-0000-0000F0060000}"/>
    <cellStyle name="Comma 2 4 2 2 2 2 2 2 3 2 3" xfId="38751" xr:uid="{00000000-0005-0000-0000-0000F1060000}"/>
    <cellStyle name="Comma 2 4 2 2 2 2 2 2 3 3" xfId="20393" xr:uid="{00000000-0005-0000-0000-0000F2060000}"/>
    <cellStyle name="Comma 2 4 2 2 2 2 2 2 3 4" xfId="32637" xr:uid="{00000000-0005-0000-0000-0000F3060000}"/>
    <cellStyle name="Comma 2 4 2 2 2 2 2 2 3 5" xfId="44866" xr:uid="{00000000-0005-0000-0000-0000F4060000}"/>
    <cellStyle name="Comma 2 4 2 2 2 2 2 2 4" xfId="14252" xr:uid="{00000000-0005-0000-0000-0000F5060000}"/>
    <cellStyle name="Comma 2 4 2 2 2 2 2 2 4 2" xfId="26507" xr:uid="{00000000-0005-0000-0000-0000F6060000}"/>
    <cellStyle name="Comma 2 4 2 2 2 2 2 2 4 3" xfId="38748" xr:uid="{00000000-0005-0000-0000-0000F7060000}"/>
    <cellStyle name="Comma 2 4 2 2 2 2 2 2 5" xfId="20390" xr:uid="{00000000-0005-0000-0000-0000F8060000}"/>
    <cellStyle name="Comma 2 4 2 2 2 2 2 2 6" xfId="32634" xr:uid="{00000000-0005-0000-0000-0000F9060000}"/>
    <cellStyle name="Comma 2 4 2 2 2 2 2 2 7" xfId="44863" xr:uid="{00000000-0005-0000-0000-0000FA060000}"/>
    <cellStyle name="Comma 2 4 2 2 2 2 2 3" xfId="1736" xr:uid="{00000000-0005-0000-0000-0000FB060000}"/>
    <cellStyle name="Comma 2 4 2 2 2 2 2 3 2" xfId="1737" xr:uid="{00000000-0005-0000-0000-0000FC060000}"/>
    <cellStyle name="Comma 2 4 2 2 2 2 2 3 2 2" xfId="14257" xr:uid="{00000000-0005-0000-0000-0000FD060000}"/>
    <cellStyle name="Comma 2 4 2 2 2 2 2 3 2 2 2" xfId="26512" xr:uid="{00000000-0005-0000-0000-0000FE060000}"/>
    <cellStyle name="Comma 2 4 2 2 2 2 2 3 2 2 3" xfId="38753" xr:uid="{00000000-0005-0000-0000-0000FF060000}"/>
    <cellStyle name="Comma 2 4 2 2 2 2 2 3 2 3" xfId="20395" xr:uid="{00000000-0005-0000-0000-000000070000}"/>
    <cellStyle name="Comma 2 4 2 2 2 2 2 3 2 4" xfId="32639" xr:uid="{00000000-0005-0000-0000-000001070000}"/>
    <cellStyle name="Comma 2 4 2 2 2 2 2 3 2 5" xfId="44868" xr:uid="{00000000-0005-0000-0000-000002070000}"/>
    <cellStyle name="Comma 2 4 2 2 2 2 2 3 3" xfId="14256" xr:uid="{00000000-0005-0000-0000-000003070000}"/>
    <cellStyle name="Comma 2 4 2 2 2 2 2 3 3 2" xfId="26511" xr:uid="{00000000-0005-0000-0000-000004070000}"/>
    <cellStyle name="Comma 2 4 2 2 2 2 2 3 3 3" xfId="38752" xr:uid="{00000000-0005-0000-0000-000005070000}"/>
    <cellStyle name="Comma 2 4 2 2 2 2 2 3 4" xfId="20394" xr:uid="{00000000-0005-0000-0000-000006070000}"/>
    <cellStyle name="Comma 2 4 2 2 2 2 2 3 5" xfId="32638" xr:uid="{00000000-0005-0000-0000-000007070000}"/>
    <cellStyle name="Comma 2 4 2 2 2 2 2 3 6" xfId="44867" xr:uid="{00000000-0005-0000-0000-000008070000}"/>
    <cellStyle name="Comma 2 4 2 2 2 2 2 4" xfId="1738" xr:uid="{00000000-0005-0000-0000-000009070000}"/>
    <cellStyle name="Comma 2 4 2 2 2 2 2 4 2" xfId="14258" xr:uid="{00000000-0005-0000-0000-00000A070000}"/>
    <cellStyle name="Comma 2 4 2 2 2 2 2 4 2 2" xfId="26513" xr:uid="{00000000-0005-0000-0000-00000B070000}"/>
    <cellStyle name="Comma 2 4 2 2 2 2 2 4 2 3" xfId="38754" xr:uid="{00000000-0005-0000-0000-00000C070000}"/>
    <cellStyle name="Comma 2 4 2 2 2 2 2 4 3" xfId="20396" xr:uid="{00000000-0005-0000-0000-00000D070000}"/>
    <cellStyle name="Comma 2 4 2 2 2 2 2 4 4" xfId="32640" xr:uid="{00000000-0005-0000-0000-00000E070000}"/>
    <cellStyle name="Comma 2 4 2 2 2 2 2 4 5" xfId="44869" xr:uid="{00000000-0005-0000-0000-00000F070000}"/>
    <cellStyle name="Comma 2 4 2 2 2 2 2 5" xfId="14251" xr:uid="{00000000-0005-0000-0000-000010070000}"/>
    <cellStyle name="Comma 2 4 2 2 2 2 2 5 2" xfId="26506" xr:uid="{00000000-0005-0000-0000-000011070000}"/>
    <cellStyle name="Comma 2 4 2 2 2 2 2 5 3" xfId="38747" xr:uid="{00000000-0005-0000-0000-000012070000}"/>
    <cellStyle name="Comma 2 4 2 2 2 2 2 6" xfId="20389" xr:uid="{00000000-0005-0000-0000-000013070000}"/>
    <cellStyle name="Comma 2 4 2 2 2 2 2 7" xfId="32633" xr:uid="{00000000-0005-0000-0000-000014070000}"/>
    <cellStyle name="Comma 2 4 2 2 2 2 2 8" xfId="44862" xr:uid="{00000000-0005-0000-0000-000015070000}"/>
    <cellStyle name="Comma 2 4 2 2 2 2 3" xfId="1739" xr:uid="{00000000-0005-0000-0000-000016070000}"/>
    <cellStyle name="Comma 2 4 2 2 2 2 3 2" xfId="1740" xr:uid="{00000000-0005-0000-0000-000017070000}"/>
    <cellStyle name="Comma 2 4 2 2 2 2 3 2 2" xfId="1741" xr:uid="{00000000-0005-0000-0000-000018070000}"/>
    <cellStyle name="Comma 2 4 2 2 2 2 3 2 2 2" xfId="14261" xr:uid="{00000000-0005-0000-0000-000019070000}"/>
    <cellStyle name="Comma 2 4 2 2 2 2 3 2 2 2 2" xfId="26516" xr:uid="{00000000-0005-0000-0000-00001A070000}"/>
    <cellStyle name="Comma 2 4 2 2 2 2 3 2 2 2 3" xfId="38757" xr:uid="{00000000-0005-0000-0000-00001B070000}"/>
    <cellStyle name="Comma 2 4 2 2 2 2 3 2 2 3" xfId="20399" xr:uid="{00000000-0005-0000-0000-00001C070000}"/>
    <cellStyle name="Comma 2 4 2 2 2 2 3 2 2 4" xfId="32643" xr:uid="{00000000-0005-0000-0000-00001D070000}"/>
    <cellStyle name="Comma 2 4 2 2 2 2 3 2 2 5" xfId="44872" xr:uid="{00000000-0005-0000-0000-00001E070000}"/>
    <cellStyle name="Comma 2 4 2 2 2 2 3 2 3" xfId="14260" xr:uid="{00000000-0005-0000-0000-00001F070000}"/>
    <cellStyle name="Comma 2 4 2 2 2 2 3 2 3 2" xfId="26515" xr:uid="{00000000-0005-0000-0000-000020070000}"/>
    <cellStyle name="Comma 2 4 2 2 2 2 3 2 3 3" xfId="38756" xr:uid="{00000000-0005-0000-0000-000021070000}"/>
    <cellStyle name="Comma 2 4 2 2 2 2 3 2 4" xfId="20398" xr:uid="{00000000-0005-0000-0000-000022070000}"/>
    <cellStyle name="Comma 2 4 2 2 2 2 3 2 5" xfId="32642" xr:uid="{00000000-0005-0000-0000-000023070000}"/>
    <cellStyle name="Comma 2 4 2 2 2 2 3 2 6" xfId="44871" xr:uid="{00000000-0005-0000-0000-000024070000}"/>
    <cellStyle name="Comma 2 4 2 2 2 2 3 3" xfId="1742" xr:uid="{00000000-0005-0000-0000-000025070000}"/>
    <cellStyle name="Comma 2 4 2 2 2 2 3 3 2" xfId="14262" xr:uid="{00000000-0005-0000-0000-000026070000}"/>
    <cellStyle name="Comma 2 4 2 2 2 2 3 3 2 2" xfId="26517" xr:uid="{00000000-0005-0000-0000-000027070000}"/>
    <cellStyle name="Comma 2 4 2 2 2 2 3 3 2 3" xfId="38758" xr:uid="{00000000-0005-0000-0000-000028070000}"/>
    <cellStyle name="Comma 2 4 2 2 2 2 3 3 3" xfId="20400" xr:uid="{00000000-0005-0000-0000-000029070000}"/>
    <cellStyle name="Comma 2 4 2 2 2 2 3 3 4" xfId="32644" xr:uid="{00000000-0005-0000-0000-00002A070000}"/>
    <cellStyle name="Comma 2 4 2 2 2 2 3 3 5" xfId="44873" xr:uid="{00000000-0005-0000-0000-00002B070000}"/>
    <cellStyle name="Comma 2 4 2 2 2 2 3 4" xfId="14259" xr:uid="{00000000-0005-0000-0000-00002C070000}"/>
    <cellStyle name="Comma 2 4 2 2 2 2 3 4 2" xfId="26514" xr:uid="{00000000-0005-0000-0000-00002D070000}"/>
    <cellStyle name="Comma 2 4 2 2 2 2 3 4 3" xfId="38755" xr:uid="{00000000-0005-0000-0000-00002E070000}"/>
    <cellStyle name="Comma 2 4 2 2 2 2 3 5" xfId="20397" xr:uid="{00000000-0005-0000-0000-00002F070000}"/>
    <cellStyle name="Comma 2 4 2 2 2 2 3 6" xfId="32641" xr:uid="{00000000-0005-0000-0000-000030070000}"/>
    <cellStyle name="Comma 2 4 2 2 2 2 3 7" xfId="44870" xr:uid="{00000000-0005-0000-0000-000031070000}"/>
    <cellStyle name="Comma 2 4 2 2 2 2 4" xfId="1743" xr:uid="{00000000-0005-0000-0000-000032070000}"/>
    <cellStyle name="Comma 2 4 2 2 2 2 4 2" xfId="1744" xr:uid="{00000000-0005-0000-0000-000033070000}"/>
    <cellStyle name="Comma 2 4 2 2 2 2 4 2 2" xfId="14264" xr:uid="{00000000-0005-0000-0000-000034070000}"/>
    <cellStyle name="Comma 2 4 2 2 2 2 4 2 2 2" xfId="26519" xr:uid="{00000000-0005-0000-0000-000035070000}"/>
    <cellStyle name="Comma 2 4 2 2 2 2 4 2 2 3" xfId="38760" xr:uid="{00000000-0005-0000-0000-000036070000}"/>
    <cellStyle name="Comma 2 4 2 2 2 2 4 2 3" xfId="20402" xr:uid="{00000000-0005-0000-0000-000037070000}"/>
    <cellStyle name="Comma 2 4 2 2 2 2 4 2 4" xfId="32646" xr:uid="{00000000-0005-0000-0000-000038070000}"/>
    <cellStyle name="Comma 2 4 2 2 2 2 4 2 5" xfId="44875" xr:uid="{00000000-0005-0000-0000-000039070000}"/>
    <cellStyle name="Comma 2 4 2 2 2 2 4 3" xfId="14263" xr:uid="{00000000-0005-0000-0000-00003A070000}"/>
    <cellStyle name="Comma 2 4 2 2 2 2 4 3 2" xfId="26518" xr:uid="{00000000-0005-0000-0000-00003B070000}"/>
    <cellStyle name="Comma 2 4 2 2 2 2 4 3 3" xfId="38759" xr:uid="{00000000-0005-0000-0000-00003C070000}"/>
    <cellStyle name="Comma 2 4 2 2 2 2 4 4" xfId="20401" xr:uid="{00000000-0005-0000-0000-00003D070000}"/>
    <cellStyle name="Comma 2 4 2 2 2 2 4 5" xfId="32645" xr:uid="{00000000-0005-0000-0000-00003E070000}"/>
    <cellStyle name="Comma 2 4 2 2 2 2 4 6" xfId="44874" xr:uid="{00000000-0005-0000-0000-00003F070000}"/>
    <cellStyle name="Comma 2 4 2 2 2 2 5" xfId="1745" xr:uid="{00000000-0005-0000-0000-000040070000}"/>
    <cellStyle name="Comma 2 4 2 2 2 2 5 2" xfId="14265" xr:uid="{00000000-0005-0000-0000-000041070000}"/>
    <cellStyle name="Comma 2 4 2 2 2 2 5 2 2" xfId="26520" xr:uid="{00000000-0005-0000-0000-000042070000}"/>
    <cellStyle name="Comma 2 4 2 2 2 2 5 2 3" xfId="38761" xr:uid="{00000000-0005-0000-0000-000043070000}"/>
    <cellStyle name="Comma 2 4 2 2 2 2 5 3" xfId="20403" xr:uid="{00000000-0005-0000-0000-000044070000}"/>
    <cellStyle name="Comma 2 4 2 2 2 2 5 4" xfId="32647" xr:uid="{00000000-0005-0000-0000-000045070000}"/>
    <cellStyle name="Comma 2 4 2 2 2 2 5 5" xfId="44876" xr:uid="{00000000-0005-0000-0000-000046070000}"/>
    <cellStyle name="Comma 2 4 2 2 2 2 6" xfId="14250" xr:uid="{00000000-0005-0000-0000-000047070000}"/>
    <cellStyle name="Comma 2 4 2 2 2 2 6 2" xfId="26505" xr:uid="{00000000-0005-0000-0000-000048070000}"/>
    <cellStyle name="Comma 2 4 2 2 2 2 6 3" xfId="38746" xr:uid="{00000000-0005-0000-0000-000049070000}"/>
    <cellStyle name="Comma 2 4 2 2 2 2 7" xfId="20388" xr:uid="{00000000-0005-0000-0000-00004A070000}"/>
    <cellStyle name="Comma 2 4 2 2 2 2 8" xfId="32632" xr:uid="{00000000-0005-0000-0000-00004B070000}"/>
    <cellStyle name="Comma 2 4 2 2 2 2 9" xfId="44861" xr:uid="{00000000-0005-0000-0000-00004C070000}"/>
    <cellStyle name="Comma 2 4 2 2 2 3" xfId="1746" xr:uid="{00000000-0005-0000-0000-00004D070000}"/>
    <cellStyle name="Comma 2 4 2 2 2 3 2" xfId="1747" xr:uid="{00000000-0005-0000-0000-00004E070000}"/>
    <cellStyle name="Comma 2 4 2 2 2 3 2 2" xfId="1748" xr:uid="{00000000-0005-0000-0000-00004F070000}"/>
    <cellStyle name="Comma 2 4 2 2 2 3 2 2 2" xfId="1749" xr:uid="{00000000-0005-0000-0000-000050070000}"/>
    <cellStyle name="Comma 2 4 2 2 2 3 2 2 2 2" xfId="14269" xr:uid="{00000000-0005-0000-0000-000051070000}"/>
    <cellStyle name="Comma 2 4 2 2 2 3 2 2 2 2 2" xfId="26524" xr:uid="{00000000-0005-0000-0000-000052070000}"/>
    <cellStyle name="Comma 2 4 2 2 2 3 2 2 2 2 3" xfId="38765" xr:uid="{00000000-0005-0000-0000-000053070000}"/>
    <cellStyle name="Comma 2 4 2 2 2 3 2 2 2 3" xfId="20407" xr:uid="{00000000-0005-0000-0000-000054070000}"/>
    <cellStyle name="Comma 2 4 2 2 2 3 2 2 2 4" xfId="32651" xr:uid="{00000000-0005-0000-0000-000055070000}"/>
    <cellStyle name="Comma 2 4 2 2 2 3 2 2 2 5" xfId="44880" xr:uid="{00000000-0005-0000-0000-000056070000}"/>
    <cellStyle name="Comma 2 4 2 2 2 3 2 2 3" xfId="14268" xr:uid="{00000000-0005-0000-0000-000057070000}"/>
    <cellStyle name="Comma 2 4 2 2 2 3 2 2 3 2" xfId="26523" xr:uid="{00000000-0005-0000-0000-000058070000}"/>
    <cellStyle name="Comma 2 4 2 2 2 3 2 2 3 3" xfId="38764" xr:uid="{00000000-0005-0000-0000-000059070000}"/>
    <cellStyle name="Comma 2 4 2 2 2 3 2 2 4" xfId="20406" xr:uid="{00000000-0005-0000-0000-00005A070000}"/>
    <cellStyle name="Comma 2 4 2 2 2 3 2 2 5" xfId="32650" xr:uid="{00000000-0005-0000-0000-00005B070000}"/>
    <cellStyle name="Comma 2 4 2 2 2 3 2 2 6" xfId="44879" xr:uid="{00000000-0005-0000-0000-00005C070000}"/>
    <cellStyle name="Comma 2 4 2 2 2 3 2 3" xfId="1750" xr:uid="{00000000-0005-0000-0000-00005D070000}"/>
    <cellStyle name="Comma 2 4 2 2 2 3 2 3 2" xfId="14270" xr:uid="{00000000-0005-0000-0000-00005E070000}"/>
    <cellStyle name="Comma 2 4 2 2 2 3 2 3 2 2" xfId="26525" xr:uid="{00000000-0005-0000-0000-00005F070000}"/>
    <cellStyle name="Comma 2 4 2 2 2 3 2 3 2 3" xfId="38766" xr:uid="{00000000-0005-0000-0000-000060070000}"/>
    <cellStyle name="Comma 2 4 2 2 2 3 2 3 3" xfId="20408" xr:uid="{00000000-0005-0000-0000-000061070000}"/>
    <cellStyle name="Comma 2 4 2 2 2 3 2 3 4" xfId="32652" xr:uid="{00000000-0005-0000-0000-000062070000}"/>
    <cellStyle name="Comma 2 4 2 2 2 3 2 3 5" xfId="44881" xr:uid="{00000000-0005-0000-0000-000063070000}"/>
    <cellStyle name="Comma 2 4 2 2 2 3 2 4" xfId="14267" xr:uid="{00000000-0005-0000-0000-000064070000}"/>
    <cellStyle name="Comma 2 4 2 2 2 3 2 4 2" xfId="26522" xr:uid="{00000000-0005-0000-0000-000065070000}"/>
    <cellStyle name="Comma 2 4 2 2 2 3 2 4 3" xfId="38763" xr:uid="{00000000-0005-0000-0000-000066070000}"/>
    <cellStyle name="Comma 2 4 2 2 2 3 2 5" xfId="20405" xr:uid="{00000000-0005-0000-0000-000067070000}"/>
    <cellStyle name="Comma 2 4 2 2 2 3 2 6" xfId="32649" xr:uid="{00000000-0005-0000-0000-000068070000}"/>
    <cellStyle name="Comma 2 4 2 2 2 3 2 7" xfId="44878" xr:uid="{00000000-0005-0000-0000-000069070000}"/>
    <cellStyle name="Comma 2 4 2 2 2 3 3" xfId="1751" xr:uid="{00000000-0005-0000-0000-00006A070000}"/>
    <cellStyle name="Comma 2 4 2 2 2 3 3 2" xfId="1752" xr:uid="{00000000-0005-0000-0000-00006B070000}"/>
    <cellStyle name="Comma 2 4 2 2 2 3 3 2 2" xfId="14272" xr:uid="{00000000-0005-0000-0000-00006C070000}"/>
    <cellStyle name="Comma 2 4 2 2 2 3 3 2 2 2" xfId="26527" xr:uid="{00000000-0005-0000-0000-00006D070000}"/>
    <cellStyle name="Comma 2 4 2 2 2 3 3 2 2 3" xfId="38768" xr:uid="{00000000-0005-0000-0000-00006E070000}"/>
    <cellStyle name="Comma 2 4 2 2 2 3 3 2 3" xfId="20410" xr:uid="{00000000-0005-0000-0000-00006F070000}"/>
    <cellStyle name="Comma 2 4 2 2 2 3 3 2 4" xfId="32654" xr:uid="{00000000-0005-0000-0000-000070070000}"/>
    <cellStyle name="Comma 2 4 2 2 2 3 3 2 5" xfId="44883" xr:uid="{00000000-0005-0000-0000-000071070000}"/>
    <cellStyle name="Comma 2 4 2 2 2 3 3 3" xfId="14271" xr:uid="{00000000-0005-0000-0000-000072070000}"/>
    <cellStyle name="Comma 2 4 2 2 2 3 3 3 2" xfId="26526" xr:uid="{00000000-0005-0000-0000-000073070000}"/>
    <cellStyle name="Comma 2 4 2 2 2 3 3 3 3" xfId="38767" xr:uid="{00000000-0005-0000-0000-000074070000}"/>
    <cellStyle name="Comma 2 4 2 2 2 3 3 4" xfId="20409" xr:uid="{00000000-0005-0000-0000-000075070000}"/>
    <cellStyle name="Comma 2 4 2 2 2 3 3 5" xfId="32653" xr:uid="{00000000-0005-0000-0000-000076070000}"/>
    <cellStyle name="Comma 2 4 2 2 2 3 3 6" xfId="44882" xr:uid="{00000000-0005-0000-0000-000077070000}"/>
    <cellStyle name="Comma 2 4 2 2 2 3 4" xfId="1753" xr:uid="{00000000-0005-0000-0000-000078070000}"/>
    <cellStyle name="Comma 2 4 2 2 2 3 4 2" xfId="14273" xr:uid="{00000000-0005-0000-0000-000079070000}"/>
    <cellStyle name="Comma 2 4 2 2 2 3 4 2 2" xfId="26528" xr:uid="{00000000-0005-0000-0000-00007A070000}"/>
    <cellStyle name="Comma 2 4 2 2 2 3 4 2 3" xfId="38769" xr:uid="{00000000-0005-0000-0000-00007B070000}"/>
    <cellStyle name="Comma 2 4 2 2 2 3 4 3" xfId="20411" xr:uid="{00000000-0005-0000-0000-00007C070000}"/>
    <cellStyle name="Comma 2 4 2 2 2 3 4 4" xfId="32655" xr:uid="{00000000-0005-0000-0000-00007D070000}"/>
    <cellStyle name="Comma 2 4 2 2 2 3 4 5" xfId="44884" xr:uid="{00000000-0005-0000-0000-00007E070000}"/>
    <cellStyle name="Comma 2 4 2 2 2 3 5" xfId="14266" xr:uid="{00000000-0005-0000-0000-00007F070000}"/>
    <cellStyle name="Comma 2 4 2 2 2 3 5 2" xfId="26521" xr:uid="{00000000-0005-0000-0000-000080070000}"/>
    <cellStyle name="Comma 2 4 2 2 2 3 5 3" xfId="38762" xr:uid="{00000000-0005-0000-0000-000081070000}"/>
    <cellStyle name="Comma 2 4 2 2 2 3 6" xfId="20404" xr:uid="{00000000-0005-0000-0000-000082070000}"/>
    <cellStyle name="Comma 2 4 2 2 2 3 7" xfId="32648" xr:uid="{00000000-0005-0000-0000-000083070000}"/>
    <cellStyle name="Comma 2 4 2 2 2 3 8" xfId="44877" xr:uid="{00000000-0005-0000-0000-000084070000}"/>
    <cellStyle name="Comma 2 4 2 2 2 4" xfId="1754" xr:uid="{00000000-0005-0000-0000-000085070000}"/>
    <cellStyle name="Comma 2 4 2 2 2 4 2" xfId="1755" xr:uid="{00000000-0005-0000-0000-000086070000}"/>
    <cellStyle name="Comma 2 4 2 2 2 4 2 2" xfId="1756" xr:uid="{00000000-0005-0000-0000-000087070000}"/>
    <cellStyle name="Comma 2 4 2 2 2 4 2 2 2" xfId="14276" xr:uid="{00000000-0005-0000-0000-000088070000}"/>
    <cellStyle name="Comma 2 4 2 2 2 4 2 2 2 2" xfId="26531" xr:uid="{00000000-0005-0000-0000-000089070000}"/>
    <cellStyle name="Comma 2 4 2 2 2 4 2 2 2 3" xfId="38772" xr:uid="{00000000-0005-0000-0000-00008A070000}"/>
    <cellStyle name="Comma 2 4 2 2 2 4 2 2 3" xfId="20414" xr:uid="{00000000-0005-0000-0000-00008B070000}"/>
    <cellStyle name="Comma 2 4 2 2 2 4 2 2 4" xfId="32658" xr:uid="{00000000-0005-0000-0000-00008C070000}"/>
    <cellStyle name="Comma 2 4 2 2 2 4 2 2 5" xfId="44887" xr:uid="{00000000-0005-0000-0000-00008D070000}"/>
    <cellStyle name="Comma 2 4 2 2 2 4 2 3" xfId="14275" xr:uid="{00000000-0005-0000-0000-00008E070000}"/>
    <cellStyle name="Comma 2 4 2 2 2 4 2 3 2" xfId="26530" xr:uid="{00000000-0005-0000-0000-00008F070000}"/>
    <cellStyle name="Comma 2 4 2 2 2 4 2 3 3" xfId="38771" xr:uid="{00000000-0005-0000-0000-000090070000}"/>
    <cellStyle name="Comma 2 4 2 2 2 4 2 4" xfId="20413" xr:uid="{00000000-0005-0000-0000-000091070000}"/>
    <cellStyle name="Comma 2 4 2 2 2 4 2 5" xfId="32657" xr:uid="{00000000-0005-0000-0000-000092070000}"/>
    <cellStyle name="Comma 2 4 2 2 2 4 2 6" xfId="44886" xr:uid="{00000000-0005-0000-0000-000093070000}"/>
    <cellStyle name="Comma 2 4 2 2 2 4 3" xfId="1757" xr:uid="{00000000-0005-0000-0000-000094070000}"/>
    <cellStyle name="Comma 2 4 2 2 2 4 3 2" xfId="14277" xr:uid="{00000000-0005-0000-0000-000095070000}"/>
    <cellStyle name="Comma 2 4 2 2 2 4 3 2 2" xfId="26532" xr:uid="{00000000-0005-0000-0000-000096070000}"/>
    <cellStyle name="Comma 2 4 2 2 2 4 3 2 3" xfId="38773" xr:uid="{00000000-0005-0000-0000-000097070000}"/>
    <cellStyle name="Comma 2 4 2 2 2 4 3 3" xfId="20415" xr:uid="{00000000-0005-0000-0000-000098070000}"/>
    <cellStyle name="Comma 2 4 2 2 2 4 3 4" xfId="32659" xr:uid="{00000000-0005-0000-0000-000099070000}"/>
    <cellStyle name="Comma 2 4 2 2 2 4 3 5" xfId="44888" xr:uid="{00000000-0005-0000-0000-00009A070000}"/>
    <cellStyle name="Comma 2 4 2 2 2 4 4" xfId="14274" xr:uid="{00000000-0005-0000-0000-00009B070000}"/>
    <cellStyle name="Comma 2 4 2 2 2 4 4 2" xfId="26529" xr:uid="{00000000-0005-0000-0000-00009C070000}"/>
    <cellStyle name="Comma 2 4 2 2 2 4 4 3" xfId="38770" xr:uid="{00000000-0005-0000-0000-00009D070000}"/>
    <cellStyle name="Comma 2 4 2 2 2 4 5" xfId="20412" xr:uid="{00000000-0005-0000-0000-00009E070000}"/>
    <cellStyle name="Comma 2 4 2 2 2 4 6" xfId="32656" xr:uid="{00000000-0005-0000-0000-00009F070000}"/>
    <cellStyle name="Comma 2 4 2 2 2 4 7" xfId="44885" xr:uid="{00000000-0005-0000-0000-0000A0070000}"/>
    <cellStyle name="Comma 2 4 2 2 2 5" xfId="1758" xr:uid="{00000000-0005-0000-0000-0000A1070000}"/>
    <cellStyle name="Comma 2 4 2 2 2 5 2" xfId="1759" xr:uid="{00000000-0005-0000-0000-0000A2070000}"/>
    <cellStyle name="Comma 2 4 2 2 2 5 2 2" xfId="14279" xr:uid="{00000000-0005-0000-0000-0000A3070000}"/>
    <cellStyle name="Comma 2 4 2 2 2 5 2 2 2" xfId="26534" xr:uid="{00000000-0005-0000-0000-0000A4070000}"/>
    <cellStyle name="Comma 2 4 2 2 2 5 2 2 3" xfId="38775" xr:uid="{00000000-0005-0000-0000-0000A5070000}"/>
    <cellStyle name="Comma 2 4 2 2 2 5 2 3" xfId="20417" xr:uid="{00000000-0005-0000-0000-0000A6070000}"/>
    <cellStyle name="Comma 2 4 2 2 2 5 2 4" xfId="32661" xr:uid="{00000000-0005-0000-0000-0000A7070000}"/>
    <cellStyle name="Comma 2 4 2 2 2 5 2 5" xfId="44890" xr:uid="{00000000-0005-0000-0000-0000A8070000}"/>
    <cellStyle name="Comma 2 4 2 2 2 5 3" xfId="14278" xr:uid="{00000000-0005-0000-0000-0000A9070000}"/>
    <cellStyle name="Comma 2 4 2 2 2 5 3 2" xfId="26533" xr:uid="{00000000-0005-0000-0000-0000AA070000}"/>
    <cellStyle name="Comma 2 4 2 2 2 5 3 3" xfId="38774" xr:uid="{00000000-0005-0000-0000-0000AB070000}"/>
    <cellStyle name="Comma 2 4 2 2 2 5 4" xfId="20416" xr:uid="{00000000-0005-0000-0000-0000AC070000}"/>
    <cellStyle name="Comma 2 4 2 2 2 5 5" xfId="32660" xr:uid="{00000000-0005-0000-0000-0000AD070000}"/>
    <cellStyle name="Comma 2 4 2 2 2 5 6" xfId="44889" xr:uid="{00000000-0005-0000-0000-0000AE070000}"/>
    <cellStyle name="Comma 2 4 2 2 2 6" xfId="1760" xr:uid="{00000000-0005-0000-0000-0000AF070000}"/>
    <cellStyle name="Comma 2 4 2 2 2 6 2" xfId="14280" xr:uid="{00000000-0005-0000-0000-0000B0070000}"/>
    <cellStyle name="Comma 2 4 2 2 2 6 2 2" xfId="26535" xr:uid="{00000000-0005-0000-0000-0000B1070000}"/>
    <cellStyle name="Comma 2 4 2 2 2 6 2 3" xfId="38776" xr:uid="{00000000-0005-0000-0000-0000B2070000}"/>
    <cellStyle name="Comma 2 4 2 2 2 6 3" xfId="20418" xr:uid="{00000000-0005-0000-0000-0000B3070000}"/>
    <cellStyle name="Comma 2 4 2 2 2 6 4" xfId="32662" xr:uid="{00000000-0005-0000-0000-0000B4070000}"/>
    <cellStyle name="Comma 2 4 2 2 2 6 5" xfId="44891" xr:uid="{00000000-0005-0000-0000-0000B5070000}"/>
    <cellStyle name="Comma 2 4 2 2 2 7" xfId="14249" xr:uid="{00000000-0005-0000-0000-0000B6070000}"/>
    <cellStyle name="Comma 2 4 2 2 2 7 2" xfId="26504" xr:uid="{00000000-0005-0000-0000-0000B7070000}"/>
    <cellStyle name="Comma 2 4 2 2 2 7 3" xfId="38745" xr:uid="{00000000-0005-0000-0000-0000B8070000}"/>
    <cellStyle name="Comma 2 4 2 2 2 8" xfId="20387" xr:uid="{00000000-0005-0000-0000-0000B9070000}"/>
    <cellStyle name="Comma 2 4 2 2 2 9" xfId="32631" xr:uid="{00000000-0005-0000-0000-0000BA070000}"/>
    <cellStyle name="Comma 2 4 2 2 3" xfId="1761" xr:uid="{00000000-0005-0000-0000-0000BB070000}"/>
    <cellStyle name="Comma 2 4 2 2 3 2" xfId="1762" xr:uid="{00000000-0005-0000-0000-0000BC070000}"/>
    <cellStyle name="Comma 2 4 2 2 3 2 2" xfId="1763" xr:uid="{00000000-0005-0000-0000-0000BD070000}"/>
    <cellStyle name="Comma 2 4 2 2 3 2 2 2" xfId="1764" xr:uid="{00000000-0005-0000-0000-0000BE070000}"/>
    <cellStyle name="Comma 2 4 2 2 3 2 2 2 2" xfId="1765" xr:uid="{00000000-0005-0000-0000-0000BF070000}"/>
    <cellStyle name="Comma 2 4 2 2 3 2 2 2 2 2" xfId="14285" xr:uid="{00000000-0005-0000-0000-0000C0070000}"/>
    <cellStyle name="Comma 2 4 2 2 3 2 2 2 2 2 2" xfId="26540" xr:uid="{00000000-0005-0000-0000-0000C1070000}"/>
    <cellStyle name="Comma 2 4 2 2 3 2 2 2 2 2 3" xfId="38781" xr:uid="{00000000-0005-0000-0000-0000C2070000}"/>
    <cellStyle name="Comma 2 4 2 2 3 2 2 2 2 3" xfId="20423" xr:uid="{00000000-0005-0000-0000-0000C3070000}"/>
    <cellStyle name="Comma 2 4 2 2 3 2 2 2 2 4" xfId="32667" xr:uid="{00000000-0005-0000-0000-0000C4070000}"/>
    <cellStyle name="Comma 2 4 2 2 3 2 2 2 2 5" xfId="44896" xr:uid="{00000000-0005-0000-0000-0000C5070000}"/>
    <cellStyle name="Comma 2 4 2 2 3 2 2 2 3" xfId="14284" xr:uid="{00000000-0005-0000-0000-0000C6070000}"/>
    <cellStyle name="Comma 2 4 2 2 3 2 2 2 3 2" xfId="26539" xr:uid="{00000000-0005-0000-0000-0000C7070000}"/>
    <cellStyle name="Comma 2 4 2 2 3 2 2 2 3 3" xfId="38780" xr:uid="{00000000-0005-0000-0000-0000C8070000}"/>
    <cellStyle name="Comma 2 4 2 2 3 2 2 2 4" xfId="20422" xr:uid="{00000000-0005-0000-0000-0000C9070000}"/>
    <cellStyle name="Comma 2 4 2 2 3 2 2 2 5" xfId="32666" xr:uid="{00000000-0005-0000-0000-0000CA070000}"/>
    <cellStyle name="Comma 2 4 2 2 3 2 2 2 6" xfId="44895" xr:uid="{00000000-0005-0000-0000-0000CB070000}"/>
    <cellStyle name="Comma 2 4 2 2 3 2 2 3" xfId="1766" xr:uid="{00000000-0005-0000-0000-0000CC070000}"/>
    <cellStyle name="Comma 2 4 2 2 3 2 2 3 2" xfId="14286" xr:uid="{00000000-0005-0000-0000-0000CD070000}"/>
    <cellStyle name="Comma 2 4 2 2 3 2 2 3 2 2" xfId="26541" xr:uid="{00000000-0005-0000-0000-0000CE070000}"/>
    <cellStyle name="Comma 2 4 2 2 3 2 2 3 2 3" xfId="38782" xr:uid="{00000000-0005-0000-0000-0000CF070000}"/>
    <cellStyle name="Comma 2 4 2 2 3 2 2 3 3" xfId="20424" xr:uid="{00000000-0005-0000-0000-0000D0070000}"/>
    <cellStyle name="Comma 2 4 2 2 3 2 2 3 4" xfId="32668" xr:uid="{00000000-0005-0000-0000-0000D1070000}"/>
    <cellStyle name="Comma 2 4 2 2 3 2 2 3 5" xfId="44897" xr:uid="{00000000-0005-0000-0000-0000D2070000}"/>
    <cellStyle name="Comma 2 4 2 2 3 2 2 4" xfId="14283" xr:uid="{00000000-0005-0000-0000-0000D3070000}"/>
    <cellStyle name="Comma 2 4 2 2 3 2 2 4 2" xfId="26538" xr:uid="{00000000-0005-0000-0000-0000D4070000}"/>
    <cellStyle name="Comma 2 4 2 2 3 2 2 4 3" xfId="38779" xr:uid="{00000000-0005-0000-0000-0000D5070000}"/>
    <cellStyle name="Comma 2 4 2 2 3 2 2 5" xfId="20421" xr:uid="{00000000-0005-0000-0000-0000D6070000}"/>
    <cellStyle name="Comma 2 4 2 2 3 2 2 6" xfId="32665" xr:uid="{00000000-0005-0000-0000-0000D7070000}"/>
    <cellStyle name="Comma 2 4 2 2 3 2 2 7" xfId="44894" xr:uid="{00000000-0005-0000-0000-0000D8070000}"/>
    <cellStyle name="Comma 2 4 2 2 3 2 3" xfId="1767" xr:uid="{00000000-0005-0000-0000-0000D9070000}"/>
    <cellStyle name="Comma 2 4 2 2 3 2 3 2" xfId="1768" xr:uid="{00000000-0005-0000-0000-0000DA070000}"/>
    <cellStyle name="Comma 2 4 2 2 3 2 3 2 2" xfId="14288" xr:uid="{00000000-0005-0000-0000-0000DB070000}"/>
    <cellStyle name="Comma 2 4 2 2 3 2 3 2 2 2" xfId="26543" xr:uid="{00000000-0005-0000-0000-0000DC070000}"/>
    <cellStyle name="Comma 2 4 2 2 3 2 3 2 2 3" xfId="38784" xr:uid="{00000000-0005-0000-0000-0000DD070000}"/>
    <cellStyle name="Comma 2 4 2 2 3 2 3 2 3" xfId="20426" xr:uid="{00000000-0005-0000-0000-0000DE070000}"/>
    <cellStyle name="Comma 2 4 2 2 3 2 3 2 4" xfId="32670" xr:uid="{00000000-0005-0000-0000-0000DF070000}"/>
    <cellStyle name="Comma 2 4 2 2 3 2 3 2 5" xfId="44899" xr:uid="{00000000-0005-0000-0000-0000E0070000}"/>
    <cellStyle name="Comma 2 4 2 2 3 2 3 3" xfId="14287" xr:uid="{00000000-0005-0000-0000-0000E1070000}"/>
    <cellStyle name="Comma 2 4 2 2 3 2 3 3 2" xfId="26542" xr:uid="{00000000-0005-0000-0000-0000E2070000}"/>
    <cellStyle name="Comma 2 4 2 2 3 2 3 3 3" xfId="38783" xr:uid="{00000000-0005-0000-0000-0000E3070000}"/>
    <cellStyle name="Comma 2 4 2 2 3 2 3 4" xfId="20425" xr:uid="{00000000-0005-0000-0000-0000E4070000}"/>
    <cellStyle name="Comma 2 4 2 2 3 2 3 5" xfId="32669" xr:uid="{00000000-0005-0000-0000-0000E5070000}"/>
    <cellStyle name="Comma 2 4 2 2 3 2 3 6" xfId="44898" xr:uid="{00000000-0005-0000-0000-0000E6070000}"/>
    <cellStyle name="Comma 2 4 2 2 3 2 4" xfId="1769" xr:uid="{00000000-0005-0000-0000-0000E7070000}"/>
    <cellStyle name="Comma 2 4 2 2 3 2 4 2" xfId="14289" xr:uid="{00000000-0005-0000-0000-0000E8070000}"/>
    <cellStyle name="Comma 2 4 2 2 3 2 4 2 2" xfId="26544" xr:uid="{00000000-0005-0000-0000-0000E9070000}"/>
    <cellStyle name="Comma 2 4 2 2 3 2 4 2 3" xfId="38785" xr:uid="{00000000-0005-0000-0000-0000EA070000}"/>
    <cellStyle name="Comma 2 4 2 2 3 2 4 3" xfId="20427" xr:uid="{00000000-0005-0000-0000-0000EB070000}"/>
    <cellStyle name="Comma 2 4 2 2 3 2 4 4" xfId="32671" xr:uid="{00000000-0005-0000-0000-0000EC070000}"/>
    <cellStyle name="Comma 2 4 2 2 3 2 4 5" xfId="44900" xr:uid="{00000000-0005-0000-0000-0000ED070000}"/>
    <cellStyle name="Comma 2 4 2 2 3 2 5" xfId="14282" xr:uid="{00000000-0005-0000-0000-0000EE070000}"/>
    <cellStyle name="Comma 2 4 2 2 3 2 5 2" xfId="26537" xr:uid="{00000000-0005-0000-0000-0000EF070000}"/>
    <cellStyle name="Comma 2 4 2 2 3 2 5 3" xfId="38778" xr:uid="{00000000-0005-0000-0000-0000F0070000}"/>
    <cellStyle name="Comma 2 4 2 2 3 2 6" xfId="20420" xr:uid="{00000000-0005-0000-0000-0000F1070000}"/>
    <cellStyle name="Comma 2 4 2 2 3 2 7" xfId="32664" xr:uid="{00000000-0005-0000-0000-0000F2070000}"/>
    <cellStyle name="Comma 2 4 2 2 3 2 8" xfId="44893" xr:uid="{00000000-0005-0000-0000-0000F3070000}"/>
    <cellStyle name="Comma 2 4 2 2 3 3" xfId="1770" xr:uid="{00000000-0005-0000-0000-0000F4070000}"/>
    <cellStyle name="Comma 2 4 2 2 3 3 2" xfId="1771" xr:uid="{00000000-0005-0000-0000-0000F5070000}"/>
    <cellStyle name="Comma 2 4 2 2 3 3 2 2" xfId="1772" xr:uid="{00000000-0005-0000-0000-0000F6070000}"/>
    <cellStyle name="Comma 2 4 2 2 3 3 2 2 2" xfId="14292" xr:uid="{00000000-0005-0000-0000-0000F7070000}"/>
    <cellStyle name="Comma 2 4 2 2 3 3 2 2 2 2" xfId="26547" xr:uid="{00000000-0005-0000-0000-0000F8070000}"/>
    <cellStyle name="Comma 2 4 2 2 3 3 2 2 2 3" xfId="38788" xr:uid="{00000000-0005-0000-0000-0000F9070000}"/>
    <cellStyle name="Comma 2 4 2 2 3 3 2 2 3" xfId="20430" xr:uid="{00000000-0005-0000-0000-0000FA070000}"/>
    <cellStyle name="Comma 2 4 2 2 3 3 2 2 4" xfId="32674" xr:uid="{00000000-0005-0000-0000-0000FB070000}"/>
    <cellStyle name="Comma 2 4 2 2 3 3 2 2 5" xfId="44903" xr:uid="{00000000-0005-0000-0000-0000FC070000}"/>
    <cellStyle name="Comma 2 4 2 2 3 3 2 3" xfId="14291" xr:uid="{00000000-0005-0000-0000-0000FD070000}"/>
    <cellStyle name="Comma 2 4 2 2 3 3 2 3 2" xfId="26546" xr:uid="{00000000-0005-0000-0000-0000FE070000}"/>
    <cellStyle name="Comma 2 4 2 2 3 3 2 3 3" xfId="38787" xr:uid="{00000000-0005-0000-0000-0000FF070000}"/>
    <cellStyle name="Comma 2 4 2 2 3 3 2 4" xfId="20429" xr:uid="{00000000-0005-0000-0000-000000080000}"/>
    <cellStyle name="Comma 2 4 2 2 3 3 2 5" xfId="32673" xr:uid="{00000000-0005-0000-0000-000001080000}"/>
    <cellStyle name="Comma 2 4 2 2 3 3 2 6" xfId="44902" xr:uid="{00000000-0005-0000-0000-000002080000}"/>
    <cellStyle name="Comma 2 4 2 2 3 3 3" xfId="1773" xr:uid="{00000000-0005-0000-0000-000003080000}"/>
    <cellStyle name="Comma 2 4 2 2 3 3 3 2" xfId="14293" xr:uid="{00000000-0005-0000-0000-000004080000}"/>
    <cellStyle name="Comma 2 4 2 2 3 3 3 2 2" xfId="26548" xr:uid="{00000000-0005-0000-0000-000005080000}"/>
    <cellStyle name="Comma 2 4 2 2 3 3 3 2 3" xfId="38789" xr:uid="{00000000-0005-0000-0000-000006080000}"/>
    <cellStyle name="Comma 2 4 2 2 3 3 3 3" xfId="20431" xr:uid="{00000000-0005-0000-0000-000007080000}"/>
    <cellStyle name="Comma 2 4 2 2 3 3 3 4" xfId="32675" xr:uid="{00000000-0005-0000-0000-000008080000}"/>
    <cellStyle name="Comma 2 4 2 2 3 3 3 5" xfId="44904" xr:uid="{00000000-0005-0000-0000-000009080000}"/>
    <cellStyle name="Comma 2 4 2 2 3 3 4" xfId="14290" xr:uid="{00000000-0005-0000-0000-00000A080000}"/>
    <cellStyle name="Comma 2 4 2 2 3 3 4 2" xfId="26545" xr:uid="{00000000-0005-0000-0000-00000B080000}"/>
    <cellStyle name="Comma 2 4 2 2 3 3 4 3" xfId="38786" xr:uid="{00000000-0005-0000-0000-00000C080000}"/>
    <cellStyle name="Comma 2 4 2 2 3 3 5" xfId="20428" xr:uid="{00000000-0005-0000-0000-00000D080000}"/>
    <cellStyle name="Comma 2 4 2 2 3 3 6" xfId="32672" xr:uid="{00000000-0005-0000-0000-00000E080000}"/>
    <cellStyle name="Comma 2 4 2 2 3 3 7" xfId="44901" xr:uid="{00000000-0005-0000-0000-00000F080000}"/>
    <cellStyle name="Comma 2 4 2 2 3 4" xfId="1774" xr:uid="{00000000-0005-0000-0000-000010080000}"/>
    <cellStyle name="Comma 2 4 2 2 3 4 2" xfId="1775" xr:uid="{00000000-0005-0000-0000-000011080000}"/>
    <cellStyle name="Comma 2 4 2 2 3 4 2 2" xfId="14295" xr:uid="{00000000-0005-0000-0000-000012080000}"/>
    <cellStyle name="Comma 2 4 2 2 3 4 2 2 2" xfId="26550" xr:uid="{00000000-0005-0000-0000-000013080000}"/>
    <cellStyle name="Comma 2 4 2 2 3 4 2 2 3" xfId="38791" xr:uid="{00000000-0005-0000-0000-000014080000}"/>
    <cellStyle name="Comma 2 4 2 2 3 4 2 3" xfId="20433" xr:uid="{00000000-0005-0000-0000-000015080000}"/>
    <cellStyle name="Comma 2 4 2 2 3 4 2 4" xfId="32677" xr:uid="{00000000-0005-0000-0000-000016080000}"/>
    <cellStyle name="Comma 2 4 2 2 3 4 2 5" xfId="44906" xr:uid="{00000000-0005-0000-0000-000017080000}"/>
    <cellStyle name="Comma 2 4 2 2 3 4 3" xfId="14294" xr:uid="{00000000-0005-0000-0000-000018080000}"/>
    <cellStyle name="Comma 2 4 2 2 3 4 3 2" xfId="26549" xr:uid="{00000000-0005-0000-0000-000019080000}"/>
    <cellStyle name="Comma 2 4 2 2 3 4 3 3" xfId="38790" xr:uid="{00000000-0005-0000-0000-00001A080000}"/>
    <cellStyle name="Comma 2 4 2 2 3 4 4" xfId="20432" xr:uid="{00000000-0005-0000-0000-00001B080000}"/>
    <cellStyle name="Comma 2 4 2 2 3 4 5" xfId="32676" xr:uid="{00000000-0005-0000-0000-00001C080000}"/>
    <cellStyle name="Comma 2 4 2 2 3 4 6" xfId="44905" xr:uid="{00000000-0005-0000-0000-00001D080000}"/>
    <cellStyle name="Comma 2 4 2 2 3 5" xfId="1776" xr:uid="{00000000-0005-0000-0000-00001E080000}"/>
    <cellStyle name="Comma 2 4 2 2 3 5 2" xfId="14296" xr:uid="{00000000-0005-0000-0000-00001F080000}"/>
    <cellStyle name="Comma 2 4 2 2 3 5 2 2" xfId="26551" xr:uid="{00000000-0005-0000-0000-000020080000}"/>
    <cellStyle name="Comma 2 4 2 2 3 5 2 3" xfId="38792" xr:uid="{00000000-0005-0000-0000-000021080000}"/>
    <cellStyle name="Comma 2 4 2 2 3 5 3" xfId="20434" xr:uid="{00000000-0005-0000-0000-000022080000}"/>
    <cellStyle name="Comma 2 4 2 2 3 5 4" xfId="32678" xr:uid="{00000000-0005-0000-0000-000023080000}"/>
    <cellStyle name="Comma 2 4 2 2 3 5 5" xfId="44907" xr:uid="{00000000-0005-0000-0000-000024080000}"/>
    <cellStyle name="Comma 2 4 2 2 3 6" xfId="14281" xr:uid="{00000000-0005-0000-0000-000025080000}"/>
    <cellStyle name="Comma 2 4 2 2 3 6 2" xfId="26536" xr:uid="{00000000-0005-0000-0000-000026080000}"/>
    <cellStyle name="Comma 2 4 2 2 3 6 3" xfId="38777" xr:uid="{00000000-0005-0000-0000-000027080000}"/>
    <cellStyle name="Comma 2 4 2 2 3 7" xfId="20419" xr:uid="{00000000-0005-0000-0000-000028080000}"/>
    <cellStyle name="Comma 2 4 2 2 3 8" xfId="32663" xr:uid="{00000000-0005-0000-0000-000029080000}"/>
    <cellStyle name="Comma 2 4 2 2 3 9" xfId="44892" xr:uid="{00000000-0005-0000-0000-00002A080000}"/>
    <cellStyle name="Comma 2 4 2 2 4" xfId="1777" xr:uid="{00000000-0005-0000-0000-00002B080000}"/>
    <cellStyle name="Comma 2 4 2 2 4 2" xfId="1778" xr:uid="{00000000-0005-0000-0000-00002C080000}"/>
    <cellStyle name="Comma 2 4 2 2 4 2 2" xfId="1779" xr:uid="{00000000-0005-0000-0000-00002D080000}"/>
    <cellStyle name="Comma 2 4 2 2 4 2 2 2" xfId="1780" xr:uid="{00000000-0005-0000-0000-00002E080000}"/>
    <cellStyle name="Comma 2 4 2 2 4 2 2 2 2" xfId="14300" xr:uid="{00000000-0005-0000-0000-00002F080000}"/>
    <cellStyle name="Comma 2 4 2 2 4 2 2 2 2 2" xfId="26555" xr:uid="{00000000-0005-0000-0000-000030080000}"/>
    <cellStyle name="Comma 2 4 2 2 4 2 2 2 2 3" xfId="38796" xr:uid="{00000000-0005-0000-0000-000031080000}"/>
    <cellStyle name="Comma 2 4 2 2 4 2 2 2 3" xfId="20438" xr:uid="{00000000-0005-0000-0000-000032080000}"/>
    <cellStyle name="Comma 2 4 2 2 4 2 2 2 4" xfId="32682" xr:uid="{00000000-0005-0000-0000-000033080000}"/>
    <cellStyle name="Comma 2 4 2 2 4 2 2 2 5" xfId="44911" xr:uid="{00000000-0005-0000-0000-000034080000}"/>
    <cellStyle name="Comma 2 4 2 2 4 2 2 3" xfId="14299" xr:uid="{00000000-0005-0000-0000-000035080000}"/>
    <cellStyle name="Comma 2 4 2 2 4 2 2 3 2" xfId="26554" xr:uid="{00000000-0005-0000-0000-000036080000}"/>
    <cellStyle name="Comma 2 4 2 2 4 2 2 3 3" xfId="38795" xr:uid="{00000000-0005-0000-0000-000037080000}"/>
    <cellStyle name="Comma 2 4 2 2 4 2 2 4" xfId="20437" xr:uid="{00000000-0005-0000-0000-000038080000}"/>
    <cellStyle name="Comma 2 4 2 2 4 2 2 5" xfId="32681" xr:uid="{00000000-0005-0000-0000-000039080000}"/>
    <cellStyle name="Comma 2 4 2 2 4 2 2 6" xfId="44910" xr:uid="{00000000-0005-0000-0000-00003A080000}"/>
    <cellStyle name="Comma 2 4 2 2 4 2 3" xfId="1781" xr:uid="{00000000-0005-0000-0000-00003B080000}"/>
    <cellStyle name="Comma 2 4 2 2 4 2 3 2" xfId="14301" xr:uid="{00000000-0005-0000-0000-00003C080000}"/>
    <cellStyle name="Comma 2 4 2 2 4 2 3 2 2" xfId="26556" xr:uid="{00000000-0005-0000-0000-00003D080000}"/>
    <cellStyle name="Comma 2 4 2 2 4 2 3 2 3" xfId="38797" xr:uid="{00000000-0005-0000-0000-00003E080000}"/>
    <cellStyle name="Comma 2 4 2 2 4 2 3 3" xfId="20439" xr:uid="{00000000-0005-0000-0000-00003F080000}"/>
    <cellStyle name="Comma 2 4 2 2 4 2 3 4" xfId="32683" xr:uid="{00000000-0005-0000-0000-000040080000}"/>
    <cellStyle name="Comma 2 4 2 2 4 2 3 5" xfId="44912" xr:uid="{00000000-0005-0000-0000-000041080000}"/>
    <cellStyle name="Comma 2 4 2 2 4 2 4" xfId="14298" xr:uid="{00000000-0005-0000-0000-000042080000}"/>
    <cellStyle name="Comma 2 4 2 2 4 2 4 2" xfId="26553" xr:uid="{00000000-0005-0000-0000-000043080000}"/>
    <cellStyle name="Comma 2 4 2 2 4 2 4 3" xfId="38794" xr:uid="{00000000-0005-0000-0000-000044080000}"/>
    <cellStyle name="Comma 2 4 2 2 4 2 5" xfId="20436" xr:uid="{00000000-0005-0000-0000-000045080000}"/>
    <cellStyle name="Comma 2 4 2 2 4 2 6" xfId="32680" xr:uid="{00000000-0005-0000-0000-000046080000}"/>
    <cellStyle name="Comma 2 4 2 2 4 2 7" xfId="44909" xr:uid="{00000000-0005-0000-0000-000047080000}"/>
    <cellStyle name="Comma 2 4 2 2 4 3" xfId="1782" xr:uid="{00000000-0005-0000-0000-000048080000}"/>
    <cellStyle name="Comma 2 4 2 2 4 3 2" xfId="1783" xr:uid="{00000000-0005-0000-0000-000049080000}"/>
    <cellStyle name="Comma 2 4 2 2 4 3 2 2" xfId="14303" xr:uid="{00000000-0005-0000-0000-00004A080000}"/>
    <cellStyle name="Comma 2 4 2 2 4 3 2 2 2" xfId="26558" xr:uid="{00000000-0005-0000-0000-00004B080000}"/>
    <cellStyle name="Comma 2 4 2 2 4 3 2 2 3" xfId="38799" xr:uid="{00000000-0005-0000-0000-00004C080000}"/>
    <cellStyle name="Comma 2 4 2 2 4 3 2 3" xfId="20441" xr:uid="{00000000-0005-0000-0000-00004D080000}"/>
    <cellStyle name="Comma 2 4 2 2 4 3 2 4" xfId="32685" xr:uid="{00000000-0005-0000-0000-00004E080000}"/>
    <cellStyle name="Comma 2 4 2 2 4 3 2 5" xfId="44914" xr:uid="{00000000-0005-0000-0000-00004F080000}"/>
    <cellStyle name="Comma 2 4 2 2 4 3 3" xfId="14302" xr:uid="{00000000-0005-0000-0000-000050080000}"/>
    <cellStyle name="Comma 2 4 2 2 4 3 3 2" xfId="26557" xr:uid="{00000000-0005-0000-0000-000051080000}"/>
    <cellStyle name="Comma 2 4 2 2 4 3 3 3" xfId="38798" xr:uid="{00000000-0005-0000-0000-000052080000}"/>
    <cellStyle name="Comma 2 4 2 2 4 3 4" xfId="20440" xr:uid="{00000000-0005-0000-0000-000053080000}"/>
    <cellStyle name="Comma 2 4 2 2 4 3 5" xfId="32684" xr:uid="{00000000-0005-0000-0000-000054080000}"/>
    <cellStyle name="Comma 2 4 2 2 4 3 6" xfId="44913" xr:uid="{00000000-0005-0000-0000-000055080000}"/>
    <cellStyle name="Comma 2 4 2 2 4 4" xfId="1784" xr:uid="{00000000-0005-0000-0000-000056080000}"/>
    <cellStyle name="Comma 2 4 2 2 4 4 2" xfId="14304" xr:uid="{00000000-0005-0000-0000-000057080000}"/>
    <cellStyle name="Comma 2 4 2 2 4 4 2 2" xfId="26559" xr:uid="{00000000-0005-0000-0000-000058080000}"/>
    <cellStyle name="Comma 2 4 2 2 4 4 2 3" xfId="38800" xr:uid="{00000000-0005-0000-0000-000059080000}"/>
    <cellStyle name="Comma 2 4 2 2 4 4 3" xfId="20442" xr:uid="{00000000-0005-0000-0000-00005A080000}"/>
    <cellStyle name="Comma 2 4 2 2 4 4 4" xfId="32686" xr:uid="{00000000-0005-0000-0000-00005B080000}"/>
    <cellStyle name="Comma 2 4 2 2 4 4 5" xfId="44915" xr:uid="{00000000-0005-0000-0000-00005C080000}"/>
    <cellStyle name="Comma 2 4 2 2 4 5" xfId="14297" xr:uid="{00000000-0005-0000-0000-00005D080000}"/>
    <cellStyle name="Comma 2 4 2 2 4 5 2" xfId="26552" xr:uid="{00000000-0005-0000-0000-00005E080000}"/>
    <cellStyle name="Comma 2 4 2 2 4 5 3" xfId="38793" xr:uid="{00000000-0005-0000-0000-00005F080000}"/>
    <cellStyle name="Comma 2 4 2 2 4 6" xfId="20435" xr:uid="{00000000-0005-0000-0000-000060080000}"/>
    <cellStyle name="Comma 2 4 2 2 4 7" xfId="32679" xr:uid="{00000000-0005-0000-0000-000061080000}"/>
    <cellStyle name="Comma 2 4 2 2 4 8" xfId="44908" xr:uid="{00000000-0005-0000-0000-000062080000}"/>
    <cellStyle name="Comma 2 4 2 2 5" xfId="1785" xr:uid="{00000000-0005-0000-0000-000063080000}"/>
    <cellStyle name="Comma 2 4 2 2 5 2" xfId="1786" xr:uid="{00000000-0005-0000-0000-000064080000}"/>
    <cellStyle name="Comma 2 4 2 2 5 2 2" xfId="1787" xr:uid="{00000000-0005-0000-0000-000065080000}"/>
    <cellStyle name="Comma 2 4 2 2 5 2 2 2" xfId="14307" xr:uid="{00000000-0005-0000-0000-000066080000}"/>
    <cellStyle name="Comma 2 4 2 2 5 2 2 2 2" xfId="26562" xr:uid="{00000000-0005-0000-0000-000067080000}"/>
    <cellStyle name="Comma 2 4 2 2 5 2 2 2 3" xfId="38803" xr:uid="{00000000-0005-0000-0000-000068080000}"/>
    <cellStyle name="Comma 2 4 2 2 5 2 2 3" xfId="20445" xr:uid="{00000000-0005-0000-0000-000069080000}"/>
    <cellStyle name="Comma 2 4 2 2 5 2 2 4" xfId="32689" xr:uid="{00000000-0005-0000-0000-00006A080000}"/>
    <cellStyle name="Comma 2 4 2 2 5 2 2 5" xfId="44918" xr:uid="{00000000-0005-0000-0000-00006B080000}"/>
    <cellStyle name="Comma 2 4 2 2 5 2 3" xfId="14306" xr:uid="{00000000-0005-0000-0000-00006C080000}"/>
    <cellStyle name="Comma 2 4 2 2 5 2 3 2" xfId="26561" xr:uid="{00000000-0005-0000-0000-00006D080000}"/>
    <cellStyle name="Comma 2 4 2 2 5 2 3 3" xfId="38802" xr:uid="{00000000-0005-0000-0000-00006E080000}"/>
    <cellStyle name="Comma 2 4 2 2 5 2 4" xfId="20444" xr:uid="{00000000-0005-0000-0000-00006F080000}"/>
    <cellStyle name="Comma 2 4 2 2 5 2 5" xfId="32688" xr:uid="{00000000-0005-0000-0000-000070080000}"/>
    <cellStyle name="Comma 2 4 2 2 5 2 6" xfId="44917" xr:uid="{00000000-0005-0000-0000-000071080000}"/>
    <cellStyle name="Comma 2 4 2 2 5 3" xfId="1788" xr:uid="{00000000-0005-0000-0000-000072080000}"/>
    <cellStyle name="Comma 2 4 2 2 5 3 2" xfId="14308" xr:uid="{00000000-0005-0000-0000-000073080000}"/>
    <cellStyle name="Comma 2 4 2 2 5 3 2 2" xfId="26563" xr:uid="{00000000-0005-0000-0000-000074080000}"/>
    <cellStyle name="Comma 2 4 2 2 5 3 2 3" xfId="38804" xr:uid="{00000000-0005-0000-0000-000075080000}"/>
    <cellStyle name="Comma 2 4 2 2 5 3 3" xfId="20446" xr:uid="{00000000-0005-0000-0000-000076080000}"/>
    <cellStyle name="Comma 2 4 2 2 5 3 4" xfId="32690" xr:uid="{00000000-0005-0000-0000-000077080000}"/>
    <cellStyle name="Comma 2 4 2 2 5 3 5" xfId="44919" xr:uid="{00000000-0005-0000-0000-000078080000}"/>
    <cellStyle name="Comma 2 4 2 2 5 4" xfId="14305" xr:uid="{00000000-0005-0000-0000-000079080000}"/>
    <cellStyle name="Comma 2 4 2 2 5 4 2" xfId="26560" xr:uid="{00000000-0005-0000-0000-00007A080000}"/>
    <cellStyle name="Comma 2 4 2 2 5 4 3" xfId="38801" xr:uid="{00000000-0005-0000-0000-00007B080000}"/>
    <cellStyle name="Comma 2 4 2 2 5 5" xfId="20443" xr:uid="{00000000-0005-0000-0000-00007C080000}"/>
    <cellStyle name="Comma 2 4 2 2 5 6" xfId="32687" xr:uid="{00000000-0005-0000-0000-00007D080000}"/>
    <cellStyle name="Comma 2 4 2 2 5 7" xfId="44916" xr:uid="{00000000-0005-0000-0000-00007E080000}"/>
    <cellStyle name="Comma 2 4 2 2 6" xfId="1789" xr:uid="{00000000-0005-0000-0000-00007F080000}"/>
    <cellStyle name="Comma 2 4 2 2 6 2" xfId="1790" xr:uid="{00000000-0005-0000-0000-000080080000}"/>
    <cellStyle name="Comma 2 4 2 2 6 2 2" xfId="14310" xr:uid="{00000000-0005-0000-0000-000081080000}"/>
    <cellStyle name="Comma 2 4 2 2 6 2 2 2" xfId="26565" xr:uid="{00000000-0005-0000-0000-000082080000}"/>
    <cellStyle name="Comma 2 4 2 2 6 2 2 3" xfId="38806" xr:uid="{00000000-0005-0000-0000-000083080000}"/>
    <cellStyle name="Comma 2 4 2 2 6 2 3" xfId="20448" xr:uid="{00000000-0005-0000-0000-000084080000}"/>
    <cellStyle name="Comma 2 4 2 2 6 2 4" xfId="32692" xr:uid="{00000000-0005-0000-0000-000085080000}"/>
    <cellStyle name="Comma 2 4 2 2 6 2 5" xfId="44921" xr:uid="{00000000-0005-0000-0000-000086080000}"/>
    <cellStyle name="Comma 2 4 2 2 6 3" xfId="14309" xr:uid="{00000000-0005-0000-0000-000087080000}"/>
    <cellStyle name="Comma 2 4 2 2 6 3 2" xfId="26564" xr:uid="{00000000-0005-0000-0000-000088080000}"/>
    <cellStyle name="Comma 2 4 2 2 6 3 3" xfId="38805" xr:uid="{00000000-0005-0000-0000-000089080000}"/>
    <cellStyle name="Comma 2 4 2 2 6 4" xfId="20447" xr:uid="{00000000-0005-0000-0000-00008A080000}"/>
    <cellStyle name="Comma 2 4 2 2 6 5" xfId="32691" xr:uid="{00000000-0005-0000-0000-00008B080000}"/>
    <cellStyle name="Comma 2 4 2 2 6 6" xfId="44920" xr:uid="{00000000-0005-0000-0000-00008C080000}"/>
    <cellStyle name="Comma 2 4 2 2 7" xfId="1791" xr:uid="{00000000-0005-0000-0000-00008D080000}"/>
    <cellStyle name="Comma 2 4 2 2 7 2" xfId="14311" xr:uid="{00000000-0005-0000-0000-00008E080000}"/>
    <cellStyle name="Comma 2 4 2 2 7 2 2" xfId="26566" xr:uid="{00000000-0005-0000-0000-00008F080000}"/>
    <cellStyle name="Comma 2 4 2 2 7 2 3" xfId="38807" xr:uid="{00000000-0005-0000-0000-000090080000}"/>
    <cellStyle name="Comma 2 4 2 2 7 3" xfId="20449" xr:uid="{00000000-0005-0000-0000-000091080000}"/>
    <cellStyle name="Comma 2 4 2 2 7 4" xfId="32693" xr:uid="{00000000-0005-0000-0000-000092080000}"/>
    <cellStyle name="Comma 2 4 2 2 7 5" xfId="44922" xr:uid="{00000000-0005-0000-0000-000093080000}"/>
    <cellStyle name="Comma 2 4 2 2 8" xfId="14248" xr:uid="{00000000-0005-0000-0000-000094080000}"/>
    <cellStyle name="Comma 2 4 2 2 8 2" xfId="26503" xr:uid="{00000000-0005-0000-0000-000095080000}"/>
    <cellStyle name="Comma 2 4 2 2 8 3" xfId="38744" xr:uid="{00000000-0005-0000-0000-000096080000}"/>
    <cellStyle name="Comma 2 4 2 2 9" xfId="20386" xr:uid="{00000000-0005-0000-0000-000097080000}"/>
    <cellStyle name="Comma 2 4 2 3" xfId="1792" xr:uid="{00000000-0005-0000-0000-000098080000}"/>
    <cellStyle name="Comma 2 4 2 3 10" xfId="44923" xr:uid="{00000000-0005-0000-0000-000099080000}"/>
    <cellStyle name="Comma 2 4 2 3 2" xfId="1793" xr:uid="{00000000-0005-0000-0000-00009A080000}"/>
    <cellStyle name="Comma 2 4 2 3 2 2" xfId="1794" xr:uid="{00000000-0005-0000-0000-00009B080000}"/>
    <cellStyle name="Comma 2 4 2 3 2 2 2" xfId="1795" xr:uid="{00000000-0005-0000-0000-00009C080000}"/>
    <cellStyle name="Comma 2 4 2 3 2 2 2 2" xfId="1796" xr:uid="{00000000-0005-0000-0000-00009D080000}"/>
    <cellStyle name="Comma 2 4 2 3 2 2 2 2 2" xfId="1797" xr:uid="{00000000-0005-0000-0000-00009E080000}"/>
    <cellStyle name="Comma 2 4 2 3 2 2 2 2 2 2" xfId="14317" xr:uid="{00000000-0005-0000-0000-00009F080000}"/>
    <cellStyle name="Comma 2 4 2 3 2 2 2 2 2 2 2" xfId="26572" xr:uid="{00000000-0005-0000-0000-0000A0080000}"/>
    <cellStyle name="Comma 2 4 2 3 2 2 2 2 2 2 3" xfId="38813" xr:uid="{00000000-0005-0000-0000-0000A1080000}"/>
    <cellStyle name="Comma 2 4 2 3 2 2 2 2 2 3" xfId="20455" xr:uid="{00000000-0005-0000-0000-0000A2080000}"/>
    <cellStyle name="Comma 2 4 2 3 2 2 2 2 2 4" xfId="32699" xr:uid="{00000000-0005-0000-0000-0000A3080000}"/>
    <cellStyle name="Comma 2 4 2 3 2 2 2 2 2 5" xfId="44928" xr:uid="{00000000-0005-0000-0000-0000A4080000}"/>
    <cellStyle name="Comma 2 4 2 3 2 2 2 2 3" xfId="14316" xr:uid="{00000000-0005-0000-0000-0000A5080000}"/>
    <cellStyle name="Comma 2 4 2 3 2 2 2 2 3 2" xfId="26571" xr:uid="{00000000-0005-0000-0000-0000A6080000}"/>
    <cellStyle name="Comma 2 4 2 3 2 2 2 2 3 3" xfId="38812" xr:uid="{00000000-0005-0000-0000-0000A7080000}"/>
    <cellStyle name="Comma 2 4 2 3 2 2 2 2 4" xfId="20454" xr:uid="{00000000-0005-0000-0000-0000A8080000}"/>
    <cellStyle name="Comma 2 4 2 3 2 2 2 2 5" xfId="32698" xr:uid="{00000000-0005-0000-0000-0000A9080000}"/>
    <cellStyle name="Comma 2 4 2 3 2 2 2 2 6" xfId="44927" xr:uid="{00000000-0005-0000-0000-0000AA080000}"/>
    <cellStyle name="Comma 2 4 2 3 2 2 2 3" xfId="1798" xr:uid="{00000000-0005-0000-0000-0000AB080000}"/>
    <cellStyle name="Comma 2 4 2 3 2 2 2 3 2" xfId="14318" xr:uid="{00000000-0005-0000-0000-0000AC080000}"/>
    <cellStyle name="Comma 2 4 2 3 2 2 2 3 2 2" xfId="26573" xr:uid="{00000000-0005-0000-0000-0000AD080000}"/>
    <cellStyle name="Comma 2 4 2 3 2 2 2 3 2 3" xfId="38814" xr:uid="{00000000-0005-0000-0000-0000AE080000}"/>
    <cellStyle name="Comma 2 4 2 3 2 2 2 3 3" xfId="20456" xr:uid="{00000000-0005-0000-0000-0000AF080000}"/>
    <cellStyle name="Comma 2 4 2 3 2 2 2 3 4" xfId="32700" xr:uid="{00000000-0005-0000-0000-0000B0080000}"/>
    <cellStyle name="Comma 2 4 2 3 2 2 2 3 5" xfId="44929" xr:uid="{00000000-0005-0000-0000-0000B1080000}"/>
    <cellStyle name="Comma 2 4 2 3 2 2 2 4" xfId="14315" xr:uid="{00000000-0005-0000-0000-0000B2080000}"/>
    <cellStyle name="Comma 2 4 2 3 2 2 2 4 2" xfId="26570" xr:uid="{00000000-0005-0000-0000-0000B3080000}"/>
    <cellStyle name="Comma 2 4 2 3 2 2 2 4 3" xfId="38811" xr:uid="{00000000-0005-0000-0000-0000B4080000}"/>
    <cellStyle name="Comma 2 4 2 3 2 2 2 5" xfId="20453" xr:uid="{00000000-0005-0000-0000-0000B5080000}"/>
    <cellStyle name="Comma 2 4 2 3 2 2 2 6" xfId="32697" xr:uid="{00000000-0005-0000-0000-0000B6080000}"/>
    <cellStyle name="Comma 2 4 2 3 2 2 2 7" xfId="44926" xr:uid="{00000000-0005-0000-0000-0000B7080000}"/>
    <cellStyle name="Comma 2 4 2 3 2 2 3" xfId="1799" xr:uid="{00000000-0005-0000-0000-0000B8080000}"/>
    <cellStyle name="Comma 2 4 2 3 2 2 3 2" xfId="1800" xr:uid="{00000000-0005-0000-0000-0000B9080000}"/>
    <cellStyle name="Comma 2 4 2 3 2 2 3 2 2" xfId="14320" xr:uid="{00000000-0005-0000-0000-0000BA080000}"/>
    <cellStyle name="Comma 2 4 2 3 2 2 3 2 2 2" xfId="26575" xr:uid="{00000000-0005-0000-0000-0000BB080000}"/>
    <cellStyle name="Comma 2 4 2 3 2 2 3 2 2 3" xfId="38816" xr:uid="{00000000-0005-0000-0000-0000BC080000}"/>
    <cellStyle name="Comma 2 4 2 3 2 2 3 2 3" xfId="20458" xr:uid="{00000000-0005-0000-0000-0000BD080000}"/>
    <cellStyle name="Comma 2 4 2 3 2 2 3 2 4" xfId="32702" xr:uid="{00000000-0005-0000-0000-0000BE080000}"/>
    <cellStyle name="Comma 2 4 2 3 2 2 3 2 5" xfId="44931" xr:uid="{00000000-0005-0000-0000-0000BF080000}"/>
    <cellStyle name="Comma 2 4 2 3 2 2 3 3" xfId="14319" xr:uid="{00000000-0005-0000-0000-0000C0080000}"/>
    <cellStyle name="Comma 2 4 2 3 2 2 3 3 2" xfId="26574" xr:uid="{00000000-0005-0000-0000-0000C1080000}"/>
    <cellStyle name="Comma 2 4 2 3 2 2 3 3 3" xfId="38815" xr:uid="{00000000-0005-0000-0000-0000C2080000}"/>
    <cellStyle name="Comma 2 4 2 3 2 2 3 4" xfId="20457" xr:uid="{00000000-0005-0000-0000-0000C3080000}"/>
    <cellStyle name="Comma 2 4 2 3 2 2 3 5" xfId="32701" xr:uid="{00000000-0005-0000-0000-0000C4080000}"/>
    <cellStyle name="Comma 2 4 2 3 2 2 3 6" xfId="44930" xr:uid="{00000000-0005-0000-0000-0000C5080000}"/>
    <cellStyle name="Comma 2 4 2 3 2 2 4" xfId="1801" xr:uid="{00000000-0005-0000-0000-0000C6080000}"/>
    <cellStyle name="Comma 2 4 2 3 2 2 4 2" xfId="14321" xr:uid="{00000000-0005-0000-0000-0000C7080000}"/>
    <cellStyle name="Comma 2 4 2 3 2 2 4 2 2" xfId="26576" xr:uid="{00000000-0005-0000-0000-0000C8080000}"/>
    <cellStyle name="Comma 2 4 2 3 2 2 4 2 3" xfId="38817" xr:uid="{00000000-0005-0000-0000-0000C9080000}"/>
    <cellStyle name="Comma 2 4 2 3 2 2 4 3" xfId="20459" xr:uid="{00000000-0005-0000-0000-0000CA080000}"/>
    <cellStyle name="Comma 2 4 2 3 2 2 4 4" xfId="32703" xr:uid="{00000000-0005-0000-0000-0000CB080000}"/>
    <cellStyle name="Comma 2 4 2 3 2 2 4 5" xfId="44932" xr:uid="{00000000-0005-0000-0000-0000CC080000}"/>
    <cellStyle name="Comma 2 4 2 3 2 2 5" xfId="14314" xr:uid="{00000000-0005-0000-0000-0000CD080000}"/>
    <cellStyle name="Comma 2 4 2 3 2 2 5 2" xfId="26569" xr:uid="{00000000-0005-0000-0000-0000CE080000}"/>
    <cellStyle name="Comma 2 4 2 3 2 2 5 3" xfId="38810" xr:uid="{00000000-0005-0000-0000-0000CF080000}"/>
    <cellStyle name="Comma 2 4 2 3 2 2 6" xfId="20452" xr:uid="{00000000-0005-0000-0000-0000D0080000}"/>
    <cellStyle name="Comma 2 4 2 3 2 2 7" xfId="32696" xr:uid="{00000000-0005-0000-0000-0000D1080000}"/>
    <cellStyle name="Comma 2 4 2 3 2 2 8" xfId="44925" xr:uid="{00000000-0005-0000-0000-0000D2080000}"/>
    <cellStyle name="Comma 2 4 2 3 2 3" xfId="1802" xr:uid="{00000000-0005-0000-0000-0000D3080000}"/>
    <cellStyle name="Comma 2 4 2 3 2 3 2" xfId="1803" xr:uid="{00000000-0005-0000-0000-0000D4080000}"/>
    <cellStyle name="Comma 2 4 2 3 2 3 2 2" xfId="1804" xr:uid="{00000000-0005-0000-0000-0000D5080000}"/>
    <cellStyle name="Comma 2 4 2 3 2 3 2 2 2" xfId="14324" xr:uid="{00000000-0005-0000-0000-0000D6080000}"/>
    <cellStyle name="Comma 2 4 2 3 2 3 2 2 2 2" xfId="26579" xr:uid="{00000000-0005-0000-0000-0000D7080000}"/>
    <cellStyle name="Comma 2 4 2 3 2 3 2 2 2 3" xfId="38820" xr:uid="{00000000-0005-0000-0000-0000D8080000}"/>
    <cellStyle name="Comma 2 4 2 3 2 3 2 2 3" xfId="20462" xr:uid="{00000000-0005-0000-0000-0000D9080000}"/>
    <cellStyle name="Comma 2 4 2 3 2 3 2 2 4" xfId="32706" xr:uid="{00000000-0005-0000-0000-0000DA080000}"/>
    <cellStyle name="Comma 2 4 2 3 2 3 2 2 5" xfId="44935" xr:uid="{00000000-0005-0000-0000-0000DB080000}"/>
    <cellStyle name="Comma 2 4 2 3 2 3 2 3" xfId="14323" xr:uid="{00000000-0005-0000-0000-0000DC080000}"/>
    <cellStyle name="Comma 2 4 2 3 2 3 2 3 2" xfId="26578" xr:uid="{00000000-0005-0000-0000-0000DD080000}"/>
    <cellStyle name="Comma 2 4 2 3 2 3 2 3 3" xfId="38819" xr:uid="{00000000-0005-0000-0000-0000DE080000}"/>
    <cellStyle name="Comma 2 4 2 3 2 3 2 4" xfId="20461" xr:uid="{00000000-0005-0000-0000-0000DF080000}"/>
    <cellStyle name="Comma 2 4 2 3 2 3 2 5" xfId="32705" xr:uid="{00000000-0005-0000-0000-0000E0080000}"/>
    <cellStyle name="Comma 2 4 2 3 2 3 2 6" xfId="44934" xr:uid="{00000000-0005-0000-0000-0000E1080000}"/>
    <cellStyle name="Comma 2 4 2 3 2 3 3" xfId="1805" xr:uid="{00000000-0005-0000-0000-0000E2080000}"/>
    <cellStyle name="Comma 2 4 2 3 2 3 3 2" xfId="14325" xr:uid="{00000000-0005-0000-0000-0000E3080000}"/>
    <cellStyle name="Comma 2 4 2 3 2 3 3 2 2" xfId="26580" xr:uid="{00000000-0005-0000-0000-0000E4080000}"/>
    <cellStyle name="Comma 2 4 2 3 2 3 3 2 3" xfId="38821" xr:uid="{00000000-0005-0000-0000-0000E5080000}"/>
    <cellStyle name="Comma 2 4 2 3 2 3 3 3" xfId="20463" xr:uid="{00000000-0005-0000-0000-0000E6080000}"/>
    <cellStyle name="Comma 2 4 2 3 2 3 3 4" xfId="32707" xr:uid="{00000000-0005-0000-0000-0000E7080000}"/>
    <cellStyle name="Comma 2 4 2 3 2 3 3 5" xfId="44936" xr:uid="{00000000-0005-0000-0000-0000E8080000}"/>
    <cellStyle name="Comma 2 4 2 3 2 3 4" xfId="14322" xr:uid="{00000000-0005-0000-0000-0000E9080000}"/>
    <cellStyle name="Comma 2 4 2 3 2 3 4 2" xfId="26577" xr:uid="{00000000-0005-0000-0000-0000EA080000}"/>
    <cellStyle name="Comma 2 4 2 3 2 3 4 3" xfId="38818" xr:uid="{00000000-0005-0000-0000-0000EB080000}"/>
    <cellStyle name="Comma 2 4 2 3 2 3 5" xfId="20460" xr:uid="{00000000-0005-0000-0000-0000EC080000}"/>
    <cellStyle name="Comma 2 4 2 3 2 3 6" xfId="32704" xr:uid="{00000000-0005-0000-0000-0000ED080000}"/>
    <cellStyle name="Comma 2 4 2 3 2 3 7" xfId="44933" xr:uid="{00000000-0005-0000-0000-0000EE080000}"/>
    <cellStyle name="Comma 2 4 2 3 2 4" xfId="1806" xr:uid="{00000000-0005-0000-0000-0000EF080000}"/>
    <cellStyle name="Comma 2 4 2 3 2 4 2" xfId="1807" xr:uid="{00000000-0005-0000-0000-0000F0080000}"/>
    <cellStyle name="Comma 2 4 2 3 2 4 2 2" xfId="14327" xr:uid="{00000000-0005-0000-0000-0000F1080000}"/>
    <cellStyle name="Comma 2 4 2 3 2 4 2 2 2" xfId="26582" xr:uid="{00000000-0005-0000-0000-0000F2080000}"/>
    <cellStyle name="Comma 2 4 2 3 2 4 2 2 3" xfId="38823" xr:uid="{00000000-0005-0000-0000-0000F3080000}"/>
    <cellStyle name="Comma 2 4 2 3 2 4 2 3" xfId="20465" xr:uid="{00000000-0005-0000-0000-0000F4080000}"/>
    <cellStyle name="Comma 2 4 2 3 2 4 2 4" xfId="32709" xr:uid="{00000000-0005-0000-0000-0000F5080000}"/>
    <cellStyle name="Comma 2 4 2 3 2 4 2 5" xfId="44938" xr:uid="{00000000-0005-0000-0000-0000F6080000}"/>
    <cellStyle name="Comma 2 4 2 3 2 4 3" xfId="14326" xr:uid="{00000000-0005-0000-0000-0000F7080000}"/>
    <cellStyle name="Comma 2 4 2 3 2 4 3 2" xfId="26581" xr:uid="{00000000-0005-0000-0000-0000F8080000}"/>
    <cellStyle name="Comma 2 4 2 3 2 4 3 3" xfId="38822" xr:uid="{00000000-0005-0000-0000-0000F9080000}"/>
    <cellStyle name="Comma 2 4 2 3 2 4 4" xfId="20464" xr:uid="{00000000-0005-0000-0000-0000FA080000}"/>
    <cellStyle name="Comma 2 4 2 3 2 4 5" xfId="32708" xr:uid="{00000000-0005-0000-0000-0000FB080000}"/>
    <cellStyle name="Comma 2 4 2 3 2 4 6" xfId="44937" xr:uid="{00000000-0005-0000-0000-0000FC080000}"/>
    <cellStyle name="Comma 2 4 2 3 2 5" xfId="1808" xr:uid="{00000000-0005-0000-0000-0000FD080000}"/>
    <cellStyle name="Comma 2 4 2 3 2 5 2" xfId="14328" xr:uid="{00000000-0005-0000-0000-0000FE080000}"/>
    <cellStyle name="Comma 2 4 2 3 2 5 2 2" xfId="26583" xr:uid="{00000000-0005-0000-0000-0000FF080000}"/>
    <cellStyle name="Comma 2 4 2 3 2 5 2 3" xfId="38824" xr:uid="{00000000-0005-0000-0000-000000090000}"/>
    <cellStyle name="Comma 2 4 2 3 2 5 3" xfId="20466" xr:uid="{00000000-0005-0000-0000-000001090000}"/>
    <cellStyle name="Comma 2 4 2 3 2 5 4" xfId="32710" xr:uid="{00000000-0005-0000-0000-000002090000}"/>
    <cellStyle name="Comma 2 4 2 3 2 5 5" xfId="44939" xr:uid="{00000000-0005-0000-0000-000003090000}"/>
    <cellStyle name="Comma 2 4 2 3 2 6" xfId="14313" xr:uid="{00000000-0005-0000-0000-000004090000}"/>
    <cellStyle name="Comma 2 4 2 3 2 6 2" xfId="26568" xr:uid="{00000000-0005-0000-0000-000005090000}"/>
    <cellStyle name="Comma 2 4 2 3 2 6 3" xfId="38809" xr:uid="{00000000-0005-0000-0000-000006090000}"/>
    <cellStyle name="Comma 2 4 2 3 2 7" xfId="20451" xr:uid="{00000000-0005-0000-0000-000007090000}"/>
    <cellStyle name="Comma 2 4 2 3 2 8" xfId="32695" xr:uid="{00000000-0005-0000-0000-000008090000}"/>
    <cellStyle name="Comma 2 4 2 3 2 9" xfId="44924" xr:uid="{00000000-0005-0000-0000-000009090000}"/>
    <cellStyle name="Comma 2 4 2 3 3" xfId="1809" xr:uid="{00000000-0005-0000-0000-00000A090000}"/>
    <cellStyle name="Comma 2 4 2 3 3 2" xfId="1810" xr:uid="{00000000-0005-0000-0000-00000B090000}"/>
    <cellStyle name="Comma 2 4 2 3 3 2 2" xfId="1811" xr:uid="{00000000-0005-0000-0000-00000C090000}"/>
    <cellStyle name="Comma 2 4 2 3 3 2 2 2" xfId="1812" xr:uid="{00000000-0005-0000-0000-00000D090000}"/>
    <cellStyle name="Comma 2 4 2 3 3 2 2 2 2" xfId="14332" xr:uid="{00000000-0005-0000-0000-00000E090000}"/>
    <cellStyle name="Comma 2 4 2 3 3 2 2 2 2 2" xfId="26587" xr:uid="{00000000-0005-0000-0000-00000F090000}"/>
    <cellStyle name="Comma 2 4 2 3 3 2 2 2 2 3" xfId="38828" xr:uid="{00000000-0005-0000-0000-000010090000}"/>
    <cellStyle name="Comma 2 4 2 3 3 2 2 2 3" xfId="20470" xr:uid="{00000000-0005-0000-0000-000011090000}"/>
    <cellStyle name="Comma 2 4 2 3 3 2 2 2 4" xfId="32714" xr:uid="{00000000-0005-0000-0000-000012090000}"/>
    <cellStyle name="Comma 2 4 2 3 3 2 2 2 5" xfId="44943" xr:uid="{00000000-0005-0000-0000-000013090000}"/>
    <cellStyle name="Comma 2 4 2 3 3 2 2 3" xfId="14331" xr:uid="{00000000-0005-0000-0000-000014090000}"/>
    <cellStyle name="Comma 2 4 2 3 3 2 2 3 2" xfId="26586" xr:uid="{00000000-0005-0000-0000-000015090000}"/>
    <cellStyle name="Comma 2 4 2 3 3 2 2 3 3" xfId="38827" xr:uid="{00000000-0005-0000-0000-000016090000}"/>
    <cellStyle name="Comma 2 4 2 3 3 2 2 4" xfId="20469" xr:uid="{00000000-0005-0000-0000-000017090000}"/>
    <cellStyle name="Comma 2 4 2 3 3 2 2 5" xfId="32713" xr:uid="{00000000-0005-0000-0000-000018090000}"/>
    <cellStyle name="Comma 2 4 2 3 3 2 2 6" xfId="44942" xr:uid="{00000000-0005-0000-0000-000019090000}"/>
    <cellStyle name="Comma 2 4 2 3 3 2 3" xfId="1813" xr:uid="{00000000-0005-0000-0000-00001A090000}"/>
    <cellStyle name="Comma 2 4 2 3 3 2 3 2" xfId="14333" xr:uid="{00000000-0005-0000-0000-00001B090000}"/>
    <cellStyle name="Comma 2 4 2 3 3 2 3 2 2" xfId="26588" xr:uid="{00000000-0005-0000-0000-00001C090000}"/>
    <cellStyle name="Comma 2 4 2 3 3 2 3 2 3" xfId="38829" xr:uid="{00000000-0005-0000-0000-00001D090000}"/>
    <cellStyle name="Comma 2 4 2 3 3 2 3 3" xfId="20471" xr:uid="{00000000-0005-0000-0000-00001E090000}"/>
    <cellStyle name="Comma 2 4 2 3 3 2 3 4" xfId="32715" xr:uid="{00000000-0005-0000-0000-00001F090000}"/>
    <cellStyle name="Comma 2 4 2 3 3 2 3 5" xfId="44944" xr:uid="{00000000-0005-0000-0000-000020090000}"/>
    <cellStyle name="Comma 2 4 2 3 3 2 4" xfId="14330" xr:uid="{00000000-0005-0000-0000-000021090000}"/>
    <cellStyle name="Comma 2 4 2 3 3 2 4 2" xfId="26585" xr:uid="{00000000-0005-0000-0000-000022090000}"/>
    <cellStyle name="Comma 2 4 2 3 3 2 4 3" xfId="38826" xr:uid="{00000000-0005-0000-0000-000023090000}"/>
    <cellStyle name="Comma 2 4 2 3 3 2 5" xfId="20468" xr:uid="{00000000-0005-0000-0000-000024090000}"/>
    <cellStyle name="Comma 2 4 2 3 3 2 6" xfId="32712" xr:uid="{00000000-0005-0000-0000-000025090000}"/>
    <cellStyle name="Comma 2 4 2 3 3 2 7" xfId="44941" xr:uid="{00000000-0005-0000-0000-000026090000}"/>
    <cellStyle name="Comma 2 4 2 3 3 3" xfId="1814" xr:uid="{00000000-0005-0000-0000-000027090000}"/>
    <cellStyle name="Comma 2 4 2 3 3 3 2" xfId="1815" xr:uid="{00000000-0005-0000-0000-000028090000}"/>
    <cellStyle name="Comma 2 4 2 3 3 3 2 2" xfId="14335" xr:uid="{00000000-0005-0000-0000-000029090000}"/>
    <cellStyle name="Comma 2 4 2 3 3 3 2 2 2" xfId="26590" xr:uid="{00000000-0005-0000-0000-00002A090000}"/>
    <cellStyle name="Comma 2 4 2 3 3 3 2 2 3" xfId="38831" xr:uid="{00000000-0005-0000-0000-00002B090000}"/>
    <cellStyle name="Comma 2 4 2 3 3 3 2 3" xfId="20473" xr:uid="{00000000-0005-0000-0000-00002C090000}"/>
    <cellStyle name="Comma 2 4 2 3 3 3 2 4" xfId="32717" xr:uid="{00000000-0005-0000-0000-00002D090000}"/>
    <cellStyle name="Comma 2 4 2 3 3 3 2 5" xfId="44946" xr:uid="{00000000-0005-0000-0000-00002E090000}"/>
    <cellStyle name="Comma 2 4 2 3 3 3 3" xfId="14334" xr:uid="{00000000-0005-0000-0000-00002F090000}"/>
    <cellStyle name="Comma 2 4 2 3 3 3 3 2" xfId="26589" xr:uid="{00000000-0005-0000-0000-000030090000}"/>
    <cellStyle name="Comma 2 4 2 3 3 3 3 3" xfId="38830" xr:uid="{00000000-0005-0000-0000-000031090000}"/>
    <cellStyle name="Comma 2 4 2 3 3 3 4" xfId="20472" xr:uid="{00000000-0005-0000-0000-000032090000}"/>
    <cellStyle name="Comma 2 4 2 3 3 3 5" xfId="32716" xr:uid="{00000000-0005-0000-0000-000033090000}"/>
    <cellStyle name="Comma 2 4 2 3 3 3 6" xfId="44945" xr:uid="{00000000-0005-0000-0000-000034090000}"/>
    <cellStyle name="Comma 2 4 2 3 3 4" xfId="1816" xr:uid="{00000000-0005-0000-0000-000035090000}"/>
    <cellStyle name="Comma 2 4 2 3 3 4 2" xfId="14336" xr:uid="{00000000-0005-0000-0000-000036090000}"/>
    <cellStyle name="Comma 2 4 2 3 3 4 2 2" xfId="26591" xr:uid="{00000000-0005-0000-0000-000037090000}"/>
    <cellStyle name="Comma 2 4 2 3 3 4 2 3" xfId="38832" xr:uid="{00000000-0005-0000-0000-000038090000}"/>
    <cellStyle name="Comma 2 4 2 3 3 4 3" xfId="20474" xr:uid="{00000000-0005-0000-0000-000039090000}"/>
    <cellStyle name="Comma 2 4 2 3 3 4 4" xfId="32718" xr:uid="{00000000-0005-0000-0000-00003A090000}"/>
    <cellStyle name="Comma 2 4 2 3 3 4 5" xfId="44947" xr:uid="{00000000-0005-0000-0000-00003B090000}"/>
    <cellStyle name="Comma 2 4 2 3 3 5" xfId="14329" xr:uid="{00000000-0005-0000-0000-00003C090000}"/>
    <cellStyle name="Comma 2 4 2 3 3 5 2" xfId="26584" xr:uid="{00000000-0005-0000-0000-00003D090000}"/>
    <cellStyle name="Comma 2 4 2 3 3 5 3" xfId="38825" xr:uid="{00000000-0005-0000-0000-00003E090000}"/>
    <cellStyle name="Comma 2 4 2 3 3 6" xfId="20467" xr:uid="{00000000-0005-0000-0000-00003F090000}"/>
    <cellStyle name="Comma 2 4 2 3 3 7" xfId="32711" xr:uid="{00000000-0005-0000-0000-000040090000}"/>
    <cellStyle name="Comma 2 4 2 3 3 8" xfId="44940" xr:uid="{00000000-0005-0000-0000-000041090000}"/>
    <cellStyle name="Comma 2 4 2 3 4" xfId="1817" xr:uid="{00000000-0005-0000-0000-000042090000}"/>
    <cellStyle name="Comma 2 4 2 3 4 2" xfId="1818" xr:uid="{00000000-0005-0000-0000-000043090000}"/>
    <cellStyle name="Comma 2 4 2 3 4 2 2" xfId="1819" xr:uid="{00000000-0005-0000-0000-000044090000}"/>
    <cellStyle name="Comma 2 4 2 3 4 2 2 2" xfId="14339" xr:uid="{00000000-0005-0000-0000-000045090000}"/>
    <cellStyle name="Comma 2 4 2 3 4 2 2 2 2" xfId="26594" xr:uid="{00000000-0005-0000-0000-000046090000}"/>
    <cellStyle name="Comma 2 4 2 3 4 2 2 2 3" xfId="38835" xr:uid="{00000000-0005-0000-0000-000047090000}"/>
    <cellStyle name="Comma 2 4 2 3 4 2 2 3" xfId="20477" xr:uid="{00000000-0005-0000-0000-000048090000}"/>
    <cellStyle name="Comma 2 4 2 3 4 2 2 4" xfId="32721" xr:uid="{00000000-0005-0000-0000-000049090000}"/>
    <cellStyle name="Comma 2 4 2 3 4 2 2 5" xfId="44950" xr:uid="{00000000-0005-0000-0000-00004A090000}"/>
    <cellStyle name="Comma 2 4 2 3 4 2 3" xfId="14338" xr:uid="{00000000-0005-0000-0000-00004B090000}"/>
    <cellStyle name="Comma 2 4 2 3 4 2 3 2" xfId="26593" xr:uid="{00000000-0005-0000-0000-00004C090000}"/>
    <cellStyle name="Comma 2 4 2 3 4 2 3 3" xfId="38834" xr:uid="{00000000-0005-0000-0000-00004D090000}"/>
    <cellStyle name="Comma 2 4 2 3 4 2 4" xfId="20476" xr:uid="{00000000-0005-0000-0000-00004E090000}"/>
    <cellStyle name="Comma 2 4 2 3 4 2 5" xfId="32720" xr:uid="{00000000-0005-0000-0000-00004F090000}"/>
    <cellStyle name="Comma 2 4 2 3 4 2 6" xfId="44949" xr:uid="{00000000-0005-0000-0000-000050090000}"/>
    <cellStyle name="Comma 2 4 2 3 4 3" xfId="1820" xr:uid="{00000000-0005-0000-0000-000051090000}"/>
    <cellStyle name="Comma 2 4 2 3 4 3 2" xfId="14340" xr:uid="{00000000-0005-0000-0000-000052090000}"/>
    <cellStyle name="Comma 2 4 2 3 4 3 2 2" xfId="26595" xr:uid="{00000000-0005-0000-0000-000053090000}"/>
    <cellStyle name="Comma 2 4 2 3 4 3 2 3" xfId="38836" xr:uid="{00000000-0005-0000-0000-000054090000}"/>
    <cellStyle name="Comma 2 4 2 3 4 3 3" xfId="20478" xr:uid="{00000000-0005-0000-0000-000055090000}"/>
    <cellStyle name="Comma 2 4 2 3 4 3 4" xfId="32722" xr:uid="{00000000-0005-0000-0000-000056090000}"/>
    <cellStyle name="Comma 2 4 2 3 4 3 5" xfId="44951" xr:uid="{00000000-0005-0000-0000-000057090000}"/>
    <cellStyle name="Comma 2 4 2 3 4 4" xfId="14337" xr:uid="{00000000-0005-0000-0000-000058090000}"/>
    <cellStyle name="Comma 2 4 2 3 4 4 2" xfId="26592" xr:uid="{00000000-0005-0000-0000-000059090000}"/>
    <cellStyle name="Comma 2 4 2 3 4 4 3" xfId="38833" xr:uid="{00000000-0005-0000-0000-00005A090000}"/>
    <cellStyle name="Comma 2 4 2 3 4 5" xfId="20475" xr:uid="{00000000-0005-0000-0000-00005B090000}"/>
    <cellStyle name="Comma 2 4 2 3 4 6" xfId="32719" xr:uid="{00000000-0005-0000-0000-00005C090000}"/>
    <cellStyle name="Comma 2 4 2 3 4 7" xfId="44948" xr:uid="{00000000-0005-0000-0000-00005D090000}"/>
    <cellStyle name="Comma 2 4 2 3 5" xfId="1821" xr:uid="{00000000-0005-0000-0000-00005E090000}"/>
    <cellStyle name="Comma 2 4 2 3 5 2" xfId="1822" xr:uid="{00000000-0005-0000-0000-00005F090000}"/>
    <cellStyle name="Comma 2 4 2 3 5 2 2" xfId="14342" xr:uid="{00000000-0005-0000-0000-000060090000}"/>
    <cellStyle name="Comma 2 4 2 3 5 2 2 2" xfId="26597" xr:uid="{00000000-0005-0000-0000-000061090000}"/>
    <cellStyle name="Comma 2 4 2 3 5 2 2 3" xfId="38838" xr:uid="{00000000-0005-0000-0000-000062090000}"/>
    <cellStyle name="Comma 2 4 2 3 5 2 3" xfId="20480" xr:uid="{00000000-0005-0000-0000-000063090000}"/>
    <cellStyle name="Comma 2 4 2 3 5 2 4" xfId="32724" xr:uid="{00000000-0005-0000-0000-000064090000}"/>
    <cellStyle name="Comma 2 4 2 3 5 2 5" xfId="44953" xr:uid="{00000000-0005-0000-0000-000065090000}"/>
    <cellStyle name="Comma 2 4 2 3 5 3" xfId="14341" xr:uid="{00000000-0005-0000-0000-000066090000}"/>
    <cellStyle name="Comma 2 4 2 3 5 3 2" xfId="26596" xr:uid="{00000000-0005-0000-0000-000067090000}"/>
    <cellStyle name="Comma 2 4 2 3 5 3 3" xfId="38837" xr:uid="{00000000-0005-0000-0000-000068090000}"/>
    <cellStyle name="Comma 2 4 2 3 5 4" xfId="20479" xr:uid="{00000000-0005-0000-0000-000069090000}"/>
    <cellStyle name="Comma 2 4 2 3 5 5" xfId="32723" xr:uid="{00000000-0005-0000-0000-00006A090000}"/>
    <cellStyle name="Comma 2 4 2 3 5 6" xfId="44952" xr:uid="{00000000-0005-0000-0000-00006B090000}"/>
    <cellStyle name="Comma 2 4 2 3 6" xfId="1823" xr:uid="{00000000-0005-0000-0000-00006C090000}"/>
    <cellStyle name="Comma 2 4 2 3 6 2" xfId="14343" xr:uid="{00000000-0005-0000-0000-00006D090000}"/>
    <cellStyle name="Comma 2 4 2 3 6 2 2" xfId="26598" xr:uid="{00000000-0005-0000-0000-00006E090000}"/>
    <cellStyle name="Comma 2 4 2 3 6 2 3" xfId="38839" xr:uid="{00000000-0005-0000-0000-00006F090000}"/>
    <cellStyle name="Comma 2 4 2 3 6 3" xfId="20481" xr:uid="{00000000-0005-0000-0000-000070090000}"/>
    <cellStyle name="Comma 2 4 2 3 6 4" xfId="32725" xr:uid="{00000000-0005-0000-0000-000071090000}"/>
    <cellStyle name="Comma 2 4 2 3 6 5" xfId="44954" xr:uid="{00000000-0005-0000-0000-000072090000}"/>
    <cellStyle name="Comma 2 4 2 3 7" xfId="14312" xr:uid="{00000000-0005-0000-0000-000073090000}"/>
    <cellStyle name="Comma 2 4 2 3 7 2" xfId="26567" xr:uid="{00000000-0005-0000-0000-000074090000}"/>
    <cellStyle name="Comma 2 4 2 3 7 3" xfId="38808" xr:uid="{00000000-0005-0000-0000-000075090000}"/>
    <cellStyle name="Comma 2 4 2 3 8" xfId="20450" xr:uid="{00000000-0005-0000-0000-000076090000}"/>
    <cellStyle name="Comma 2 4 2 3 9" xfId="32694" xr:uid="{00000000-0005-0000-0000-000077090000}"/>
    <cellStyle name="Comma 2 4 2 4" xfId="1824" xr:uid="{00000000-0005-0000-0000-000078090000}"/>
    <cellStyle name="Comma 2 4 2 4 2" xfId="1825" xr:uid="{00000000-0005-0000-0000-000079090000}"/>
    <cellStyle name="Comma 2 4 2 4 2 2" xfId="1826" xr:uid="{00000000-0005-0000-0000-00007A090000}"/>
    <cellStyle name="Comma 2 4 2 4 2 2 2" xfId="1827" xr:uid="{00000000-0005-0000-0000-00007B090000}"/>
    <cellStyle name="Comma 2 4 2 4 2 2 2 2" xfId="1828" xr:uid="{00000000-0005-0000-0000-00007C090000}"/>
    <cellStyle name="Comma 2 4 2 4 2 2 2 2 2" xfId="14348" xr:uid="{00000000-0005-0000-0000-00007D090000}"/>
    <cellStyle name="Comma 2 4 2 4 2 2 2 2 2 2" xfId="26603" xr:uid="{00000000-0005-0000-0000-00007E090000}"/>
    <cellStyle name="Comma 2 4 2 4 2 2 2 2 2 3" xfId="38844" xr:uid="{00000000-0005-0000-0000-00007F090000}"/>
    <cellStyle name="Comma 2 4 2 4 2 2 2 2 3" xfId="20486" xr:uid="{00000000-0005-0000-0000-000080090000}"/>
    <cellStyle name="Comma 2 4 2 4 2 2 2 2 4" xfId="32730" xr:uid="{00000000-0005-0000-0000-000081090000}"/>
    <cellStyle name="Comma 2 4 2 4 2 2 2 2 5" xfId="44959" xr:uid="{00000000-0005-0000-0000-000082090000}"/>
    <cellStyle name="Comma 2 4 2 4 2 2 2 3" xfId="14347" xr:uid="{00000000-0005-0000-0000-000083090000}"/>
    <cellStyle name="Comma 2 4 2 4 2 2 2 3 2" xfId="26602" xr:uid="{00000000-0005-0000-0000-000084090000}"/>
    <cellStyle name="Comma 2 4 2 4 2 2 2 3 3" xfId="38843" xr:uid="{00000000-0005-0000-0000-000085090000}"/>
    <cellStyle name="Comma 2 4 2 4 2 2 2 4" xfId="20485" xr:uid="{00000000-0005-0000-0000-000086090000}"/>
    <cellStyle name="Comma 2 4 2 4 2 2 2 5" xfId="32729" xr:uid="{00000000-0005-0000-0000-000087090000}"/>
    <cellStyle name="Comma 2 4 2 4 2 2 2 6" xfId="44958" xr:uid="{00000000-0005-0000-0000-000088090000}"/>
    <cellStyle name="Comma 2 4 2 4 2 2 3" xfId="1829" xr:uid="{00000000-0005-0000-0000-000089090000}"/>
    <cellStyle name="Comma 2 4 2 4 2 2 3 2" xfId="14349" xr:uid="{00000000-0005-0000-0000-00008A090000}"/>
    <cellStyle name="Comma 2 4 2 4 2 2 3 2 2" xfId="26604" xr:uid="{00000000-0005-0000-0000-00008B090000}"/>
    <cellStyle name="Comma 2 4 2 4 2 2 3 2 3" xfId="38845" xr:uid="{00000000-0005-0000-0000-00008C090000}"/>
    <cellStyle name="Comma 2 4 2 4 2 2 3 3" xfId="20487" xr:uid="{00000000-0005-0000-0000-00008D090000}"/>
    <cellStyle name="Comma 2 4 2 4 2 2 3 4" xfId="32731" xr:uid="{00000000-0005-0000-0000-00008E090000}"/>
    <cellStyle name="Comma 2 4 2 4 2 2 3 5" xfId="44960" xr:uid="{00000000-0005-0000-0000-00008F090000}"/>
    <cellStyle name="Comma 2 4 2 4 2 2 4" xfId="14346" xr:uid="{00000000-0005-0000-0000-000090090000}"/>
    <cellStyle name="Comma 2 4 2 4 2 2 4 2" xfId="26601" xr:uid="{00000000-0005-0000-0000-000091090000}"/>
    <cellStyle name="Comma 2 4 2 4 2 2 4 3" xfId="38842" xr:uid="{00000000-0005-0000-0000-000092090000}"/>
    <cellStyle name="Comma 2 4 2 4 2 2 5" xfId="20484" xr:uid="{00000000-0005-0000-0000-000093090000}"/>
    <cellStyle name="Comma 2 4 2 4 2 2 6" xfId="32728" xr:uid="{00000000-0005-0000-0000-000094090000}"/>
    <cellStyle name="Comma 2 4 2 4 2 2 7" xfId="44957" xr:uid="{00000000-0005-0000-0000-000095090000}"/>
    <cellStyle name="Comma 2 4 2 4 2 3" xfId="1830" xr:uid="{00000000-0005-0000-0000-000096090000}"/>
    <cellStyle name="Comma 2 4 2 4 2 3 2" xfId="1831" xr:uid="{00000000-0005-0000-0000-000097090000}"/>
    <cellStyle name="Comma 2 4 2 4 2 3 2 2" xfId="14351" xr:uid="{00000000-0005-0000-0000-000098090000}"/>
    <cellStyle name="Comma 2 4 2 4 2 3 2 2 2" xfId="26606" xr:uid="{00000000-0005-0000-0000-000099090000}"/>
    <cellStyle name="Comma 2 4 2 4 2 3 2 2 3" xfId="38847" xr:uid="{00000000-0005-0000-0000-00009A090000}"/>
    <cellStyle name="Comma 2 4 2 4 2 3 2 3" xfId="20489" xr:uid="{00000000-0005-0000-0000-00009B090000}"/>
    <cellStyle name="Comma 2 4 2 4 2 3 2 4" xfId="32733" xr:uid="{00000000-0005-0000-0000-00009C090000}"/>
    <cellStyle name="Comma 2 4 2 4 2 3 2 5" xfId="44962" xr:uid="{00000000-0005-0000-0000-00009D090000}"/>
    <cellStyle name="Comma 2 4 2 4 2 3 3" xfId="14350" xr:uid="{00000000-0005-0000-0000-00009E090000}"/>
    <cellStyle name="Comma 2 4 2 4 2 3 3 2" xfId="26605" xr:uid="{00000000-0005-0000-0000-00009F090000}"/>
    <cellStyle name="Comma 2 4 2 4 2 3 3 3" xfId="38846" xr:uid="{00000000-0005-0000-0000-0000A0090000}"/>
    <cellStyle name="Comma 2 4 2 4 2 3 4" xfId="20488" xr:uid="{00000000-0005-0000-0000-0000A1090000}"/>
    <cellStyle name="Comma 2 4 2 4 2 3 5" xfId="32732" xr:uid="{00000000-0005-0000-0000-0000A2090000}"/>
    <cellStyle name="Comma 2 4 2 4 2 3 6" xfId="44961" xr:uid="{00000000-0005-0000-0000-0000A3090000}"/>
    <cellStyle name="Comma 2 4 2 4 2 4" xfId="1832" xr:uid="{00000000-0005-0000-0000-0000A4090000}"/>
    <cellStyle name="Comma 2 4 2 4 2 4 2" xfId="14352" xr:uid="{00000000-0005-0000-0000-0000A5090000}"/>
    <cellStyle name="Comma 2 4 2 4 2 4 2 2" xfId="26607" xr:uid="{00000000-0005-0000-0000-0000A6090000}"/>
    <cellStyle name="Comma 2 4 2 4 2 4 2 3" xfId="38848" xr:uid="{00000000-0005-0000-0000-0000A7090000}"/>
    <cellStyle name="Comma 2 4 2 4 2 4 3" xfId="20490" xr:uid="{00000000-0005-0000-0000-0000A8090000}"/>
    <cellStyle name="Comma 2 4 2 4 2 4 4" xfId="32734" xr:uid="{00000000-0005-0000-0000-0000A9090000}"/>
    <cellStyle name="Comma 2 4 2 4 2 4 5" xfId="44963" xr:uid="{00000000-0005-0000-0000-0000AA090000}"/>
    <cellStyle name="Comma 2 4 2 4 2 5" xfId="14345" xr:uid="{00000000-0005-0000-0000-0000AB090000}"/>
    <cellStyle name="Comma 2 4 2 4 2 5 2" xfId="26600" xr:uid="{00000000-0005-0000-0000-0000AC090000}"/>
    <cellStyle name="Comma 2 4 2 4 2 5 3" xfId="38841" xr:uid="{00000000-0005-0000-0000-0000AD090000}"/>
    <cellStyle name="Comma 2 4 2 4 2 6" xfId="20483" xr:uid="{00000000-0005-0000-0000-0000AE090000}"/>
    <cellStyle name="Comma 2 4 2 4 2 7" xfId="32727" xr:uid="{00000000-0005-0000-0000-0000AF090000}"/>
    <cellStyle name="Comma 2 4 2 4 2 8" xfId="44956" xr:uid="{00000000-0005-0000-0000-0000B0090000}"/>
    <cellStyle name="Comma 2 4 2 4 3" xfId="1833" xr:uid="{00000000-0005-0000-0000-0000B1090000}"/>
    <cellStyle name="Comma 2 4 2 4 3 2" xfId="1834" xr:uid="{00000000-0005-0000-0000-0000B2090000}"/>
    <cellStyle name="Comma 2 4 2 4 3 2 2" xfId="1835" xr:uid="{00000000-0005-0000-0000-0000B3090000}"/>
    <cellStyle name="Comma 2 4 2 4 3 2 2 2" xfId="14355" xr:uid="{00000000-0005-0000-0000-0000B4090000}"/>
    <cellStyle name="Comma 2 4 2 4 3 2 2 2 2" xfId="26610" xr:uid="{00000000-0005-0000-0000-0000B5090000}"/>
    <cellStyle name="Comma 2 4 2 4 3 2 2 2 3" xfId="38851" xr:uid="{00000000-0005-0000-0000-0000B6090000}"/>
    <cellStyle name="Comma 2 4 2 4 3 2 2 3" xfId="20493" xr:uid="{00000000-0005-0000-0000-0000B7090000}"/>
    <cellStyle name="Comma 2 4 2 4 3 2 2 4" xfId="32737" xr:uid="{00000000-0005-0000-0000-0000B8090000}"/>
    <cellStyle name="Comma 2 4 2 4 3 2 2 5" xfId="44966" xr:uid="{00000000-0005-0000-0000-0000B9090000}"/>
    <cellStyle name="Comma 2 4 2 4 3 2 3" xfId="14354" xr:uid="{00000000-0005-0000-0000-0000BA090000}"/>
    <cellStyle name="Comma 2 4 2 4 3 2 3 2" xfId="26609" xr:uid="{00000000-0005-0000-0000-0000BB090000}"/>
    <cellStyle name="Comma 2 4 2 4 3 2 3 3" xfId="38850" xr:uid="{00000000-0005-0000-0000-0000BC090000}"/>
    <cellStyle name="Comma 2 4 2 4 3 2 4" xfId="20492" xr:uid="{00000000-0005-0000-0000-0000BD090000}"/>
    <cellStyle name="Comma 2 4 2 4 3 2 5" xfId="32736" xr:uid="{00000000-0005-0000-0000-0000BE090000}"/>
    <cellStyle name="Comma 2 4 2 4 3 2 6" xfId="44965" xr:uid="{00000000-0005-0000-0000-0000BF090000}"/>
    <cellStyle name="Comma 2 4 2 4 3 3" xfId="1836" xr:uid="{00000000-0005-0000-0000-0000C0090000}"/>
    <cellStyle name="Comma 2 4 2 4 3 3 2" xfId="14356" xr:uid="{00000000-0005-0000-0000-0000C1090000}"/>
    <cellStyle name="Comma 2 4 2 4 3 3 2 2" xfId="26611" xr:uid="{00000000-0005-0000-0000-0000C2090000}"/>
    <cellStyle name="Comma 2 4 2 4 3 3 2 3" xfId="38852" xr:uid="{00000000-0005-0000-0000-0000C3090000}"/>
    <cellStyle name="Comma 2 4 2 4 3 3 3" xfId="20494" xr:uid="{00000000-0005-0000-0000-0000C4090000}"/>
    <cellStyle name="Comma 2 4 2 4 3 3 4" xfId="32738" xr:uid="{00000000-0005-0000-0000-0000C5090000}"/>
    <cellStyle name="Comma 2 4 2 4 3 3 5" xfId="44967" xr:uid="{00000000-0005-0000-0000-0000C6090000}"/>
    <cellStyle name="Comma 2 4 2 4 3 4" xfId="14353" xr:uid="{00000000-0005-0000-0000-0000C7090000}"/>
    <cellStyle name="Comma 2 4 2 4 3 4 2" xfId="26608" xr:uid="{00000000-0005-0000-0000-0000C8090000}"/>
    <cellStyle name="Comma 2 4 2 4 3 4 3" xfId="38849" xr:uid="{00000000-0005-0000-0000-0000C9090000}"/>
    <cellStyle name="Comma 2 4 2 4 3 5" xfId="20491" xr:uid="{00000000-0005-0000-0000-0000CA090000}"/>
    <cellStyle name="Comma 2 4 2 4 3 6" xfId="32735" xr:uid="{00000000-0005-0000-0000-0000CB090000}"/>
    <cellStyle name="Comma 2 4 2 4 3 7" xfId="44964" xr:uid="{00000000-0005-0000-0000-0000CC090000}"/>
    <cellStyle name="Comma 2 4 2 4 4" xfId="1837" xr:uid="{00000000-0005-0000-0000-0000CD090000}"/>
    <cellStyle name="Comma 2 4 2 4 4 2" xfId="1838" xr:uid="{00000000-0005-0000-0000-0000CE090000}"/>
    <cellStyle name="Comma 2 4 2 4 4 2 2" xfId="14358" xr:uid="{00000000-0005-0000-0000-0000CF090000}"/>
    <cellStyle name="Comma 2 4 2 4 4 2 2 2" xfId="26613" xr:uid="{00000000-0005-0000-0000-0000D0090000}"/>
    <cellStyle name="Comma 2 4 2 4 4 2 2 3" xfId="38854" xr:uid="{00000000-0005-0000-0000-0000D1090000}"/>
    <cellStyle name="Comma 2 4 2 4 4 2 3" xfId="20496" xr:uid="{00000000-0005-0000-0000-0000D2090000}"/>
    <cellStyle name="Comma 2 4 2 4 4 2 4" xfId="32740" xr:uid="{00000000-0005-0000-0000-0000D3090000}"/>
    <cellStyle name="Comma 2 4 2 4 4 2 5" xfId="44969" xr:uid="{00000000-0005-0000-0000-0000D4090000}"/>
    <cellStyle name="Comma 2 4 2 4 4 3" xfId="14357" xr:uid="{00000000-0005-0000-0000-0000D5090000}"/>
    <cellStyle name="Comma 2 4 2 4 4 3 2" xfId="26612" xr:uid="{00000000-0005-0000-0000-0000D6090000}"/>
    <cellStyle name="Comma 2 4 2 4 4 3 3" xfId="38853" xr:uid="{00000000-0005-0000-0000-0000D7090000}"/>
    <cellStyle name="Comma 2 4 2 4 4 4" xfId="20495" xr:uid="{00000000-0005-0000-0000-0000D8090000}"/>
    <cellStyle name="Comma 2 4 2 4 4 5" xfId="32739" xr:uid="{00000000-0005-0000-0000-0000D9090000}"/>
    <cellStyle name="Comma 2 4 2 4 4 6" xfId="44968" xr:uid="{00000000-0005-0000-0000-0000DA090000}"/>
    <cellStyle name="Comma 2 4 2 4 5" xfId="1839" xr:uid="{00000000-0005-0000-0000-0000DB090000}"/>
    <cellStyle name="Comma 2 4 2 4 5 2" xfId="14359" xr:uid="{00000000-0005-0000-0000-0000DC090000}"/>
    <cellStyle name="Comma 2 4 2 4 5 2 2" xfId="26614" xr:uid="{00000000-0005-0000-0000-0000DD090000}"/>
    <cellStyle name="Comma 2 4 2 4 5 2 3" xfId="38855" xr:uid="{00000000-0005-0000-0000-0000DE090000}"/>
    <cellStyle name="Comma 2 4 2 4 5 3" xfId="20497" xr:uid="{00000000-0005-0000-0000-0000DF090000}"/>
    <cellStyle name="Comma 2 4 2 4 5 4" xfId="32741" xr:uid="{00000000-0005-0000-0000-0000E0090000}"/>
    <cellStyle name="Comma 2 4 2 4 5 5" xfId="44970" xr:uid="{00000000-0005-0000-0000-0000E1090000}"/>
    <cellStyle name="Comma 2 4 2 4 6" xfId="14344" xr:uid="{00000000-0005-0000-0000-0000E2090000}"/>
    <cellStyle name="Comma 2 4 2 4 6 2" xfId="26599" xr:uid="{00000000-0005-0000-0000-0000E3090000}"/>
    <cellStyle name="Comma 2 4 2 4 6 3" xfId="38840" xr:uid="{00000000-0005-0000-0000-0000E4090000}"/>
    <cellStyle name="Comma 2 4 2 4 7" xfId="20482" xr:uid="{00000000-0005-0000-0000-0000E5090000}"/>
    <cellStyle name="Comma 2 4 2 4 8" xfId="32726" xr:uid="{00000000-0005-0000-0000-0000E6090000}"/>
    <cellStyle name="Comma 2 4 2 4 9" xfId="44955" xr:uid="{00000000-0005-0000-0000-0000E7090000}"/>
    <cellStyle name="Comma 2 4 2 5" xfId="1840" xr:uid="{00000000-0005-0000-0000-0000E8090000}"/>
    <cellStyle name="Comma 2 4 2 5 2" xfId="1841" xr:uid="{00000000-0005-0000-0000-0000E9090000}"/>
    <cellStyle name="Comma 2 4 2 5 2 2" xfId="1842" xr:uid="{00000000-0005-0000-0000-0000EA090000}"/>
    <cellStyle name="Comma 2 4 2 5 2 2 2" xfId="1843" xr:uid="{00000000-0005-0000-0000-0000EB090000}"/>
    <cellStyle name="Comma 2 4 2 5 2 2 2 2" xfId="14363" xr:uid="{00000000-0005-0000-0000-0000EC090000}"/>
    <cellStyle name="Comma 2 4 2 5 2 2 2 2 2" xfId="26618" xr:uid="{00000000-0005-0000-0000-0000ED090000}"/>
    <cellStyle name="Comma 2 4 2 5 2 2 2 2 3" xfId="38859" xr:uid="{00000000-0005-0000-0000-0000EE090000}"/>
    <cellStyle name="Comma 2 4 2 5 2 2 2 3" xfId="20501" xr:uid="{00000000-0005-0000-0000-0000EF090000}"/>
    <cellStyle name="Comma 2 4 2 5 2 2 2 4" xfId="32745" xr:uid="{00000000-0005-0000-0000-0000F0090000}"/>
    <cellStyle name="Comma 2 4 2 5 2 2 2 5" xfId="44974" xr:uid="{00000000-0005-0000-0000-0000F1090000}"/>
    <cellStyle name="Comma 2 4 2 5 2 2 3" xfId="14362" xr:uid="{00000000-0005-0000-0000-0000F2090000}"/>
    <cellStyle name="Comma 2 4 2 5 2 2 3 2" xfId="26617" xr:uid="{00000000-0005-0000-0000-0000F3090000}"/>
    <cellStyle name="Comma 2 4 2 5 2 2 3 3" xfId="38858" xr:uid="{00000000-0005-0000-0000-0000F4090000}"/>
    <cellStyle name="Comma 2 4 2 5 2 2 4" xfId="20500" xr:uid="{00000000-0005-0000-0000-0000F5090000}"/>
    <cellStyle name="Comma 2 4 2 5 2 2 5" xfId="32744" xr:uid="{00000000-0005-0000-0000-0000F6090000}"/>
    <cellStyle name="Comma 2 4 2 5 2 2 6" xfId="44973" xr:uid="{00000000-0005-0000-0000-0000F7090000}"/>
    <cellStyle name="Comma 2 4 2 5 2 3" xfId="1844" xr:uid="{00000000-0005-0000-0000-0000F8090000}"/>
    <cellStyle name="Comma 2 4 2 5 2 3 2" xfId="14364" xr:uid="{00000000-0005-0000-0000-0000F9090000}"/>
    <cellStyle name="Comma 2 4 2 5 2 3 2 2" xfId="26619" xr:uid="{00000000-0005-0000-0000-0000FA090000}"/>
    <cellStyle name="Comma 2 4 2 5 2 3 2 3" xfId="38860" xr:uid="{00000000-0005-0000-0000-0000FB090000}"/>
    <cellStyle name="Comma 2 4 2 5 2 3 3" xfId="20502" xr:uid="{00000000-0005-0000-0000-0000FC090000}"/>
    <cellStyle name="Comma 2 4 2 5 2 3 4" xfId="32746" xr:uid="{00000000-0005-0000-0000-0000FD090000}"/>
    <cellStyle name="Comma 2 4 2 5 2 3 5" xfId="44975" xr:uid="{00000000-0005-0000-0000-0000FE090000}"/>
    <cellStyle name="Comma 2 4 2 5 2 4" xfId="14361" xr:uid="{00000000-0005-0000-0000-0000FF090000}"/>
    <cellStyle name="Comma 2 4 2 5 2 4 2" xfId="26616" xr:uid="{00000000-0005-0000-0000-0000000A0000}"/>
    <cellStyle name="Comma 2 4 2 5 2 4 3" xfId="38857" xr:uid="{00000000-0005-0000-0000-0000010A0000}"/>
    <cellStyle name="Comma 2 4 2 5 2 5" xfId="20499" xr:uid="{00000000-0005-0000-0000-0000020A0000}"/>
    <cellStyle name="Comma 2 4 2 5 2 6" xfId="32743" xr:uid="{00000000-0005-0000-0000-0000030A0000}"/>
    <cellStyle name="Comma 2 4 2 5 2 7" xfId="44972" xr:uid="{00000000-0005-0000-0000-0000040A0000}"/>
    <cellStyle name="Comma 2 4 2 5 3" xfId="1845" xr:uid="{00000000-0005-0000-0000-0000050A0000}"/>
    <cellStyle name="Comma 2 4 2 5 3 2" xfId="1846" xr:uid="{00000000-0005-0000-0000-0000060A0000}"/>
    <cellStyle name="Comma 2 4 2 5 3 2 2" xfId="14366" xr:uid="{00000000-0005-0000-0000-0000070A0000}"/>
    <cellStyle name="Comma 2 4 2 5 3 2 2 2" xfId="26621" xr:uid="{00000000-0005-0000-0000-0000080A0000}"/>
    <cellStyle name="Comma 2 4 2 5 3 2 2 3" xfId="38862" xr:uid="{00000000-0005-0000-0000-0000090A0000}"/>
    <cellStyle name="Comma 2 4 2 5 3 2 3" xfId="20504" xr:uid="{00000000-0005-0000-0000-00000A0A0000}"/>
    <cellStyle name="Comma 2 4 2 5 3 2 4" xfId="32748" xr:uid="{00000000-0005-0000-0000-00000B0A0000}"/>
    <cellStyle name="Comma 2 4 2 5 3 2 5" xfId="44977" xr:uid="{00000000-0005-0000-0000-00000C0A0000}"/>
    <cellStyle name="Comma 2 4 2 5 3 3" xfId="14365" xr:uid="{00000000-0005-0000-0000-00000D0A0000}"/>
    <cellStyle name="Comma 2 4 2 5 3 3 2" xfId="26620" xr:uid="{00000000-0005-0000-0000-00000E0A0000}"/>
    <cellStyle name="Comma 2 4 2 5 3 3 3" xfId="38861" xr:uid="{00000000-0005-0000-0000-00000F0A0000}"/>
    <cellStyle name="Comma 2 4 2 5 3 4" xfId="20503" xr:uid="{00000000-0005-0000-0000-0000100A0000}"/>
    <cellStyle name="Comma 2 4 2 5 3 5" xfId="32747" xr:uid="{00000000-0005-0000-0000-0000110A0000}"/>
    <cellStyle name="Comma 2 4 2 5 3 6" xfId="44976" xr:uid="{00000000-0005-0000-0000-0000120A0000}"/>
    <cellStyle name="Comma 2 4 2 5 4" xfId="1847" xr:uid="{00000000-0005-0000-0000-0000130A0000}"/>
    <cellStyle name="Comma 2 4 2 5 4 2" xfId="14367" xr:uid="{00000000-0005-0000-0000-0000140A0000}"/>
    <cellStyle name="Comma 2 4 2 5 4 2 2" xfId="26622" xr:uid="{00000000-0005-0000-0000-0000150A0000}"/>
    <cellStyle name="Comma 2 4 2 5 4 2 3" xfId="38863" xr:uid="{00000000-0005-0000-0000-0000160A0000}"/>
    <cellStyle name="Comma 2 4 2 5 4 3" xfId="20505" xr:uid="{00000000-0005-0000-0000-0000170A0000}"/>
    <cellStyle name="Comma 2 4 2 5 4 4" xfId="32749" xr:uid="{00000000-0005-0000-0000-0000180A0000}"/>
    <cellStyle name="Comma 2 4 2 5 4 5" xfId="44978" xr:uid="{00000000-0005-0000-0000-0000190A0000}"/>
    <cellStyle name="Comma 2 4 2 5 5" xfId="14360" xr:uid="{00000000-0005-0000-0000-00001A0A0000}"/>
    <cellStyle name="Comma 2 4 2 5 5 2" xfId="26615" xr:uid="{00000000-0005-0000-0000-00001B0A0000}"/>
    <cellStyle name="Comma 2 4 2 5 5 3" xfId="38856" xr:uid="{00000000-0005-0000-0000-00001C0A0000}"/>
    <cellStyle name="Comma 2 4 2 5 6" xfId="20498" xr:uid="{00000000-0005-0000-0000-00001D0A0000}"/>
    <cellStyle name="Comma 2 4 2 5 7" xfId="32742" xr:uid="{00000000-0005-0000-0000-00001E0A0000}"/>
    <cellStyle name="Comma 2 4 2 5 8" xfId="44971" xr:uid="{00000000-0005-0000-0000-00001F0A0000}"/>
    <cellStyle name="Comma 2 4 2 6" xfId="1848" xr:uid="{00000000-0005-0000-0000-0000200A0000}"/>
    <cellStyle name="Comma 2 4 2 6 2" xfId="1849" xr:uid="{00000000-0005-0000-0000-0000210A0000}"/>
    <cellStyle name="Comma 2 4 2 6 2 2" xfId="1850" xr:uid="{00000000-0005-0000-0000-0000220A0000}"/>
    <cellStyle name="Comma 2 4 2 6 2 2 2" xfId="14370" xr:uid="{00000000-0005-0000-0000-0000230A0000}"/>
    <cellStyle name="Comma 2 4 2 6 2 2 2 2" xfId="26625" xr:uid="{00000000-0005-0000-0000-0000240A0000}"/>
    <cellStyle name="Comma 2 4 2 6 2 2 2 3" xfId="38866" xr:uid="{00000000-0005-0000-0000-0000250A0000}"/>
    <cellStyle name="Comma 2 4 2 6 2 2 3" xfId="20508" xr:uid="{00000000-0005-0000-0000-0000260A0000}"/>
    <cellStyle name="Comma 2 4 2 6 2 2 4" xfId="32752" xr:uid="{00000000-0005-0000-0000-0000270A0000}"/>
    <cellStyle name="Comma 2 4 2 6 2 2 5" xfId="44981" xr:uid="{00000000-0005-0000-0000-0000280A0000}"/>
    <cellStyle name="Comma 2 4 2 6 2 3" xfId="14369" xr:uid="{00000000-0005-0000-0000-0000290A0000}"/>
    <cellStyle name="Comma 2 4 2 6 2 3 2" xfId="26624" xr:uid="{00000000-0005-0000-0000-00002A0A0000}"/>
    <cellStyle name="Comma 2 4 2 6 2 3 3" xfId="38865" xr:uid="{00000000-0005-0000-0000-00002B0A0000}"/>
    <cellStyle name="Comma 2 4 2 6 2 4" xfId="20507" xr:uid="{00000000-0005-0000-0000-00002C0A0000}"/>
    <cellStyle name="Comma 2 4 2 6 2 5" xfId="32751" xr:uid="{00000000-0005-0000-0000-00002D0A0000}"/>
    <cellStyle name="Comma 2 4 2 6 2 6" xfId="44980" xr:uid="{00000000-0005-0000-0000-00002E0A0000}"/>
    <cellStyle name="Comma 2 4 2 6 3" xfId="1851" xr:uid="{00000000-0005-0000-0000-00002F0A0000}"/>
    <cellStyle name="Comma 2 4 2 6 3 2" xfId="14371" xr:uid="{00000000-0005-0000-0000-0000300A0000}"/>
    <cellStyle name="Comma 2 4 2 6 3 2 2" xfId="26626" xr:uid="{00000000-0005-0000-0000-0000310A0000}"/>
    <cellStyle name="Comma 2 4 2 6 3 2 3" xfId="38867" xr:uid="{00000000-0005-0000-0000-0000320A0000}"/>
    <cellStyle name="Comma 2 4 2 6 3 3" xfId="20509" xr:uid="{00000000-0005-0000-0000-0000330A0000}"/>
    <cellStyle name="Comma 2 4 2 6 3 4" xfId="32753" xr:uid="{00000000-0005-0000-0000-0000340A0000}"/>
    <cellStyle name="Comma 2 4 2 6 3 5" xfId="44982" xr:uid="{00000000-0005-0000-0000-0000350A0000}"/>
    <cellStyle name="Comma 2 4 2 6 4" xfId="14368" xr:uid="{00000000-0005-0000-0000-0000360A0000}"/>
    <cellStyle name="Comma 2 4 2 6 4 2" xfId="26623" xr:uid="{00000000-0005-0000-0000-0000370A0000}"/>
    <cellStyle name="Comma 2 4 2 6 4 3" xfId="38864" xr:uid="{00000000-0005-0000-0000-0000380A0000}"/>
    <cellStyle name="Comma 2 4 2 6 5" xfId="20506" xr:uid="{00000000-0005-0000-0000-0000390A0000}"/>
    <cellStyle name="Comma 2 4 2 6 6" xfId="32750" xr:uid="{00000000-0005-0000-0000-00003A0A0000}"/>
    <cellStyle name="Comma 2 4 2 6 7" xfId="44979" xr:uid="{00000000-0005-0000-0000-00003B0A0000}"/>
    <cellStyle name="Comma 2 4 2 7" xfId="1852" xr:uid="{00000000-0005-0000-0000-00003C0A0000}"/>
    <cellStyle name="Comma 2 4 2 7 2" xfId="1853" xr:uid="{00000000-0005-0000-0000-00003D0A0000}"/>
    <cellStyle name="Comma 2 4 2 7 2 2" xfId="14373" xr:uid="{00000000-0005-0000-0000-00003E0A0000}"/>
    <cellStyle name="Comma 2 4 2 7 2 2 2" xfId="26628" xr:uid="{00000000-0005-0000-0000-00003F0A0000}"/>
    <cellStyle name="Comma 2 4 2 7 2 2 3" xfId="38869" xr:uid="{00000000-0005-0000-0000-0000400A0000}"/>
    <cellStyle name="Comma 2 4 2 7 2 3" xfId="20511" xr:uid="{00000000-0005-0000-0000-0000410A0000}"/>
    <cellStyle name="Comma 2 4 2 7 2 4" xfId="32755" xr:uid="{00000000-0005-0000-0000-0000420A0000}"/>
    <cellStyle name="Comma 2 4 2 7 2 5" xfId="44984" xr:uid="{00000000-0005-0000-0000-0000430A0000}"/>
    <cellStyle name="Comma 2 4 2 7 3" xfId="14372" xr:uid="{00000000-0005-0000-0000-0000440A0000}"/>
    <cellStyle name="Comma 2 4 2 7 3 2" xfId="26627" xr:uid="{00000000-0005-0000-0000-0000450A0000}"/>
    <cellStyle name="Comma 2 4 2 7 3 3" xfId="38868" xr:uid="{00000000-0005-0000-0000-0000460A0000}"/>
    <cellStyle name="Comma 2 4 2 7 4" xfId="20510" xr:uid="{00000000-0005-0000-0000-0000470A0000}"/>
    <cellStyle name="Comma 2 4 2 7 5" xfId="32754" xr:uid="{00000000-0005-0000-0000-0000480A0000}"/>
    <cellStyle name="Comma 2 4 2 7 6" xfId="44983" xr:uid="{00000000-0005-0000-0000-0000490A0000}"/>
    <cellStyle name="Comma 2 4 2 8" xfId="1854" xr:uid="{00000000-0005-0000-0000-00004A0A0000}"/>
    <cellStyle name="Comma 2 4 2 8 2" xfId="14374" xr:uid="{00000000-0005-0000-0000-00004B0A0000}"/>
    <cellStyle name="Comma 2 4 2 8 2 2" xfId="26629" xr:uid="{00000000-0005-0000-0000-00004C0A0000}"/>
    <cellStyle name="Comma 2 4 2 8 2 3" xfId="38870" xr:uid="{00000000-0005-0000-0000-00004D0A0000}"/>
    <cellStyle name="Comma 2 4 2 8 3" xfId="20512" xr:uid="{00000000-0005-0000-0000-00004E0A0000}"/>
    <cellStyle name="Comma 2 4 2 8 4" xfId="32756" xr:uid="{00000000-0005-0000-0000-00004F0A0000}"/>
    <cellStyle name="Comma 2 4 2 8 5" xfId="44985" xr:uid="{00000000-0005-0000-0000-0000500A0000}"/>
    <cellStyle name="Comma 2 4 2 9" xfId="14247" xr:uid="{00000000-0005-0000-0000-0000510A0000}"/>
    <cellStyle name="Comma 2 4 2 9 2" xfId="26502" xr:uid="{00000000-0005-0000-0000-0000520A0000}"/>
    <cellStyle name="Comma 2 4 2 9 3" xfId="38743" xr:uid="{00000000-0005-0000-0000-0000530A0000}"/>
    <cellStyle name="Comma 2 4 3" xfId="1855" xr:uid="{00000000-0005-0000-0000-0000540A0000}"/>
    <cellStyle name="Comma 2 4 3 10" xfId="32757" xr:uid="{00000000-0005-0000-0000-0000550A0000}"/>
    <cellStyle name="Comma 2 4 3 11" xfId="44986" xr:uid="{00000000-0005-0000-0000-0000560A0000}"/>
    <cellStyle name="Comma 2 4 3 2" xfId="1856" xr:uid="{00000000-0005-0000-0000-0000570A0000}"/>
    <cellStyle name="Comma 2 4 3 2 10" xfId="44987" xr:uid="{00000000-0005-0000-0000-0000580A0000}"/>
    <cellStyle name="Comma 2 4 3 2 2" xfId="1857" xr:uid="{00000000-0005-0000-0000-0000590A0000}"/>
    <cellStyle name="Comma 2 4 3 2 2 2" xfId="1858" xr:uid="{00000000-0005-0000-0000-00005A0A0000}"/>
    <cellStyle name="Comma 2 4 3 2 2 2 2" xfId="1859" xr:uid="{00000000-0005-0000-0000-00005B0A0000}"/>
    <cellStyle name="Comma 2 4 3 2 2 2 2 2" xfId="1860" xr:uid="{00000000-0005-0000-0000-00005C0A0000}"/>
    <cellStyle name="Comma 2 4 3 2 2 2 2 2 2" xfId="1861" xr:uid="{00000000-0005-0000-0000-00005D0A0000}"/>
    <cellStyle name="Comma 2 4 3 2 2 2 2 2 2 2" xfId="14381" xr:uid="{00000000-0005-0000-0000-00005E0A0000}"/>
    <cellStyle name="Comma 2 4 3 2 2 2 2 2 2 2 2" xfId="26636" xr:uid="{00000000-0005-0000-0000-00005F0A0000}"/>
    <cellStyle name="Comma 2 4 3 2 2 2 2 2 2 2 3" xfId="38877" xr:uid="{00000000-0005-0000-0000-0000600A0000}"/>
    <cellStyle name="Comma 2 4 3 2 2 2 2 2 2 3" xfId="20519" xr:uid="{00000000-0005-0000-0000-0000610A0000}"/>
    <cellStyle name="Comma 2 4 3 2 2 2 2 2 2 4" xfId="32763" xr:uid="{00000000-0005-0000-0000-0000620A0000}"/>
    <cellStyle name="Comma 2 4 3 2 2 2 2 2 2 5" xfId="44992" xr:uid="{00000000-0005-0000-0000-0000630A0000}"/>
    <cellStyle name="Comma 2 4 3 2 2 2 2 2 3" xfId="14380" xr:uid="{00000000-0005-0000-0000-0000640A0000}"/>
    <cellStyle name="Comma 2 4 3 2 2 2 2 2 3 2" xfId="26635" xr:uid="{00000000-0005-0000-0000-0000650A0000}"/>
    <cellStyle name="Comma 2 4 3 2 2 2 2 2 3 3" xfId="38876" xr:uid="{00000000-0005-0000-0000-0000660A0000}"/>
    <cellStyle name="Comma 2 4 3 2 2 2 2 2 4" xfId="20518" xr:uid="{00000000-0005-0000-0000-0000670A0000}"/>
    <cellStyle name="Comma 2 4 3 2 2 2 2 2 5" xfId="32762" xr:uid="{00000000-0005-0000-0000-0000680A0000}"/>
    <cellStyle name="Comma 2 4 3 2 2 2 2 2 6" xfId="44991" xr:uid="{00000000-0005-0000-0000-0000690A0000}"/>
    <cellStyle name="Comma 2 4 3 2 2 2 2 3" xfId="1862" xr:uid="{00000000-0005-0000-0000-00006A0A0000}"/>
    <cellStyle name="Comma 2 4 3 2 2 2 2 3 2" xfId="14382" xr:uid="{00000000-0005-0000-0000-00006B0A0000}"/>
    <cellStyle name="Comma 2 4 3 2 2 2 2 3 2 2" xfId="26637" xr:uid="{00000000-0005-0000-0000-00006C0A0000}"/>
    <cellStyle name="Comma 2 4 3 2 2 2 2 3 2 3" xfId="38878" xr:uid="{00000000-0005-0000-0000-00006D0A0000}"/>
    <cellStyle name="Comma 2 4 3 2 2 2 2 3 3" xfId="20520" xr:uid="{00000000-0005-0000-0000-00006E0A0000}"/>
    <cellStyle name="Comma 2 4 3 2 2 2 2 3 4" xfId="32764" xr:uid="{00000000-0005-0000-0000-00006F0A0000}"/>
    <cellStyle name="Comma 2 4 3 2 2 2 2 3 5" xfId="44993" xr:uid="{00000000-0005-0000-0000-0000700A0000}"/>
    <cellStyle name="Comma 2 4 3 2 2 2 2 4" xfId="14379" xr:uid="{00000000-0005-0000-0000-0000710A0000}"/>
    <cellStyle name="Comma 2 4 3 2 2 2 2 4 2" xfId="26634" xr:uid="{00000000-0005-0000-0000-0000720A0000}"/>
    <cellStyle name="Comma 2 4 3 2 2 2 2 4 3" xfId="38875" xr:uid="{00000000-0005-0000-0000-0000730A0000}"/>
    <cellStyle name="Comma 2 4 3 2 2 2 2 5" xfId="20517" xr:uid="{00000000-0005-0000-0000-0000740A0000}"/>
    <cellStyle name="Comma 2 4 3 2 2 2 2 6" xfId="32761" xr:uid="{00000000-0005-0000-0000-0000750A0000}"/>
    <cellStyle name="Comma 2 4 3 2 2 2 2 7" xfId="44990" xr:uid="{00000000-0005-0000-0000-0000760A0000}"/>
    <cellStyle name="Comma 2 4 3 2 2 2 3" xfId="1863" xr:uid="{00000000-0005-0000-0000-0000770A0000}"/>
    <cellStyle name="Comma 2 4 3 2 2 2 3 2" xfId="1864" xr:uid="{00000000-0005-0000-0000-0000780A0000}"/>
    <cellStyle name="Comma 2 4 3 2 2 2 3 2 2" xfId="14384" xr:uid="{00000000-0005-0000-0000-0000790A0000}"/>
    <cellStyle name="Comma 2 4 3 2 2 2 3 2 2 2" xfId="26639" xr:uid="{00000000-0005-0000-0000-00007A0A0000}"/>
    <cellStyle name="Comma 2 4 3 2 2 2 3 2 2 3" xfId="38880" xr:uid="{00000000-0005-0000-0000-00007B0A0000}"/>
    <cellStyle name="Comma 2 4 3 2 2 2 3 2 3" xfId="20522" xr:uid="{00000000-0005-0000-0000-00007C0A0000}"/>
    <cellStyle name="Comma 2 4 3 2 2 2 3 2 4" xfId="32766" xr:uid="{00000000-0005-0000-0000-00007D0A0000}"/>
    <cellStyle name="Comma 2 4 3 2 2 2 3 2 5" xfId="44995" xr:uid="{00000000-0005-0000-0000-00007E0A0000}"/>
    <cellStyle name="Comma 2 4 3 2 2 2 3 3" xfId="14383" xr:uid="{00000000-0005-0000-0000-00007F0A0000}"/>
    <cellStyle name="Comma 2 4 3 2 2 2 3 3 2" xfId="26638" xr:uid="{00000000-0005-0000-0000-0000800A0000}"/>
    <cellStyle name="Comma 2 4 3 2 2 2 3 3 3" xfId="38879" xr:uid="{00000000-0005-0000-0000-0000810A0000}"/>
    <cellStyle name="Comma 2 4 3 2 2 2 3 4" xfId="20521" xr:uid="{00000000-0005-0000-0000-0000820A0000}"/>
    <cellStyle name="Comma 2 4 3 2 2 2 3 5" xfId="32765" xr:uid="{00000000-0005-0000-0000-0000830A0000}"/>
    <cellStyle name="Comma 2 4 3 2 2 2 3 6" xfId="44994" xr:uid="{00000000-0005-0000-0000-0000840A0000}"/>
    <cellStyle name="Comma 2 4 3 2 2 2 4" xfId="1865" xr:uid="{00000000-0005-0000-0000-0000850A0000}"/>
    <cellStyle name="Comma 2 4 3 2 2 2 4 2" xfId="14385" xr:uid="{00000000-0005-0000-0000-0000860A0000}"/>
    <cellStyle name="Comma 2 4 3 2 2 2 4 2 2" xfId="26640" xr:uid="{00000000-0005-0000-0000-0000870A0000}"/>
    <cellStyle name="Comma 2 4 3 2 2 2 4 2 3" xfId="38881" xr:uid="{00000000-0005-0000-0000-0000880A0000}"/>
    <cellStyle name="Comma 2 4 3 2 2 2 4 3" xfId="20523" xr:uid="{00000000-0005-0000-0000-0000890A0000}"/>
    <cellStyle name="Comma 2 4 3 2 2 2 4 4" xfId="32767" xr:uid="{00000000-0005-0000-0000-00008A0A0000}"/>
    <cellStyle name="Comma 2 4 3 2 2 2 4 5" xfId="44996" xr:uid="{00000000-0005-0000-0000-00008B0A0000}"/>
    <cellStyle name="Comma 2 4 3 2 2 2 5" xfId="14378" xr:uid="{00000000-0005-0000-0000-00008C0A0000}"/>
    <cellStyle name="Comma 2 4 3 2 2 2 5 2" xfId="26633" xr:uid="{00000000-0005-0000-0000-00008D0A0000}"/>
    <cellStyle name="Comma 2 4 3 2 2 2 5 3" xfId="38874" xr:uid="{00000000-0005-0000-0000-00008E0A0000}"/>
    <cellStyle name="Comma 2 4 3 2 2 2 6" xfId="20516" xr:uid="{00000000-0005-0000-0000-00008F0A0000}"/>
    <cellStyle name="Comma 2 4 3 2 2 2 7" xfId="32760" xr:uid="{00000000-0005-0000-0000-0000900A0000}"/>
    <cellStyle name="Comma 2 4 3 2 2 2 8" xfId="44989" xr:uid="{00000000-0005-0000-0000-0000910A0000}"/>
    <cellStyle name="Comma 2 4 3 2 2 3" xfId="1866" xr:uid="{00000000-0005-0000-0000-0000920A0000}"/>
    <cellStyle name="Comma 2 4 3 2 2 3 2" xfId="1867" xr:uid="{00000000-0005-0000-0000-0000930A0000}"/>
    <cellStyle name="Comma 2 4 3 2 2 3 2 2" xfId="1868" xr:uid="{00000000-0005-0000-0000-0000940A0000}"/>
    <cellStyle name="Comma 2 4 3 2 2 3 2 2 2" xfId="14388" xr:uid="{00000000-0005-0000-0000-0000950A0000}"/>
    <cellStyle name="Comma 2 4 3 2 2 3 2 2 2 2" xfId="26643" xr:uid="{00000000-0005-0000-0000-0000960A0000}"/>
    <cellStyle name="Comma 2 4 3 2 2 3 2 2 2 3" xfId="38884" xr:uid="{00000000-0005-0000-0000-0000970A0000}"/>
    <cellStyle name="Comma 2 4 3 2 2 3 2 2 3" xfId="20526" xr:uid="{00000000-0005-0000-0000-0000980A0000}"/>
    <cellStyle name="Comma 2 4 3 2 2 3 2 2 4" xfId="32770" xr:uid="{00000000-0005-0000-0000-0000990A0000}"/>
    <cellStyle name="Comma 2 4 3 2 2 3 2 2 5" xfId="44999" xr:uid="{00000000-0005-0000-0000-00009A0A0000}"/>
    <cellStyle name="Comma 2 4 3 2 2 3 2 3" xfId="14387" xr:uid="{00000000-0005-0000-0000-00009B0A0000}"/>
    <cellStyle name="Comma 2 4 3 2 2 3 2 3 2" xfId="26642" xr:uid="{00000000-0005-0000-0000-00009C0A0000}"/>
    <cellStyle name="Comma 2 4 3 2 2 3 2 3 3" xfId="38883" xr:uid="{00000000-0005-0000-0000-00009D0A0000}"/>
    <cellStyle name="Comma 2 4 3 2 2 3 2 4" xfId="20525" xr:uid="{00000000-0005-0000-0000-00009E0A0000}"/>
    <cellStyle name="Comma 2 4 3 2 2 3 2 5" xfId="32769" xr:uid="{00000000-0005-0000-0000-00009F0A0000}"/>
    <cellStyle name="Comma 2 4 3 2 2 3 2 6" xfId="44998" xr:uid="{00000000-0005-0000-0000-0000A00A0000}"/>
    <cellStyle name="Comma 2 4 3 2 2 3 3" xfId="1869" xr:uid="{00000000-0005-0000-0000-0000A10A0000}"/>
    <cellStyle name="Comma 2 4 3 2 2 3 3 2" xfId="14389" xr:uid="{00000000-0005-0000-0000-0000A20A0000}"/>
    <cellStyle name="Comma 2 4 3 2 2 3 3 2 2" xfId="26644" xr:uid="{00000000-0005-0000-0000-0000A30A0000}"/>
    <cellStyle name="Comma 2 4 3 2 2 3 3 2 3" xfId="38885" xr:uid="{00000000-0005-0000-0000-0000A40A0000}"/>
    <cellStyle name="Comma 2 4 3 2 2 3 3 3" xfId="20527" xr:uid="{00000000-0005-0000-0000-0000A50A0000}"/>
    <cellStyle name="Comma 2 4 3 2 2 3 3 4" xfId="32771" xr:uid="{00000000-0005-0000-0000-0000A60A0000}"/>
    <cellStyle name="Comma 2 4 3 2 2 3 3 5" xfId="45000" xr:uid="{00000000-0005-0000-0000-0000A70A0000}"/>
    <cellStyle name="Comma 2 4 3 2 2 3 4" xfId="14386" xr:uid="{00000000-0005-0000-0000-0000A80A0000}"/>
    <cellStyle name="Comma 2 4 3 2 2 3 4 2" xfId="26641" xr:uid="{00000000-0005-0000-0000-0000A90A0000}"/>
    <cellStyle name="Comma 2 4 3 2 2 3 4 3" xfId="38882" xr:uid="{00000000-0005-0000-0000-0000AA0A0000}"/>
    <cellStyle name="Comma 2 4 3 2 2 3 5" xfId="20524" xr:uid="{00000000-0005-0000-0000-0000AB0A0000}"/>
    <cellStyle name="Comma 2 4 3 2 2 3 6" xfId="32768" xr:uid="{00000000-0005-0000-0000-0000AC0A0000}"/>
    <cellStyle name="Comma 2 4 3 2 2 3 7" xfId="44997" xr:uid="{00000000-0005-0000-0000-0000AD0A0000}"/>
    <cellStyle name="Comma 2 4 3 2 2 4" xfId="1870" xr:uid="{00000000-0005-0000-0000-0000AE0A0000}"/>
    <cellStyle name="Comma 2 4 3 2 2 4 2" xfId="1871" xr:uid="{00000000-0005-0000-0000-0000AF0A0000}"/>
    <cellStyle name="Comma 2 4 3 2 2 4 2 2" xfId="14391" xr:uid="{00000000-0005-0000-0000-0000B00A0000}"/>
    <cellStyle name="Comma 2 4 3 2 2 4 2 2 2" xfId="26646" xr:uid="{00000000-0005-0000-0000-0000B10A0000}"/>
    <cellStyle name="Comma 2 4 3 2 2 4 2 2 3" xfId="38887" xr:uid="{00000000-0005-0000-0000-0000B20A0000}"/>
    <cellStyle name="Comma 2 4 3 2 2 4 2 3" xfId="20529" xr:uid="{00000000-0005-0000-0000-0000B30A0000}"/>
    <cellStyle name="Comma 2 4 3 2 2 4 2 4" xfId="32773" xr:uid="{00000000-0005-0000-0000-0000B40A0000}"/>
    <cellStyle name="Comma 2 4 3 2 2 4 2 5" xfId="45002" xr:uid="{00000000-0005-0000-0000-0000B50A0000}"/>
    <cellStyle name="Comma 2 4 3 2 2 4 3" xfId="14390" xr:uid="{00000000-0005-0000-0000-0000B60A0000}"/>
    <cellStyle name="Comma 2 4 3 2 2 4 3 2" xfId="26645" xr:uid="{00000000-0005-0000-0000-0000B70A0000}"/>
    <cellStyle name="Comma 2 4 3 2 2 4 3 3" xfId="38886" xr:uid="{00000000-0005-0000-0000-0000B80A0000}"/>
    <cellStyle name="Comma 2 4 3 2 2 4 4" xfId="20528" xr:uid="{00000000-0005-0000-0000-0000B90A0000}"/>
    <cellStyle name="Comma 2 4 3 2 2 4 5" xfId="32772" xr:uid="{00000000-0005-0000-0000-0000BA0A0000}"/>
    <cellStyle name="Comma 2 4 3 2 2 4 6" xfId="45001" xr:uid="{00000000-0005-0000-0000-0000BB0A0000}"/>
    <cellStyle name="Comma 2 4 3 2 2 5" xfId="1872" xr:uid="{00000000-0005-0000-0000-0000BC0A0000}"/>
    <cellStyle name="Comma 2 4 3 2 2 5 2" xfId="14392" xr:uid="{00000000-0005-0000-0000-0000BD0A0000}"/>
    <cellStyle name="Comma 2 4 3 2 2 5 2 2" xfId="26647" xr:uid="{00000000-0005-0000-0000-0000BE0A0000}"/>
    <cellStyle name="Comma 2 4 3 2 2 5 2 3" xfId="38888" xr:uid="{00000000-0005-0000-0000-0000BF0A0000}"/>
    <cellStyle name="Comma 2 4 3 2 2 5 3" xfId="20530" xr:uid="{00000000-0005-0000-0000-0000C00A0000}"/>
    <cellStyle name="Comma 2 4 3 2 2 5 4" xfId="32774" xr:uid="{00000000-0005-0000-0000-0000C10A0000}"/>
    <cellStyle name="Comma 2 4 3 2 2 5 5" xfId="45003" xr:uid="{00000000-0005-0000-0000-0000C20A0000}"/>
    <cellStyle name="Comma 2 4 3 2 2 6" xfId="14377" xr:uid="{00000000-0005-0000-0000-0000C30A0000}"/>
    <cellStyle name="Comma 2 4 3 2 2 6 2" xfId="26632" xr:uid="{00000000-0005-0000-0000-0000C40A0000}"/>
    <cellStyle name="Comma 2 4 3 2 2 6 3" xfId="38873" xr:uid="{00000000-0005-0000-0000-0000C50A0000}"/>
    <cellStyle name="Comma 2 4 3 2 2 7" xfId="20515" xr:uid="{00000000-0005-0000-0000-0000C60A0000}"/>
    <cellStyle name="Comma 2 4 3 2 2 8" xfId="32759" xr:uid="{00000000-0005-0000-0000-0000C70A0000}"/>
    <cellStyle name="Comma 2 4 3 2 2 9" xfId="44988" xr:uid="{00000000-0005-0000-0000-0000C80A0000}"/>
    <cellStyle name="Comma 2 4 3 2 3" xfId="1873" xr:uid="{00000000-0005-0000-0000-0000C90A0000}"/>
    <cellStyle name="Comma 2 4 3 2 3 2" xfId="1874" xr:uid="{00000000-0005-0000-0000-0000CA0A0000}"/>
    <cellStyle name="Comma 2 4 3 2 3 2 2" xfId="1875" xr:uid="{00000000-0005-0000-0000-0000CB0A0000}"/>
    <cellStyle name="Comma 2 4 3 2 3 2 2 2" xfId="1876" xr:uid="{00000000-0005-0000-0000-0000CC0A0000}"/>
    <cellStyle name="Comma 2 4 3 2 3 2 2 2 2" xfId="14396" xr:uid="{00000000-0005-0000-0000-0000CD0A0000}"/>
    <cellStyle name="Comma 2 4 3 2 3 2 2 2 2 2" xfId="26651" xr:uid="{00000000-0005-0000-0000-0000CE0A0000}"/>
    <cellStyle name="Comma 2 4 3 2 3 2 2 2 2 3" xfId="38892" xr:uid="{00000000-0005-0000-0000-0000CF0A0000}"/>
    <cellStyle name="Comma 2 4 3 2 3 2 2 2 3" xfId="20534" xr:uid="{00000000-0005-0000-0000-0000D00A0000}"/>
    <cellStyle name="Comma 2 4 3 2 3 2 2 2 4" xfId="32778" xr:uid="{00000000-0005-0000-0000-0000D10A0000}"/>
    <cellStyle name="Comma 2 4 3 2 3 2 2 2 5" xfId="45007" xr:uid="{00000000-0005-0000-0000-0000D20A0000}"/>
    <cellStyle name="Comma 2 4 3 2 3 2 2 3" xfId="14395" xr:uid="{00000000-0005-0000-0000-0000D30A0000}"/>
    <cellStyle name="Comma 2 4 3 2 3 2 2 3 2" xfId="26650" xr:uid="{00000000-0005-0000-0000-0000D40A0000}"/>
    <cellStyle name="Comma 2 4 3 2 3 2 2 3 3" xfId="38891" xr:uid="{00000000-0005-0000-0000-0000D50A0000}"/>
    <cellStyle name="Comma 2 4 3 2 3 2 2 4" xfId="20533" xr:uid="{00000000-0005-0000-0000-0000D60A0000}"/>
    <cellStyle name="Comma 2 4 3 2 3 2 2 5" xfId="32777" xr:uid="{00000000-0005-0000-0000-0000D70A0000}"/>
    <cellStyle name="Comma 2 4 3 2 3 2 2 6" xfId="45006" xr:uid="{00000000-0005-0000-0000-0000D80A0000}"/>
    <cellStyle name="Comma 2 4 3 2 3 2 3" xfId="1877" xr:uid="{00000000-0005-0000-0000-0000D90A0000}"/>
    <cellStyle name="Comma 2 4 3 2 3 2 3 2" xfId="14397" xr:uid="{00000000-0005-0000-0000-0000DA0A0000}"/>
    <cellStyle name="Comma 2 4 3 2 3 2 3 2 2" xfId="26652" xr:uid="{00000000-0005-0000-0000-0000DB0A0000}"/>
    <cellStyle name="Comma 2 4 3 2 3 2 3 2 3" xfId="38893" xr:uid="{00000000-0005-0000-0000-0000DC0A0000}"/>
    <cellStyle name="Comma 2 4 3 2 3 2 3 3" xfId="20535" xr:uid="{00000000-0005-0000-0000-0000DD0A0000}"/>
    <cellStyle name="Comma 2 4 3 2 3 2 3 4" xfId="32779" xr:uid="{00000000-0005-0000-0000-0000DE0A0000}"/>
    <cellStyle name="Comma 2 4 3 2 3 2 3 5" xfId="45008" xr:uid="{00000000-0005-0000-0000-0000DF0A0000}"/>
    <cellStyle name="Comma 2 4 3 2 3 2 4" xfId="14394" xr:uid="{00000000-0005-0000-0000-0000E00A0000}"/>
    <cellStyle name="Comma 2 4 3 2 3 2 4 2" xfId="26649" xr:uid="{00000000-0005-0000-0000-0000E10A0000}"/>
    <cellStyle name="Comma 2 4 3 2 3 2 4 3" xfId="38890" xr:uid="{00000000-0005-0000-0000-0000E20A0000}"/>
    <cellStyle name="Comma 2 4 3 2 3 2 5" xfId="20532" xr:uid="{00000000-0005-0000-0000-0000E30A0000}"/>
    <cellStyle name="Comma 2 4 3 2 3 2 6" xfId="32776" xr:uid="{00000000-0005-0000-0000-0000E40A0000}"/>
    <cellStyle name="Comma 2 4 3 2 3 2 7" xfId="45005" xr:uid="{00000000-0005-0000-0000-0000E50A0000}"/>
    <cellStyle name="Comma 2 4 3 2 3 3" xfId="1878" xr:uid="{00000000-0005-0000-0000-0000E60A0000}"/>
    <cellStyle name="Comma 2 4 3 2 3 3 2" xfId="1879" xr:uid="{00000000-0005-0000-0000-0000E70A0000}"/>
    <cellStyle name="Comma 2 4 3 2 3 3 2 2" xfId="14399" xr:uid="{00000000-0005-0000-0000-0000E80A0000}"/>
    <cellStyle name="Comma 2 4 3 2 3 3 2 2 2" xfId="26654" xr:uid="{00000000-0005-0000-0000-0000E90A0000}"/>
    <cellStyle name="Comma 2 4 3 2 3 3 2 2 3" xfId="38895" xr:uid="{00000000-0005-0000-0000-0000EA0A0000}"/>
    <cellStyle name="Comma 2 4 3 2 3 3 2 3" xfId="20537" xr:uid="{00000000-0005-0000-0000-0000EB0A0000}"/>
    <cellStyle name="Comma 2 4 3 2 3 3 2 4" xfId="32781" xr:uid="{00000000-0005-0000-0000-0000EC0A0000}"/>
    <cellStyle name="Comma 2 4 3 2 3 3 2 5" xfId="45010" xr:uid="{00000000-0005-0000-0000-0000ED0A0000}"/>
    <cellStyle name="Comma 2 4 3 2 3 3 3" xfId="14398" xr:uid="{00000000-0005-0000-0000-0000EE0A0000}"/>
    <cellStyle name="Comma 2 4 3 2 3 3 3 2" xfId="26653" xr:uid="{00000000-0005-0000-0000-0000EF0A0000}"/>
    <cellStyle name="Comma 2 4 3 2 3 3 3 3" xfId="38894" xr:uid="{00000000-0005-0000-0000-0000F00A0000}"/>
    <cellStyle name="Comma 2 4 3 2 3 3 4" xfId="20536" xr:uid="{00000000-0005-0000-0000-0000F10A0000}"/>
    <cellStyle name="Comma 2 4 3 2 3 3 5" xfId="32780" xr:uid="{00000000-0005-0000-0000-0000F20A0000}"/>
    <cellStyle name="Comma 2 4 3 2 3 3 6" xfId="45009" xr:uid="{00000000-0005-0000-0000-0000F30A0000}"/>
    <cellStyle name="Comma 2 4 3 2 3 4" xfId="1880" xr:uid="{00000000-0005-0000-0000-0000F40A0000}"/>
    <cellStyle name="Comma 2 4 3 2 3 4 2" xfId="14400" xr:uid="{00000000-0005-0000-0000-0000F50A0000}"/>
    <cellStyle name="Comma 2 4 3 2 3 4 2 2" xfId="26655" xr:uid="{00000000-0005-0000-0000-0000F60A0000}"/>
    <cellStyle name="Comma 2 4 3 2 3 4 2 3" xfId="38896" xr:uid="{00000000-0005-0000-0000-0000F70A0000}"/>
    <cellStyle name="Comma 2 4 3 2 3 4 3" xfId="20538" xr:uid="{00000000-0005-0000-0000-0000F80A0000}"/>
    <cellStyle name="Comma 2 4 3 2 3 4 4" xfId="32782" xr:uid="{00000000-0005-0000-0000-0000F90A0000}"/>
    <cellStyle name="Comma 2 4 3 2 3 4 5" xfId="45011" xr:uid="{00000000-0005-0000-0000-0000FA0A0000}"/>
    <cellStyle name="Comma 2 4 3 2 3 5" xfId="14393" xr:uid="{00000000-0005-0000-0000-0000FB0A0000}"/>
    <cellStyle name="Comma 2 4 3 2 3 5 2" xfId="26648" xr:uid="{00000000-0005-0000-0000-0000FC0A0000}"/>
    <cellStyle name="Comma 2 4 3 2 3 5 3" xfId="38889" xr:uid="{00000000-0005-0000-0000-0000FD0A0000}"/>
    <cellStyle name="Comma 2 4 3 2 3 6" xfId="20531" xr:uid="{00000000-0005-0000-0000-0000FE0A0000}"/>
    <cellStyle name="Comma 2 4 3 2 3 7" xfId="32775" xr:uid="{00000000-0005-0000-0000-0000FF0A0000}"/>
    <cellStyle name="Comma 2 4 3 2 3 8" xfId="45004" xr:uid="{00000000-0005-0000-0000-0000000B0000}"/>
    <cellStyle name="Comma 2 4 3 2 4" xfId="1881" xr:uid="{00000000-0005-0000-0000-0000010B0000}"/>
    <cellStyle name="Comma 2 4 3 2 4 2" xfId="1882" xr:uid="{00000000-0005-0000-0000-0000020B0000}"/>
    <cellStyle name="Comma 2 4 3 2 4 2 2" xfId="1883" xr:uid="{00000000-0005-0000-0000-0000030B0000}"/>
    <cellStyle name="Comma 2 4 3 2 4 2 2 2" xfId="14403" xr:uid="{00000000-0005-0000-0000-0000040B0000}"/>
    <cellStyle name="Comma 2 4 3 2 4 2 2 2 2" xfId="26658" xr:uid="{00000000-0005-0000-0000-0000050B0000}"/>
    <cellStyle name="Comma 2 4 3 2 4 2 2 2 3" xfId="38899" xr:uid="{00000000-0005-0000-0000-0000060B0000}"/>
    <cellStyle name="Comma 2 4 3 2 4 2 2 3" xfId="20541" xr:uid="{00000000-0005-0000-0000-0000070B0000}"/>
    <cellStyle name="Comma 2 4 3 2 4 2 2 4" xfId="32785" xr:uid="{00000000-0005-0000-0000-0000080B0000}"/>
    <cellStyle name="Comma 2 4 3 2 4 2 2 5" xfId="45014" xr:uid="{00000000-0005-0000-0000-0000090B0000}"/>
    <cellStyle name="Comma 2 4 3 2 4 2 3" xfId="14402" xr:uid="{00000000-0005-0000-0000-00000A0B0000}"/>
    <cellStyle name="Comma 2 4 3 2 4 2 3 2" xfId="26657" xr:uid="{00000000-0005-0000-0000-00000B0B0000}"/>
    <cellStyle name="Comma 2 4 3 2 4 2 3 3" xfId="38898" xr:uid="{00000000-0005-0000-0000-00000C0B0000}"/>
    <cellStyle name="Comma 2 4 3 2 4 2 4" xfId="20540" xr:uid="{00000000-0005-0000-0000-00000D0B0000}"/>
    <cellStyle name="Comma 2 4 3 2 4 2 5" xfId="32784" xr:uid="{00000000-0005-0000-0000-00000E0B0000}"/>
    <cellStyle name="Comma 2 4 3 2 4 2 6" xfId="45013" xr:uid="{00000000-0005-0000-0000-00000F0B0000}"/>
    <cellStyle name="Comma 2 4 3 2 4 3" xfId="1884" xr:uid="{00000000-0005-0000-0000-0000100B0000}"/>
    <cellStyle name="Comma 2 4 3 2 4 3 2" xfId="14404" xr:uid="{00000000-0005-0000-0000-0000110B0000}"/>
    <cellStyle name="Comma 2 4 3 2 4 3 2 2" xfId="26659" xr:uid="{00000000-0005-0000-0000-0000120B0000}"/>
    <cellStyle name="Comma 2 4 3 2 4 3 2 3" xfId="38900" xr:uid="{00000000-0005-0000-0000-0000130B0000}"/>
    <cellStyle name="Comma 2 4 3 2 4 3 3" xfId="20542" xr:uid="{00000000-0005-0000-0000-0000140B0000}"/>
    <cellStyle name="Comma 2 4 3 2 4 3 4" xfId="32786" xr:uid="{00000000-0005-0000-0000-0000150B0000}"/>
    <cellStyle name="Comma 2 4 3 2 4 3 5" xfId="45015" xr:uid="{00000000-0005-0000-0000-0000160B0000}"/>
    <cellStyle name="Comma 2 4 3 2 4 4" xfId="14401" xr:uid="{00000000-0005-0000-0000-0000170B0000}"/>
    <cellStyle name="Comma 2 4 3 2 4 4 2" xfId="26656" xr:uid="{00000000-0005-0000-0000-0000180B0000}"/>
    <cellStyle name="Comma 2 4 3 2 4 4 3" xfId="38897" xr:uid="{00000000-0005-0000-0000-0000190B0000}"/>
    <cellStyle name="Comma 2 4 3 2 4 5" xfId="20539" xr:uid="{00000000-0005-0000-0000-00001A0B0000}"/>
    <cellStyle name="Comma 2 4 3 2 4 6" xfId="32783" xr:uid="{00000000-0005-0000-0000-00001B0B0000}"/>
    <cellStyle name="Comma 2 4 3 2 4 7" xfId="45012" xr:uid="{00000000-0005-0000-0000-00001C0B0000}"/>
    <cellStyle name="Comma 2 4 3 2 5" xfId="1885" xr:uid="{00000000-0005-0000-0000-00001D0B0000}"/>
    <cellStyle name="Comma 2 4 3 2 5 2" xfId="1886" xr:uid="{00000000-0005-0000-0000-00001E0B0000}"/>
    <cellStyle name="Comma 2 4 3 2 5 2 2" xfId="14406" xr:uid="{00000000-0005-0000-0000-00001F0B0000}"/>
    <cellStyle name="Comma 2 4 3 2 5 2 2 2" xfId="26661" xr:uid="{00000000-0005-0000-0000-0000200B0000}"/>
    <cellStyle name="Comma 2 4 3 2 5 2 2 3" xfId="38902" xr:uid="{00000000-0005-0000-0000-0000210B0000}"/>
    <cellStyle name="Comma 2 4 3 2 5 2 3" xfId="20544" xr:uid="{00000000-0005-0000-0000-0000220B0000}"/>
    <cellStyle name="Comma 2 4 3 2 5 2 4" xfId="32788" xr:uid="{00000000-0005-0000-0000-0000230B0000}"/>
    <cellStyle name="Comma 2 4 3 2 5 2 5" xfId="45017" xr:uid="{00000000-0005-0000-0000-0000240B0000}"/>
    <cellStyle name="Comma 2 4 3 2 5 3" xfId="14405" xr:uid="{00000000-0005-0000-0000-0000250B0000}"/>
    <cellStyle name="Comma 2 4 3 2 5 3 2" xfId="26660" xr:uid="{00000000-0005-0000-0000-0000260B0000}"/>
    <cellStyle name="Comma 2 4 3 2 5 3 3" xfId="38901" xr:uid="{00000000-0005-0000-0000-0000270B0000}"/>
    <cellStyle name="Comma 2 4 3 2 5 4" xfId="20543" xr:uid="{00000000-0005-0000-0000-0000280B0000}"/>
    <cellStyle name="Comma 2 4 3 2 5 5" xfId="32787" xr:uid="{00000000-0005-0000-0000-0000290B0000}"/>
    <cellStyle name="Comma 2 4 3 2 5 6" xfId="45016" xr:uid="{00000000-0005-0000-0000-00002A0B0000}"/>
    <cellStyle name="Comma 2 4 3 2 6" xfId="1887" xr:uid="{00000000-0005-0000-0000-00002B0B0000}"/>
    <cellStyle name="Comma 2 4 3 2 6 2" xfId="14407" xr:uid="{00000000-0005-0000-0000-00002C0B0000}"/>
    <cellStyle name="Comma 2 4 3 2 6 2 2" xfId="26662" xr:uid="{00000000-0005-0000-0000-00002D0B0000}"/>
    <cellStyle name="Comma 2 4 3 2 6 2 3" xfId="38903" xr:uid="{00000000-0005-0000-0000-00002E0B0000}"/>
    <cellStyle name="Comma 2 4 3 2 6 3" xfId="20545" xr:uid="{00000000-0005-0000-0000-00002F0B0000}"/>
    <cellStyle name="Comma 2 4 3 2 6 4" xfId="32789" xr:uid="{00000000-0005-0000-0000-0000300B0000}"/>
    <cellStyle name="Comma 2 4 3 2 6 5" xfId="45018" xr:uid="{00000000-0005-0000-0000-0000310B0000}"/>
    <cellStyle name="Comma 2 4 3 2 7" xfId="14376" xr:uid="{00000000-0005-0000-0000-0000320B0000}"/>
    <cellStyle name="Comma 2 4 3 2 7 2" xfId="26631" xr:uid="{00000000-0005-0000-0000-0000330B0000}"/>
    <cellStyle name="Comma 2 4 3 2 7 3" xfId="38872" xr:uid="{00000000-0005-0000-0000-0000340B0000}"/>
    <cellStyle name="Comma 2 4 3 2 8" xfId="20514" xr:uid="{00000000-0005-0000-0000-0000350B0000}"/>
    <cellStyle name="Comma 2 4 3 2 9" xfId="32758" xr:uid="{00000000-0005-0000-0000-0000360B0000}"/>
    <cellStyle name="Comma 2 4 3 3" xfId="1888" xr:uid="{00000000-0005-0000-0000-0000370B0000}"/>
    <cellStyle name="Comma 2 4 3 3 2" xfId="1889" xr:uid="{00000000-0005-0000-0000-0000380B0000}"/>
    <cellStyle name="Comma 2 4 3 3 2 2" xfId="1890" xr:uid="{00000000-0005-0000-0000-0000390B0000}"/>
    <cellStyle name="Comma 2 4 3 3 2 2 2" xfId="1891" xr:uid="{00000000-0005-0000-0000-00003A0B0000}"/>
    <cellStyle name="Comma 2 4 3 3 2 2 2 2" xfId="1892" xr:uid="{00000000-0005-0000-0000-00003B0B0000}"/>
    <cellStyle name="Comma 2 4 3 3 2 2 2 2 2" xfId="14412" xr:uid="{00000000-0005-0000-0000-00003C0B0000}"/>
    <cellStyle name="Comma 2 4 3 3 2 2 2 2 2 2" xfId="26667" xr:uid="{00000000-0005-0000-0000-00003D0B0000}"/>
    <cellStyle name="Comma 2 4 3 3 2 2 2 2 2 3" xfId="38908" xr:uid="{00000000-0005-0000-0000-00003E0B0000}"/>
    <cellStyle name="Comma 2 4 3 3 2 2 2 2 3" xfId="20550" xr:uid="{00000000-0005-0000-0000-00003F0B0000}"/>
    <cellStyle name="Comma 2 4 3 3 2 2 2 2 4" xfId="32794" xr:uid="{00000000-0005-0000-0000-0000400B0000}"/>
    <cellStyle name="Comma 2 4 3 3 2 2 2 2 5" xfId="45023" xr:uid="{00000000-0005-0000-0000-0000410B0000}"/>
    <cellStyle name="Comma 2 4 3 3 2 2 2 3" xfId="14411" xr:uid="{00000000-0005-0000-0000-0000420B0000}"/>
    <cellStyle name="Comma 2 4 3 3 2 2 2 3 2" xfId="26666" xr:uid="{00000000-0005-0000-0000-0000430B0000}"/>
    <cellStyle name="Comma 2 4 3 3 2 2 2 3 3" xfId="38907" xr:uid="{00000000-0005-0000-0000-0000440B0000}"/>
    <cellStyle name="Comma 2 4 3 3 2 2 2 4" xfId="20549" xr:uid="{00000000-0005-0000-0000-0000450B0000}"/>
    <cellStyle name="Comma 2 4 3 3 2 2 2 5" xfId="32793" xr:uid="{00000000-0005-0000-0000-0000460B0000}"/>
    <cellStyle name="Comma 2 4 3 3 2 2 2 6" xfId="45022" xr:uid="{00000000-0005-0000-0000-0000470B0000}"/>
    <cellStyle name="Comma 2 4 3 3 2 2 3" xfId="1893" xr:uid="{00000000-0005-0000-0000-0000480B0000}"/>
    <cellStyle name="Comma 2 4 3 3 2 2 3 2" xfId="14413" xr:uid="{00000000-0005-0000-0000-0000490B0000}"/>
    <cellStyle name="Comma 2 4 3 3 2 2 3 2 2" xfId="26668" xr:uid="{00000000-0005-0000-0000-00004A0B0000}"/>
    <cellStyle name="Comma 2 4 3 3 2 2 3 2 3" xfId="38909" xr:uid="{00000000-0005-0000-0000-00004B0B0000}"/>
    <cellStyle name="Comma 2 4 3 3 2 2 3 3" xfId="20551" xr:uid="{00000000-0005-0000-0000-00004C0B0000}"/>
    <cellStyle name="Comma 2 4 3 3 2 2 3 4" xfId="32795" xr:uid="{00000000-0005-0000-0000-00004D0B0000}"/>
    <cellStyle name="Comma 2 4 3 3 2 2 3 5" xfId="45024" xr:uid="{00000000-0005-0000-0000-00004E0B0000}"/>
    <cellStyle name="Comma 2 4 3 3 2 2 4" xfId="14410" xr:uid="{00000000-0005-0000-0000-00004F0B0000}"/>
    <cellStyle name="Comma 2 4 3 3 2 2 4 2" xfId="26665" xr:uid="{00000000-0005-0000-0000-0000500B0000}"/>
    <cellStyle name="Comma 2 4 3 3 2 2 4 3" xfId="38906" xr:uid="{00000000-0005-0000-0000-0000510B0000}"/>
    <cellStyle name="Comma 2 4 3 3 2 2 5" xfId="20548" xr:uid="{00000000-0005-0000-0000-0000520B0000}"/>
    <cellStyle name="Comma 2 4 3 3 2 2 6" xfId="32792" xr:uid="{00000000-0005-0000-0000-0000530B0000}"/>
    <cellStyle name="Comma 2 4 3 3 2 2 7" xfId="45021" xr:uid="{00000000-0005-0000-0000-0000540B0000}"/>
    <cellStyle name="Comma 2 4 3 3 2 3" xfId="1894" xr:uid="{00000000-0005-0000-0000-0000550B0000}"/>
    <cellStyle name="Comma 2 4 3 3 2 3 2" xfId="1895" xr:uid="{00000000-0005-0000-0000-0000560B0000}"/>
    <cellStyle name="Comma 2 4 3 3 2 3 2 2" xfId="14415" xr:uid="{00000000-0005-0000-0000-0000570B0000}"/>
    <cellStyle name="Comma 2 4 3 3 2 3 2 2 2" xfId="26670" xr:uid="{00000000-0005-0000-0000-0000580B0000}"/>
    <cellStyle name="Comma 2 4 3 3 2 3 2 2 3" xfId="38911" xr:uid="{00000000-0005-0000-0000-0000590B0000}"/>
    <cellStyle name="Comma 2 4 3 3 2 3 2 3" xfId="20553" xr:uid="{00000000-0005-0000-0000-00005A0B0000}"/>
    <cellStyle name="Comma 2 4 3 3 2 3 2 4" xfId="32797" xr:uid="{00000000-0005-0000-0000-00005B0B0000}"/>
    <cellStyle name="Comma 2 4 3 3 2 3 2 5" xfId="45026" xr:uid="{00000000-0005-0000-0000-00005C0B0000}"/>
    <cellStyle name="Comma 2 4 3 3 2 3 3" xfId="14414" xr:uid="{00000000-0005-0000-0000-00005D0B0000}"/>
    <cellStyle name="Comma 2 4 3 3 2 3 3 2" xfId="26669" xr:uid="{00000000-0005-0000-0000-00005E0B0000}"/>
    <cellStyle name="Comma 2 4 3 3 2 3 3 3" xfId="38910" xr:uid="{00000000-0005-0000-0000-00005F0B0000}"/>
    <cellStyle name="Comma 2 4 3 3 2 3 4" xfId="20552" xr:uid="{00000000-0005-0000-0000-0000600B0000}"/>
    <cellStyle name="Comma 2 4 3 3 2 3 5" xfId="32796" xr:uid="{00000000-0005-0000-0000-0000610B0000}"/>
    <cellStyle name="Comma 2 4 3 3 2 3 6" xfId="45025" xr:uid="{00000000-0005-0000-0000-0000620B0000}"/>
    <cellStyle name="Comma 2 4 3 3 2 4" xfId="1896" xr:uid="{00000000-0005-0000-0000-0000630B0000}"/>
    <cellStyle name="Comma 2 4 3 3 2 4 2" xfId="14416" xr:uid="{00000000-0005-0000-0000-0000640B0000}"/>
    <cellStyle name="Comma 2 4 3 3 2 4 2 2" xfId="26671" xr:uid="{00000000-0005-0000-0000-0000650B0000}"/>
    <cellStyle name="Comma 2 4 3 3 2 4 2 3" xfId="38912" xr:uid="{00000000-0005-0000-0000-0000660B0000}"/>
    <cellStyle name="Comma 2 4 3 3 2 4 3" xfId="20554" xr:uid="{00000000-0005-0000-0000-0000670B0000}"/>
    <cellStyle name="Comma 2 4 3 3 2 4 4" xfId="32798" xr:uid="{00000000-0005-0000-0000-0000680B0000}"/>
    <cellStyle name="Comma 2 4 3 3 2 4 5" xfId="45027" xr:uid="{00000000-0005-0000-0000-0000690B0000}"/>
    <cellStyle name="Comma 2 4 3 3 2 5" xfId="14409" xr:uid="{00000000-0005-0000-0000-00006A0B0000}"/>
    <cellStyle name="Comma 2 4 3 3 2 5 2" xfId="26664" xr:uid="{00000000-0005-0000-0000-00006B0B0000}"/>
    <cellStyle name="Comma 2 4 3 3 2 5 3" xfId="38905" xr:uid="{00000000-0005-0000-0000-00006C0B0000}"/>
    <cellStyle name="Comma 2 4 3 3 2 6" xfId="20547" xr:uid="{00000000-0005-0000-0000-00006D0B0000}"/>
    <cellStyle name="Comma 2 4 3 3 2 7" xfId="32791" xr:uid="{00000000-0005-0000-0000-00006E0B0000}"/>
    <cellStyle name="Comma 2 4 3 3 2 8" xfId="45020" xr:uid="{00000000-0005-0000-0000-00006F0B0000}"/>
    <cellStyle name="Comma 2 4 3 3 3" xfId="1897" xr:uid="{00000000-0005-0000-0000-0000700B0000}"/>
    <cellStyle name="Comma 2 4 3 3 3 2" xfId="1898" xr:uid="{00000000-0005-0000-0000-0000710B0000}"/>
    <cellStyle name="Comma 2 4 3 3 3 2 2" xfId="1899" xr:uid="{00000000-0005-0000-0000-0000720B0000}"/>
    <cellStyle name="Comma 2 4 3 3 3 2 2 2" xfId="14419" xr:uid="{00000000-0005-0000-0000-0000730B0000}"/>
    <cellStyle name="Comma 2 4 3 3 3 2 2 2 2" xfId="26674" xr:uid="{00000000-0005-0000-0000-0000740B0000}"/>
    <cellStyle name="Comma 2 4 3 3 3 2 2 2 3" xfId="38915" xr:uid="{00000000-0005-0000-0000-0000750B0000}"/>
    <cellStyle name="Comma 2 4 3 3 3 2 2 3" xfId="20557" xr:uid="{00000000-0005-0000-0000-0000760B0000}"/>
    <cellStyle name="Comma 2 4 3 3 3 2 2 4" xfId="32801" xr:uid="{00000000-0005-0000-0000-0000770B0000}"/>
    <cellStyle name="Comma 2 4 3 3 3 2 2 5" xfId="45030" xr:uid="{00000000-0005-0000-0000-0000780B0000}"/>
    <cellStyle name="Comma 2 4 3 3 3 2 3" xfId="14418" xr:uid="{00000000-0005-0000-0000-0000790B0000}"/>
    <cellStyle name="Comma 2 4 3 3 3 2 3 2" xfId="26673" xr:uid="{00000000-0005-0000-0000-00007A0B0000}"/>
    <cellStyle name="Comma 2 4 3 3 3 2 3 3" xfId="38914" xr:uid="{00000000-0005-0000-0000-00007B0B0000}"/>
    <cellStyle name="Comma 2 4 3 3 3 2 4" xfId="20556" xr:uid="{00000000-0005-0000-0000-00007C0B0000}"/>
    <cellStyle name="Comma 2 4 3 3 3 2 5" xfId="32800" xr:uid="{00000000-0005-0000-0000-00007D0B0000}"/>
    <cellStyle name="Comma 2 4 3 3 3 2 6" xfId="45029" xr:uid="{00000000-0005-0000-0000-00007E0B0000}"/>
    <cellStyle name="Comma 2 4 3 3 3 3" xfId="1900" xr:uid="{00000000-0005-0000-0000-00007F0B0000}"/>
    <cellStyle name="Comma 2 4 3 3 3 3 2" xfId="14420" xr:uid="{00000000-0005-0000-0000-0000800B0000}"/>
    <cellStyle name="Comma 2 4 3 3 3 3 2 2" xfId="26675" xr:uid="{00000000-0005-0000-0000-0000810B0000}"/>
    <cellStyle name="Comma 2 4 3 3 3 3 2 3" xfId="38916" xr:uid="{00000000-0005-0000-0000-0000820B0000}"/>
    <cellStyle name="Comma 2 4 3 3 3 3 3" xfId="20558" xr:uid="{00000000-0005-0000-0000-0000830B0000}"/>
    <cellStyle name="Comma 2 4 3 3 3 3 4" xfId="32802" xr:uid="{00000000-0005-0000-0000-0000840B0000}"/>
    <cellStyle name="Comma 2 4 3 3 3 3 5" xfId="45031" xr:uid="{00000000-0005-0000-0000-0000850B0000}"/>
    <cellStyle name="Comma 2 4 3 3 3 4" xfId="14417" xr:uid="{00000000-0005-0000-0000-0000860B0000}"/>
    <cellStyle name="Comma 2 4 3 3 3 4 2" xfId="26672" xr:uid="{00000000-0005-0000-0000-0000870B0000}"/>
    <cellStyle name="Comma 2 4 3 3 3 4 3" xfId="38913" xr:uid="{00000000-0005-0000-0000-0000880B0000}"/>
    <cellStyle name="Comma 2 4 3 3 3 5" xfId="20555" xr:uid="{00000000-0005-0000-0000-0000890B0000}"/>
    <cellStyle name="Comma 2 4 3 3 3 6" xfId="32799" xr:uid="{00000000-0005-0000-0000-00008A0B0000}"/>
    <cellStyle name="Comma 2 4 3 3 3 7" xfId="45028" xr:uid="{00000000-0005-0000-0000-00008B0B0000}"/>
    <cellStyle name="Comma 2 4 3 3 4" xfId="1901" xr:uid="{00000000-0005-0000-0000-00008C0B0000}"/>
    <cellStyle name="Comma 2 4 3 3 4 2" xfId="1902" xr:uid="{00000000-0005-0000-0000-00008D0B0000}"/>
    <cellStyle name="Comma 2 4 3 3 4 2 2" xfId="14422" xr:uid="{00000000-0005-0000-0000-00008E0B0000}"/>
    <cellStyle name="Comma 2 4 3 3 4 2 2 2" xfId="26677" xr:uid="{00000000-0005-0000-0000-00008F0B0000}"/>
    <cellStyle name="Comma 2 4 3 3 4 2 2 3" xfId="38918" xr:uid="{00000000-0005-0000-0000-0000900B0000}"/>
    <cellStyle name="Comma 2 4 3 3 4 2 3" xfId="20560" xr:uid="{00000000-0005-0000-0000-0000910B0000}"/>
    <cellStyle name="Comma 2 4 3 3 4 2 4" xfId="32804" xr:uid="{00000000-0005-0000-0000-0000920B0000}"/>
    <cellStyle name="Comma 2 4 3 3 4 2 5" xfId="45033" xr:uid="{00000000-0005-0000-0000-0000930B0000}"/>
    <cellStyle name="Comma 2 4 3 3 4 3" xfId="14421" xr:uid="{00000000-0005-0000-0000-0000940B0000}"/>
    <cellStyle name="Comma 2 4 3 3 4 3 2" xfId="26676" xr:uid="{00000000-0005-0000-0000-0000950B0000}"/>
    <cellStyle name="Comma 2 4 3 3 4 3 3" xfId="38917" xr:uid="{00000000-0005-0000-0000-0000960B0000}"/>
    <cellStyle name="Comma 2 4 3 3 4 4" xfId="20559" xr:uid="{00000000-0005-0000-0000-0000970B0000}"/>
    <cellStyle name="Comma 2 4 3 3 4 5" xfId="32803" xr:uid="{00000000-0005-0000-0000-0000980B0000}"/>
    <cellStyle name="Comma 2 4 3 3 4 6" xfId="45032" xr:uid="{00000000-0005-0000-0000-0000990B0000}"/>
    <cellStyle name="Comma 2 4 3 3 5" xfId="1903" xr:uid="{00000000-0005-0000-0000-00009A0B0000}"/>
    <cellStyle name="Comma 2 4 3 3 5 2" xfId="14423" xr:uid="{00000000-0005-0000-0000-00009B0B0000}"/>
    <cellStyle name="Comma 2 4 3 3 5 2 2" xfId="26678" xr:uid="{00000000-0005-0000-0000-00009C0B0000}"/>
    <cellStyle name="Comma 2 4 3 3 5 2 3" xfId="38919" xr:uid="{00000000-0005-0000-0000-00009D0B0000}"/>
    <cellStyle name="Comma 2 4 3 3 5 3" xfId="20561" xr:uid="{00000000-0005-0000-0000-00009E0B0000}"/>
    <cellStyle name="Comma 2 4 3 3 5 4" xfId="32805" xr:uid="{00000000-0005-0000-0000-00009F0B0000}"/>
    <cellStyle name="Comma 2 4 3 3 5 5" xfId="45034" xr:uid="{00000000-0005-0000-0000-0000A00B0000}"/>
    <cellStyle name="Comma 2 4 3 3 6" xfId="14408" xr:uid="{00000000-0005-0000-0000-0000A10B0000}"/>
    <cellStyle name="Comma 2 4 3 3 6 2" xfId="26663" xr:uid="{00000000-0005-0000-0000-0000A20B0000}"/>
    <cellStyle name="Comma 2 4 3 3 6 3" xfId="38904" xr:uid="{00000000-0005-0000-0000-0000A30B0000}"/>
    <cellStyle name="Comma 2 4 3 3 7" xfId="20546" xr:uid="{00000000-0005-0000-0000-0000A40B0000}"/>
    <cellStyle name="Comma 2 4 3 3 8" xfId="32790" xr:uid="{00000000-0005-0000-0000-0000A50B0000}"/>
    <cellStyle name="Comma 2 4 3 3 9" xfId="45019" xr:uid="{00000000-0005-0000-0000-0000A60B0000}"/>
    <cellStyle name="Comma 2 4 3 4" xfId="1904" xr:uid="{00000000-0005-0000-0000-0000A70B0000}"/>
    <cellStyle name="Comma 2 4 3 4 2" xfId="1905" xr:uid="{00000000-0005-0000-0000-0000A80B0000}"/>
    <cellStyle name="Comma 2 4 3 4 2 2" xfId="1906" xr:uid="{00000000-0005-0000-0000-0000A90B0000}"/>
    <cellStyle name="Comma 2 4 3 4 2 2 2" xfId="1907" xr:uid="{00000000-0005-0000-0000-0000AA0B0000}"/>
    <cellStyle name="Comma 2 4 3 4 2 2 2 2" xfId="14427" xr:uid="{00000000-0005-0000-0000-0000AB0B0000}"/>
    <cellStyle name="Comma 2 4 3 4 2 2 2 2 2" xfId="26682" xr:uid="{00000000-0005-0000-0000-0000AC0B0000}"/>
    <cellStyle name="Comma 2 4 3 4 2 2 2 2 3" xfId="38923" xr:uid="{00000000-0005-0000-0000-0000AD0B0000}"/>
    <cellStyle name="Comma 2 4 3 4 2 2 2 3" xfId="20565" xr:uid="{00000000-0005-0000-0000-0000AE0B0000}"/>
    <cellStyle name="Comma 2 4 3 4 2 2 2 4" xfId="32809" xr:uid="{00000000-0005-0000-0000-0000AF0B0000}"/>
    <cellStyle name="Comma 2 4 3 4 2 2 2 5" xfId="45038" xr:uid="{00000000-0005-0000-0000-0000B00B0000}"/>
    <cellStyle name="Comma 2 4 3 4 2 2 3" xfId="14426" xr:uid="{00000000-0005-0000-0000-0000B10B0000}"/>
    <cellStyle name="Comma 2 4 3 4 2 2 3 2" xfId="26681" xr:uid="{00000000-0005-0000-0000-0000B20B0000}"/>
    <cellStyle name="Comma 2 4 3 4 2 2 3 3" xfId="38922" xr:uid="{00000000-0005-0000-0000-0000B30B0000}"/>
    <cellStyle name="Comma 2 4 3 4 2 2 4" xfId="20564" xr:uid="{00000000-0005-0000-0000-0000B40B0000}"/>
    <cellStyle name="Comma 2 4 3 4 2 2 5" xfId="32808" xr:uid="{00000000-0005-0000-0000-0000B50B0000}"/>
    <cellStyle name="Comma 2 4 3 4 2 2 6" xfId="45037" xr:uid="{00000000-0005-0000-0000-0000B60B0000}"/>
    <cellStyle name="Comma 2 4 3 4 2 3" xfId="1908" xr:uid="{00000000-0005-0000-0000-0000B70B0000}"/>
    <cellStyle name="Comma 2 4 3 4 2 3 2" xfId="14428" xr:uid="{00000000-0005-0000-0000-0000B80B0000}"/>
    <cellStyle name="Comma 2 4 3 4 2 3 2 2" xfId="26683" xr:uid="{00000000-0005-0000-0000-0000B90B0000}"/>
    <cellStyle name="Comma 2 4 3 4 2 3 2 3" xfId="38924" xr:uid="{00000000-0005-0000-0000-0000BA0B0000}"/>
    <cellStyle name="Comma 2 4 3 4 2 3 3" xfId="20566" xr:uid="{00000000-0005-0000-0000-0000BB0B0000}"/>
    <cellStyle name="Comma 2 4 3 4 2 3 4" xfId="32810" xr:uid="{00000000-0005-0000-0000-0000BC0B0000}"/>
    <cellStyle name="Comma 2 4 3 4 2 3 5" xfId="45039" xr:uid="{00000000-0005-0000-0000-0000BD0B0000}"/>
    <cellStyle name="Comma 2 4 3 4 2 4" xfId="14425" xr:uid="{00000000-0005-0000-0000-0000BE0B0000}"/>
    <cellStyle name="Comma 2 4 3 4 2 4 2" xfId="26680" xr:uid="{00000000-0005-0000-0000-0000BF0B0000}"/>
    <cellStyle name="Comma 2 4 3 4 2 4 3" xfId="38921" xr:uid="{00000000-0005-0000-0000-0000C00B0000}"/>
    <cellStyle name="Comma 2 4 3 4 2 5" xfId="20563" xr:uid="{00000000-0005-0000-0000-0000C10B0000}"/>
    <cellStyle name="Comma 2 4 3 4 2 6" xfId="32807" xr:uid="{00000000-0005-0000-0000-0000C20B0000}"/>
    <cellStyle name="Comma 2 4 3 4 2 7" xfId="45036" xr:uid="{00000000-0005-0000-0000-0000C30B0000}"/>
    <cellStyle name="Comma 2 4 3 4 3" xfId="1909" xr:uid="{00000000-0005-0000-0000-0000C40B0000}"/>
    <cellStyle name="Comma 2 4 3 4 3 2" xfId="1910" xr:uid="{00000000-0005-0000-0000-0000C50B0000}"/>
    <cellStyle name="Comma 2 4 3 4 3 2 2" xfId="14430" xr:uid="{00000000-0005-0000-0000-0000C60B0000}"/>
    <cellStyle name="Comma 2 4 3 4 3 2 2 2" xfId="26685" xr:uid="{00000000-0005-0000-0000-0000C70B0000}"/>
    <cellStyle name="Comma 2 4 3 4 3 2 2 3" xfId="38926" xr:uid="{00000000-0005-0000-0000-0000C80B0000}"/>
    <cellStyle name="Comma 2 4 3 4 3 2 3" xfId="20568" xr:uid="{00000000-0005-0000-0000-0000C90B0000}"/>
    <cellStyle name="Comma 2 4 3 4 3 2 4" xfId="32812" xr:uid="{00000000-0005-0000-0000-0000CA0B0000}"/>
    <cellStyle name="Comma 2 4 3 4 3 2 5" xfId="45041" xr:uid="{00000000-0005-0000-0000-0000CB0B0000}"/>
    <cellStyle name="Comma 2 4 3 4 3 3" xfId="14429" xr:uid="{00000000-0005-0000-0000-0000CC0B0000}"/>
    <cellStyle name="Comma 2 4 3 4 3 3 2" xfId="26684" xr:uid="{00000000-0005-0000-0000-0000CD0B0000}"/>
    <cellStyle name="Comma 2 4 3 4 3 3 3" xfId="38925" xr:uid="{00000000-0005-0000-0000-0000CE0B0000}"/>
    <cellStyle name="Comma 2 4 3 4 3 4" xfId="20567" xr:uid="{00000000-0005-0000-0000-0000CF0B0000}"/>
    <cellStyle name="Comma 2 4 3 4 3 5" xfId="32811" xr:uid="{00000000-0005-0000-0000-0000D00B0000}"/>
    <cellStyle name="Comma 2 4 3 4 3 6" xfId="45040" xr:uid="{00000000-0005-0000-0000-0000D10B0000}"/>
    <cellStyle name="Comma 2 4 3 4 4" xfId="1911" xr:uid="{00000000-0005-0000-0000-0000D20B0000}"/>
    <cellStyle name="Comma 2 4 3 4 4 2" xfId="14431" xr:uid="{00000000-0005-0000-0000-0000D30B0000}"/>
    <cellStyle name="Comma 2 4 3 4 4 2 2" xfId="26686" xr:uid="{00000000-0005-0000-0000-0000D40B0000}"/>
    <cellStyle name="Comma 2 4 3 4 4 2 3" xfId="38927" xr:uid="{00000000-0005-0000-0000-0000D50B0000}"/>
    <cellStyle name="Comma 2 4 3 4 4 3" xfId="20569" xr:uid="{00000000-0005-0000-0000-0000D60B0000}"/>
    <cellStyle name="Comma 2 4 3 4 4 4" xfId="32813" xr:uid="{00000000-0005-0000-0000-0000D70B0000}"/>
    <cellStyle name="Comma 2 4 3 4 4 5" xfId="45042" xr:uid="{00000000-0005-0000-0000-0000D80B0000}"/>
    <cellStyle name="Comma 2 4 3 4 5" xfId="14424" xr:uid="{00000000-0005-0000-0000-0000D90B0000}"/>
    <cellStyle name="Comma 2 4 3 4 5 2" xfId="26679" xr:uid="{00000000-0005-0000-0000-0000DA0B0000}"/>
    <cellStyle name="Comma 2 4 3 4 5 3" xfId="38920" xr:uid="{00000000-0005-0000-0000-0000DB0B0000}"/>
    <cellStyle name="Comma 2 4 3 4 6" xfId="20562" xr:uid="{00000000-0005-0000-0000-0000DC0B0000}"/>
    <cellStyle name="Comma 2 4 3 4 7" xfId="32806" xr:uid="{00000000-0005-0000-0000-0000DD0B0000}"/>
    <cellStyle name="Comma 2 4 3 4 8" xfId="45035" xr:uid="{00000000-0005-0000-0000-0000DE0B0000}"/>
    <cellStyle name="Comma 2 4 3 5" xfId="1912" xr:uid="{00000000-0005-0000-0000-0000DF0B0000}"/>
    <cellStyle name="Comma 2 4 3 5 2" xfId="1913" xr:uid="{00000000-0005-0000-0000-0000E00B0000}"/>
    <cellStyle name="Comma 2 4 3 5 2 2" xfId="1914" xr:uid="{00000000-0005-0000-0000-0000E10B0000}"/>
    <cellStyle name="Comma 2 4 3 5 2 2 2" xfId="14434" xr:uid="{00000000-0005-0000-0000-0000E20B0000}"/>
    <cellStyle name="Comma 2 4 3 5 2 2 2 2" xfId="26689" xr:uid="{00000000-0005-0000-0000-0000E30B0000}"/>
    <cellStyle name="Comma 2 4 3 5 2 2 2 3" xfId="38930" xr:uid="{00000000-0005-0000-0000-0000E40B0000}"/>
    <cellStyle name="Comma 2 4 3 5 2 2 3" xfId="20572" xr:uid="{00000000-0005-0000-0000-0000E50B0000}"/>
    <cellStyle name="Comma 2 4 3 5 2 2 4" xfId="32816" xr:uid="{00000000-0005-0000-0000-0000E60B0000}"/>
    <cellStyle name="Comma 2 4 3 5 2 2 5" xfId="45045" xr:uid="{00000000-0005-0000-0000-0000E70B0000}"/>
    <cellStyle name="Comma 2 4 3 5 2 3" xfId="14433" xr:uid="{00000000-0005-0000-0000-0000E80B0000}"/>
    <cellStyle name="Comma 2 4 3 5 2 3 2" xfId="26688" xr:uid="{00000000-0005-0000-0000-0000E90B0000}"/>
    <cellStyle name="Comma 2 4 3 5 2 3 3" xfId="38929" xr:uid="{00000000-0005-0000-0000-0000EA0B0000}"/>
    <cellStyle name="Comma 2 4 3 5 2 4" xfId="20571" xr:uid="{00000000-0005-0000-0000-0000EB0B0000}"/>
    <cellStyle name="Comma 2 4 3 5 2 5" xfId="32815" xr:uid="{00000000-0005-0000-0000-0000EC0B0000}"/>
    <cellStyle name="Comma 2 4 3 5 2 6" xfId="45044" xr:uid="{00000000-0005-0000-0000-0000ED0B0000}"/>
    <cellStyle name="Comma 2 4 3 5 3" xfId="1915" xr:uid="{00000000-0005-0000-0000-0000EE0B0000}"/>
    <cellStyle name="Comma 2 4 3 5 3 2" xfId="14435" xr:uid="{00000000-0005-0000-0000-0000EF0B0000}"/>
    <cellStyle name="Comma 2 4 3 5 3 2 2" xfId="26690" xr:uid="{00000000-0005-0000-0000-0000F00B0000}"/>
    <cellStyle name="Comma 2 4 3 5 3 2 3" xfId="38931" xr:uid="{00000000-0005-0000-0000-0000F10B0000}"/>
    <cellStyle name="Comma 2 4 3 5 3 3" xfId="20573" xr:uid="{00000000-0005-0000-0000-0000F20B0000}"/>
    <cellStyle name="Comma 2 4 3 5 3 4" xfId="32817" xr:uid="{00000000-0005-0000-0000-0000F30B0000}"/>
    <cellStyle name="Comma 2 4 3 5 3 5" xfId="45046" xr:uid="{00000000-0005-0000-0000-0000F40B0000}"/>
    <cellStyle name="Comma 2 4 3 5 4" xfId="14432" xr:uid="{00000000-0005-0000-0000-0000F50B0000}"/>
    <cellStyle name="Comma 2 4 3 5 4 2" xfId="26687" xr:uid="{00000000-0005-0000-0000-0000F60B0000}"/>
    <cellStyle name="Comma 2 4 3 5 4 3" xfId="38928" xr:uid="{00000000-0005-0000-0000-0000F70B0000}"/>
    <cellStyle name="Comma 2 4 3 5 5" xfId="20570" xr:uid="{00000000-0005-0000-0000-0000F80B0000}"/>
    <cellStyle name="Comma 2 4 3 5 6" xfId="32814" xr:uid="{00000000-0005-0000-0000-0000F90B0000}"/>
    <cellStyle name="Comma 2 4 3 5 7" xfId="45043" xr:uid="{00000000-0005-0000-0000-0000FA0B0000}"/>
    <cellStyle name="Comma 2 4 3 6" xfId="1916" xr:uid="{00000000-0005-0000-0000-0000FB0B0000}"/>
    <cellStyle name="Comma 2 4 3 6 2" xfId="1917" xr:uid="{00000000-0005-0000-0000-0000FC0B0000}"/>
    <cellStyle name="Comma 2 4 3 6 2 2" xfId="14437" xr:uid="{00000000-0005-0000-0000-0000FD0B0000}"/>
    <cellStyle name="Comma 2 4 3 6 2 2 2" xfId="26692" xr:uid="{00000000-0005-0000-0000-0000FE0B0000}"/>
    <cellStyle name="Comma 2 4 3 6 2 2 3" xfId="38933" xr:uid="{00000000-0005-0000-0000-0000FF0B0000}"/>
    <cellStyle name="Comma 2 4 3 6 2 3" xfId="20575" xr:uid="{00000000-0005-0000-0000-0000000C0000}"/>
    <cellStyle name="Comma 2 4 3 6 2 4" xfId="32819" xr:uid="{00000000-0005-0000-0000-0000010C0000}"/>
    <cellStyle name="Comma 2 4 3 6 2 5" xfId="45048" xr:uid="{00000000-0005-0000-0000-0000020C0000}"/>
    <cellStyle name="Comma 2 4 3 6 3" xfId="14436" xr:uid="{00000000-0005-0000-0000-0000030C0000}"/>
    <cellStyle name="Comma 2 4 3 6 3 2" xfId="26691" xr:uid="{00000000-0005-0000-0000-0000040C0000}"/>
    <cellStyle name="Comma 2 4 3 6 3 3" xfId="38932" xr:uid="{00000000-0005-0000-0000-0000050C0000}"/>
    <cellStyle name="Comma 2 4 3 6 4" xfId="20574" xr:uid="{00000000-0005-0000-0000-0000060C0000}"/>
    <cellStyle name="Comma 2 4 3 6 5" xfId="32818" xr:uid="{00000000-0005-0000-0000-0000070C0000}"/>
    <cellStyle name="Comma 2 4 3 6 6" xfId="45047" xr:uid="{00000000-0005-0000-0000-0000080C0000}"/>
    <cellStyle name="Comma 2 4 3 7" xfId="1918" xr:uid="{00000000-0005-0000-0000-0000090C0000}"/>
    <cellStyle name="Comma 2 4 3 7 2" xfId="14438" xr:uid="{00000000-0005-0000-0000-00000A0C0000}"/>
    <cellStyle name="Comma 2 4 3 7 2 2" xfId="26693" xr:uid="{00000000-0005-0000-0000-00000B0C0000}"/>
    <cellStyle name="Comma 2 4 3 7 2 3" xfId="38934" xr:uid="{00000000-0005-0000-0000-00000C0C0000}"/>
    <cellStyle name="Comma 2 4 3 7 3" xfId="20576" xr:uid="{00000000-0005-0000-0000-00000D0C0000}"/>
    <cellStyle name="Comma 2 4 3 7 4" xfId="32820" xr:uid="{00000000-0005-0000-0000-00000E0C0000}"/>
    <cellStyle name="Comma 2 4 3 7 5" xfId="45049" xr:uid="{00000000-0005-0000-0000-00000F0C0000}"/>
    <cellStyle name="Comma 2 4 3 8" xfId="14375" xr:uid="{00000000-0005-0000-0000-0000100C0000}"/>
    <cellStyle name="Comma 2 4 3 8 2" xfId="26630" xr:uid="{00000000-0005-0000-0000-0000110C0000}"/>
    <cellStyle name="Comma 2 4 3 8 3" xfId="38871" xr:uid="{00000000-0005-0000-0000-0000120C0000}"/>
    <cellStyle name="Comma 2 4 3 9" xfId="20513" xr:uid="{00000000-0005-0000-0000-0000130C0000}"/>
    <cellStyle name="Comma 2 4 4" xfId="1919" xr:uid="{00000000-0005-0000-0000-0000140C0000}"/>
    <cellStyle name="Comma 2 4 4 10" xfId="45050" xr:uid="{00000000-0005-0000-0000-0000150C0000}"/>
    <cellStyle name="Comma 2 4 4 2" xfId="1920" xr:uid="{00000000-0005-0000-0000-0000160C0000}"/>
    <cellStyle name="Comma 2 4 4 2 2" xfId="1921" xr:uid="{00000000-0005-0000-0000-0000170C0000}"/>
    <cellStyle name="Comma 2 4 4 2 2 2" xfId="1922" xr:uid="{00000000-0005-0000-0000-0000180C0000}"/>
    <cellStyle name="Comma 2 4 4 2 2 2 2" xfId="1923" xr:uid="{00000000-0005-0000-0000-0000190C0000}"/>
    <cellStyle name="Comma 2 4 4 2 2 2 2 2" xfId="1924" xr:uid="{00000000-0005-0000-0000-00001A0C0000}"/>
    <cellStyle name="Comma 2 4 4 2 2 2 2 2 2" xfId="14444" xr:uid="{00000000-0005-0000-0000-00001B0C0000}"/>
    <cellStyle name="Comma 2 4 4 2 2 2 2 2 2 2" xfId="26699" xr:uid="{00000000-0005-0000-0000-00001C0C0000}"/>
    <cellStyle name="Comma 2 4 4 2 2 2 2 2 2 3" xfId="38940" xr:uid="{00000000-0005-0000-0000-00001D0C0000}"/>
    <cellStyle name="Comma 2 4 4 2 2 2 2 2 3" xfId="20582" xr:uid="{00000000-0005-0000-0000-00001E0C0000}"/>
    <cellStyle name="Comma 2 4 4 2 2 2 2 2 4" xfId="32826" xr:uid="{00000000-0005-0000-0000-00001F0C0000}"/>
    <cellStyle name="Comma 2 4 4 2 2 2 2 2 5" xfId="45055" xr:uid="{00000000-0005-0000-0000-0000200C0000}"/>
    <cellStyle name="Comma 2 4 4 2 2 2 2 3" xfId="14443" xr:uid="{00000000-0005-0000-0000-0000210C0000}"/>
    <cellStyle name="Comma 2 4 4 2 2 2 2 3 2" xfId="26698" xr:uid="{00000000-0005-0000-0000-0000220C0000}"/>
    <cellStyle name="Comma 2 4 4 2 2 2 2 3 3" xfId="38939" xr:uid="{00000000-0005-0000-0000-0000230C0000}"/>
    <cellStyle name="Comma 2 4 4 2 2 2 2 4" xfId="20581" xr:uid="{00000000-0005-0000-0000-0000240C0000}"/>
    <cellStyle name="Comma 2 4 4 2 2 2 2 5" xfId="32825" xr:uid="{00000000-0005-0000-0000-0000250C0000}"/>
    <cellStyle name="Comma 2 4 4 2 2 2 2 6" xfId="45054" xr:uid="{00000000-0005-0000-0000-0000260C0000}"/>
    <cellStyle name="Comma 2 4 4 2 2 2 3" xfId="1925" xr:uid="{00000000-0005-0000-0000-0000270C0000}"/>
    <cellStyle name="Comma 2 4 4 2 2 2 3 2" xfId="14445" xr:uid="{00000000-0005-0000-0000-0000280C0000}"/>
    <cellStyle name="Comma 2 4 4 2 2 2 3 2 2" xfId="26700" xr:uid="{00000000-0005-0000-0000-0000290C0000}"/>
    <cellStyle name="Comma 2 4 4 2 2 2 3 2 3" xfId="38941" xr:uid="{00000000-0005-0000-0000-00002A0C0000}"/>
    <cellStyle name="Comma 2 4 4 2 2 2 3 3" xfId="20583" xr:uid="{00000000-0005-0000-0000-00002B0C0000}"/>
    <cellStyle name="Comma 2 4 4 2 2 2 3 4" xfId="32827" xr:uid="{00000000-0005-0000-0000-00002C0C0000}"/>
    <cellStyle name="Comma 2 4 4 2 2 2 3 5" xfId="45056" xr:uid="{00000000-0005-0000-0000-00002D0C0000}"/>
    <cellStyle name="Comma 2 4 4 2 2 2 4" xfId="14442" xr:uid="{00000000-0005-0000-0000-00002E0C0000}"/>
    <cellStyle name="Comma 2 4 4 2 2 2 4 2" xfId="26697" xr:uid="{00000000-0005-0000-0000-00002F0C0000}"/>
    <cellStyle name="Comma 2 4 4 2 2 2 4 3" xfId="38938" xr:uid="{00000000-0005-0000-0000-0000300C0000}"/>
    <cellStyle name="Comma 2 4 4 2 2 2 5" xfId="20580" xr:uid="{00000000-0005-0000-0000-0000310C0000}"/>
    <cellStyle name="Comma 2 4 4 2 2 2 6" xfId="32824" xr:uid="{00000000-0005-0000-0000-0000320C0000}"/>
    <cellStyle name="Comma 2 4 4 2 2 2 7" xfId="45053" xr:uid="{00000000-0005-0000-0000-0000330C0000}"/>
    <cellStyle name="Comma 2 4 4 2 2 3" xfId="1926" xr:uid="{00000000-0005-0000-0000-0000340C0000}"/>
    <cellStyle name="Comma 2 4 4 2 2 3 2" xfId="1927" xr:uid="{00000000-0005-0000-0000-0000350C0000}"/>
    <cellStyle name="Comma 2 4 4 2 2 3 2 2" xfId="14447" xr:uid="{00000000-0005-0000-0000-0000360C0000}"/>
    <cellStyle name="Comma 2 4 4 2 2 3 2 2 2" xfId="26702" xr:uid="{00000000-0005-0000-0000-0000370C0000}"/>
    <cellStyle name="Comma 2 4 4 2 2 3 2 2 3" xfId="38943" xr:uid="{00000000-0005-0000-0000-0000380C0000}"/>
    <cellStyle name="Comma 2 4 4 2 2 3 2 3" xfId="20585" xr:uid="{00000000-0005-0000-0000-0000390C0000}"/>
    <cellStyle name="Comma 2 4 4 2 2 3 2 4" xfId="32829" xr:uid="{00000000-0005-0000-0000-00003A0C0000}"/>
    <cellStyle name="Comma 2 4 4 2 2 3 2 5" xfId="45058" xr:uid="{00000000-0005-0000-0000-00003B0C0000}"/>
    <cellStyle name="Comma 2 4 4 2 2 3 3" xfId="14446" xr:uid="{00000000-0005-0000-0000-00003C0C0000}"/>
    <cellStyle name="Comma 2 4 4 2 2 3 3 2" xfId="26701" xr:uid="{00000000-0005-0000-0000-00003D0C0000}"/>
    <cellStyle name="Comma 2 4 4 2 2 3 3 3" xfId="38942" xr:uid="{00000000-0005-0000-0000-00003E0C0000}"/>
    <cellStyle name="Comma 2 4 4 2 2 3 4" xfId="20584" xr:uid="{00000000-0005-0000-0000-00003F0C0000}"/>
    <cellStyle name="Comma 2 4 4 2 2 3 5" xfId="32828" xr:uid="{00000000-0005-0000-0000-0000400C0000}"/>
    <cellStyle name="Comma 2 4 4 2 2 3 6" xfId="45057" xr:uid="{00000000-0005-0000-0000-0000410C0000}"/>
    <cellStyle name="Comma 2 4 4 2 2 4" xfId="1928" xr:uid="{00000000-0005-0000-0000-0000420C0000}"/>
    <cellStyle name="Comma 2 4 4 2 2 4 2" xfId="14448" xr:uid="{00000000-0005-0000-0000-0000430C0000}"/>
    <cellStyle name="Comma 2 4 4 2 2 4 2 2" xfId="26703" xr:uid="{00000000-0005-0000-0000-0000440C0000}"/>
    <cellStyle name="Comma 2 4 4 2 2 4 2 3" xfId="38944" xr:uid="{00000000-0005-0000-0000-0000450C0000}"/>
    <cellStyle name="Comma 2 4 4 2 2 4 3" xfId="20586" xr:uid="{00000000-0005-0000-0000-0000460C0000}"/>
    <cellStyle name="Comma 2 4 4 2 2 4 4" xfId="32830" xr:uid="{00000000-0005-0000-0000-0000470C0000}"/>
    <cellStyle name="Comma 2 4 4 2 2 4 5" xfId="45059" xr:uid="{00000000-0005-0000-0000-0000480C0000}"/>
    <cellStyle name="Comma 2 4 4 2 2 5" xfId="14441" xr:uid="{00000000-0005-0000-0000-0000490C0000}"/>
    <cellStyle name="Comma 2 4 4 2 2 5 2" xfId="26696" xr:uid="{00000000-0005-0000-0000-00004A0C0000}"/>
    <cellStyle name="Comma 2 4 4 2 2 5 3" xfId="38937" xr:uid="{00000000-0005-0000-0000-00004B0C0000}"/>
    <cellStyle name="Comma 2 4 4 2 2 6" xfId="20579" xr:uid="{00000000-0005-0000-0000-00004C0C0000}"/>
    <cellStyle name="Comma 2 4 4 2 2 7" xfId="32823" xr:uid="{00000000-0005-0000-0000-00004D0C0000}"/>
    <cellStyle name="Comma 2 4 4 2 2 8" xfId="45052" xr:uid="{00000000-0005-0000-0000-00004E0C0000}"/>
    <cellStyle name="Comma 2 4 4 2 3" xfId="1929" xr:uid="{00000000-0005-0000-0000-00004F0C0000}"/>
    <cellStyle name="Comma 2 4 4 2 3 2" xfId="1930" xr:uid="{00000000-0005-0000-0000-0000500C0000}"/>
    <cellStyle name="Comma 2 4 4 2 3 2 2" xfId="1931" xr:uid="{00000000-0005-0000-0000-0000510C0000}"/>
    <cellStyle name="Comma 2 4 4 2 3 2 2 2" xfId="14451" xr:uid="{00000000-0005-0000-0000-0000520C0000}"/>
    <cellStyle name="Comma 2 4 4 2 3 2 2 2 2" xfId="26706" xr:uid="{00000000-0005-0000-0000-0000530C0000}"/>
    <cellStyle name="Comma 2 4 4 2 3 2 2 2 3" xfId="38947" xr:uid="{00000000-0005-0000-0000-0000540C0000}"/>
    <cellStyle name="Comma 2 4 4 2 3 2 2 3" xfId="20589" xr:uid="{00000000-0005-0000-0000-0000550C0000}"/>
    <cellStyle name="Comma 2 4 4 2 3 2 2 4" xfId="32833" xr:uid="{00000000-0005-0000-0000-0000560C0000}"/>
    <cellStyle name="Comma 2 4 4 2 3 2 2 5" xfId="45062" xr:uid="{00000000-0005-0000-0000-0000570C0000}"/>
    <cellStyle name="Comma 2 4 4 2 3 2 3" xfId="14450" xr:uid="{00000000-0005-0000-0000-0000580C0000}"/>
    <cellStyle name="Comma 2 4 4 2 3 2 3 2" xfId="26705" xr:uid="{00000000-0005-0000-0000-0000590C0000}"/>
    <cellStyle name="Comma 2 4 4 2 3 2 3 3" xfId="38946" xr:uid="{00000000-0005-0000-0000-00005A0C0000}"/>
    <cellStyle name="Comma 2 4 4 2 3 2 4" xfId="20588" xr:uid="{00000000-0005-0000-0000-00005B0C0000}"/>
    <cellStyle name="Comma 2 4 4 2 3 2 5" xfId="32832" xr:uid="{00000000-0005-0000-0000-00005C0C0000}"/>
    <cellStyle name="Comma 2 4 4 2 3 2 6" xfId="45061" xr:uid="{00000000-0005-0000-0000-00005D0C0000}"/>
    <cellStyle name="Comma 2 4 4 2 3 3" xfId="1932" xr:uid="{00000000-0005-0000-0000-00005E0C0000}"/>
    <cellStyle name="Comma 2 4 4 2 3 3 2" xfId="14452" xr:uid="{00000000-0005-0000-0000-00005F0C0000}"/>
    <cellStyle name="Comma 2 4 4 2 3 3 2 2" xfId="26707" xr:uid="{00000000-0005-0000-0000-0000600C0000}"/>
    <cellStyle name="Comma 2 4 4 2 3 3 2 3" xfId="38948" xr:uid="{00000000-0005-0000-0000-0000610C0000}"/>
    <cellStyle name="Comma 2 4 4 2 3 3 3" xfId="20590" xr:uid="{00000000-0005-0000-0000-0000620C0000}"/>
    <cellStyle name="Comma 2 4 4 2 3 3 4" xfId="32834" xr:uid="{00000000-0005-0000-0000-0000630C0000}"/>
    <cellStyle name="Comma 2 4 4 2 3 3 5" xfId="45063" xr:uid="{00000000-0005-0000-0000-0000640C0000}"/>
    <cellStyle name="Comma 2 4 4 2 3 4" xfId="14449" xr:uid="{00000000-0005-0000-0000-0000650C0000}"/>
    <cellStyle name="Comma 2 4 4 2 3 4 2" xfId="26704" xr:uid="{00000000-0005-0000-0000-0000660C0000}"/>
    <cellStyle name="Comma 2 4 4 2 3 4 3" xfId="38945" xr:uid="{00000000-0005-0000-0000-0000670C0000}"/>
    <cellStyle name="Comma 2 4 4 2 3 5" xfId="20587" xr:uid="{00000000-0005-0000-0000-0000680C0000}"/>
    <cellStyle name="Comma 2 4 4 2 3 6" xfId="32831" xr:uid="{00000000-0005-0000-0000-0000690C0000}"/>
    <cellStyle name="Comma 2 4 4 2 3 7" xfId="45060" xr:uid="{00000000-0005-0000-0000-00006A0C0000}"/>
    <cellStyle name="Comma 2 4 4 2 4" xfId="1933" xr:uid="{00000000-0005-0000-0000-00006B0C0000}"/>
    <cellStyle name="Comma 2 4 4 2 4 2" xfId="1934" xr:uid="{00000000-0005-0000-0000-00006C0C0000}"/>
    <cellStyle name="Comma 2 4 4 2 4 2 2" xfId="14454" xr:uid="{00000000-0005-0000-0000-00006D0C0000}"/>
    <cellStyle name="Comma 2 4 4 2 4 2 2 2" xfId="26709" xr:uid="{00000000-0005-0000-0000-00006E0C0000}"/>
    <cellStyle name="Comma 2 4 4 2 4 2 2 3" xfId="38950" xr:uid="{00000000-0005-0000-0000-00006F0C0000}"/>
    <cellStyle name="Comma 2 4 4 2 4 2 3" xfId="20592" xr:uid="{00000000-0005-0000-0000-0000700C0000}"/>
    <cellStyle name="Comma 2 4 4 2 4 2 4" xfId="32836" xr:uid="{00000000-0005-0000-0000-0000710C0000}"/>
    <cellStyle name="Comma 2 4 4 2 4 2 5" xfId="45065" xr:uid="{00000000-0005-0000-0000-0000720C0000}"/>
    <cellStyle name="Comma 2 4 4 2 4 3" xfId="14453" xr:uid="{00000000-0005-0000-0000-0000730C0000}"/>
    <cellStyle name="Comma 2 4 4 2 4 3 2" xfId="26708" xr:uid="{00000000-0005-0000-0000-0000740C0000}"/>
    <cellStyle name="Comma 2 4 4 2 4 3 3" xfId="38949" xr:uid="{00000000-0005-0000-0000-0000750C0000}"/>
    <cellStyle name="Comma 2 4 4 2 4 4" xfId="20591" xr:uid="{00000000-0005-0000-0000-0000760C0000}"/>
    <cellStyle name="Comma 2 4 4 2 4 5" xfId="32835" xr:uid="{00000000-0005-0000-0000-0000770C0000}"/>
    <cellStyle name="Comma 2 4 4 2 4 6" xfId="45064" xr:uid="{00000000-0005-0000-0000-0000780C0000}"/>
    <cellStyle name="Comma 2 4 4 2 5" xfId="1935" xr:uid="{00000000-0005-0000-0000-0000790C0000}"/>
    <cellStyle name="Comma 2 4 4 2 5 2" xfId="14455" xr:uid="{00000000-0005-0000-0000-00007A0C0000}"/>
    <cellStyle name="Comma 2 4 4 2 5 2 2" xfId="26710" xr:uid="{00000000-0005-0000-0000-00007B0C0000}"/>
    <cellStyle name="Comma 2 4 4 2 5 2 3" xfId="38951" xr:uid="{00000000-0005-0000-0000-00007C0C0000}"/>
    <cellStyle name="Comma 2 4 4 2 5 3" xfId="20593" xr:uid="{00000000-0005-0000-0000-00007D0C0000}"/>
    <cellStyle name="Comma 2 4 4 2 5 4" xfId="32837" xr:uid="{00000000-0005-0000-0000-00007E0C0000}"/>
    <cellStyle name="Comma 2 4 4 2 5 5" xfId="45066" xr:uid="{00000000-0005-0000-0000-00007F0C0000}"/>
    <cellStyle name="Comma 2 4 4 2 6" xfId="14440" xr:uid="{00000000-0005-0000-0000-0000800C0000}"/>
    <cellStyle name="Comma 2 4 4 2 6 2" xfId="26695" xr:uid="{00000000-0005-0000-0000-0000810C0000}"/>
    <cellStyle name="Comma 2 4 4 2 6 3" xfId="38936" xr:uid="{00000000-0005-0000-0000-0000820C0000}"/>
    <cellStyle name="Comma 2 4 4 2 7" xfId="20578" xr:uid="{00000000-0005-0000-0000-0000830C0000}"/>
    <cellStyle name="Comma 2 4 4 2 8" xfId="32822" xr:uid="{00000000-0005-0000-0000-0000840C0000}"/>
    <cellStyle name="Comma 2 4 4 2 9" xfId="45051" xr:uid="{00000000-0005-0000-0000-0000850C0000}"/>
    <cellStyle name="Comma 2 4 4 3" xfId="1936" xr:uid="{00000000-0005-0000-0000-0000860C0000}"/>
    <cellStyle name="Comma 2 4 4 3 2" xfId="1937" xr:uid="{00000000-0005-0000-0000-0000870C0000}"/>
    <cellStyle name="Comma 2 4 4 3 2 2" xfId="1938" xr:uid="{00000000-0005-0000-0000-0000880C0000}"/>
    <cellStyle name="Comma 2 4 4 3 2 2 2" xfId="1939" xr:uid="{00000000-0005-0000-0000-0000890C0000}"/>
    <cellStyle name="Comma 2 4 4 3 2 2 2 2" xfId="14459" xr:uid="{00000000-0005-0000-0000-00008A0C0000}"/>
    <cellStyle name="Comma 2 4 4 3 2 2 2 2 2" xfId="26714" xr:uid="{00000000-0005-0000-0000-00008B0C0000}"/>
    <cellStyle name="Comma 2 4 4 3 2 2 2 2 3" xfId="38955" xr:uid="{00000000-0005-0000-0000-00008C0C0000}"/>
    <cellStyle name="Comma 2 4 4 3 2 2 2 3" xfId="20597" xr:uid="{00000000-0005-0000-0000-00008D0C0000}"/>
    <cellStyle name="Comma 2 4 4 3 2 2 2 4" xfId="32841" xr:uid="{00000000-0005-0000-0000-00008E0C0000}"/>
    <cellStyle name="Comma 2 4 4 3 2 2 2 5" xfId="45070" xr:uid="{00000000-0005-0000-0000-00008F0C0000}"/>
    <cellStyle name="Comma 2 4 4 3 2 2 3" xfId="14458" xr:uid="{00000000-0005-0000-0000-0000900C0000}"/>
    <cellStyle name="Comma 2 4 4 3 2 2 3 2" xfId="26713" xr:uid="{00000000-0005-0000-0000-0000910C0000}"/>
    <cellStyle name="Comma 2 4 4 3 2 2 3 3" xfId="38954" xr:uid="{00000000-0005-0000-0000-0000920C0000}"/>
    <cellStyle name="Comma 2 4 4 3 2 2 4" xfId="20596" xr:uid="{00000000-0005-0000-0000-0000930C0000}"/>
    <cellStyle name="Comma 2 4 4 3 2 2 5" xfId="32840" xr:uid="{00000000-0005-0000-0000-0000940C0000}"/>
    <cellStyle name="Comma 2 4 4 3 2 2 6" xfId="45069" xr:uid="{00000000-0005-0000-0000-0000950C0000}"/>
    <cellStyle name="Comma 2 4 4 3 2 3" xfId="1940" xr:uid="{00000000-0005-0000-0000-0000960C0000}"/>
    <cellStyle name="Comma 2 4 4 3 2 3 2" xfId="14460" xr:uid="{00000000-0005-0000-0000-0000970C0000}"/>
    <cellStyle name="Comma 2 4 4 3 2 3 2 2" xfId="26715" xr:uid="{00000000-0005-0000-0000-0000980C0000}"/>
    <cellStyle name="Comma 2 4 4 3 2 3 2 3" xfId="38956" xr:uid="{00000000-0005-0000-0000-0000990C0000}"/>
    <cellStyle name="Comma 2 4 4 3 2 3 3" xfId="20598" xr:uid="{00000000-0005-0000-0000-00009A0C0000}"/>
    <cellStyle name="Comma 2 4 4 3 2 3 4" xfId="32842" xr:uid="{00000000-0005-0000-0000-00009B0C0000}"/>
    <cellStyle name="Comma 2 4 4 3 2 3 5" xfId="45071" xr:uid="{00000000-0005-0000-0000-00009C0C0000}"/>
    <cellStyle name="Comma 2 4 4 3 2 4" xfId="14457" xr:uid="{00000000-0005-0000-0000-00009D0C0000}"/>
    <cellStyle name="Comma 2 4 4 3 2 4 2" xfId="26712" xr:uid="{00000000-0005-0000-0000-00009E0C0000}"/>
    <cellStyle name="Comma 2 4 4 3 2 4 3" xfId="38953" xr:uid="{00000000-0005-0000-0000-00009F0C0000}"/>
    <cellStyle name="Comma 2 4 4 3 2 5" xfId="20595" xr:uid="{00000000-0005-0000-0000-0000A00C0000}"/>
    <cellStyle name="Comma 2 4 4 3 2 6" xfId="32839" xr:uid="{00000000-0005-0000-0000-0000A10C0000}"/>
    <cellStyle name="Comma 2 4 4 3 2 7" xfId="45068" xr:uid="{00000000-0005-0000-0000-0000A20C0000}"/>
    <cellStyle name="Comma 2 4 4 3 3" xfId="1941" xr:uid="{00000000-0005-0000-0000-0000A30C0000}"/>
    <cellStyle name="Comma 2 4 4 3 3 2" xfId="1942" xr:uid="{00000000-0005-0000-0000-0000A40C0000}"/>
    <cellStyle name="Comma 2 4 4 3 3 2 2" xfId="14462" xr:uid="{00000000-0005-0000-0000-0000A50C0000}"/>
    <cellStyle name="Comma 2 4 4 3 3 2 2 2" xfId="26717" xr:uid="{00000000-0005-0000-0000-0000A60C0000}"/>
    <cellStyle name="Comma 2 4 4 3 3 2 2 3" xfId="38958" xr:uid="{00000000-0005-0000-0000-0000A70C0000}"/>
    <cellStyle name="Comma 2 4 4 3 3 2 3" xfId="20600" xr:uid="{00000000-0005-0000-0000-0000A80C0000}"/>
    <cellStyle name="Comma 2 4 4 3 3 2 4" xfId="32844" xr:uid="{00000000-0005-0000-0000-0000A90C0000}"/>
    <cellStyle name="Comma 2 4 4 3 3 2 5" xfId="45073" xr:uid="{00000000-0005-0000-0000-0000AA0C0000}"/>
    <cellStyle name="Comma 2 4 4 3 3 3" xfId="14461" xr:uid="{00000000-0005-0000-0000-0000AB0C0000}"/>
    <cellStyle name="Comma 2 4 4 3 3 3 2" xfId="26716" xr:uid="{00000000-0005-0000-0000-0000AC0C0000}"/>
    <cellStyle name="Comma 2 4 4 3 3 3 3" xfId="38957" xr:uid="{00000000-0005-0000-0000-0000AD0C0000}"/>
    <cellStyle name="Comma 2 4 4 3 3 4" xfId="20599" xr:uid="{00000000-0005-0000-0000-0000AE0C0000}"/>
    <cellStyle name="Comma 2 4 4 3 3 5" xfId="32843" xr:uid="{00000000-0005-0000-0000-0000AF0C0000}"/>
    <cellStyle name="Comma 2 4 4 3 3 6" xfId="45072" xr:uid="{00000000-0005-0000-0000-0000B00C0000}"/>
    <cellStyle name="Comma 2 4 4 3 4" xfId="1943" xr:uid="{00000000-0005-0000-0000-0000B10C0000}"/>
    <cellStyle name="Comma 2 4 4 3 4 2" xfId="14463" xr:uid="{00000000-0005-0000-0000-0000B20C0000}"/>
    <cellStyle name="Comma 2 4 4 3 4 2 2" xfId="26718" xr:uid="{00000000-0005-0000-0000-0000B30C0000}"/>
    <cellStyle name="Comma 2 4 4 3 4 2 3" xfId="38959" xr:uid="{00000000-0005-0000-0000-0000B40C0000}"/>
    <cellStyle name="Comma 2 4 4 3 4 3" xfId="20601" xr:uid="{00000000-0005-0000-0000-0000B50C0000}"/>
    <cellStyle name="Comma 2 4 4 3 4 4" xfId="32845" xr:uid="{00000000-0005-0000-0000-0000B60C0000}"/>
    <cellStyle name="Comma 2 4 4 3 4 5" xfId="45074" xr:uid="{00000000-0005-0000-0000-0000B70C0000}"/>
    <cellStyle name="Comma 2 4 4 3 5" xfId="14456" xr:uid="{00000000-0005-0000-0000-0000B80C0000}"/>
    <cellStyle name="Comma 2 4 4 3 5 2" xfId="26711" xr:uid="{00000000-0005-0000-0000-0000B90C0000}"/>
    <cellStyle name="Comma 2 4 4 3 5 3" xfId="38952" xr:uid="{00000000-0005-0000-0000-0000BA0C0000}"/>
    <cellStyle name="Comma 2 4 4 3 6" xfId="20594" xr:uid="{00000000-0005-0000-0000-0000BB0C0000}"/>
    <cellStyle name="Comma 2 4 4 3 7" xfId="32838" xr:uid="{00000000-0005-0000-0000-0000BC0C0000}"/>
    <cellStyle name="Comma 2 4 4 3 8" xfId="45067" xr:uid="{00000000-0005-0000-0000-0000BD0C0000}"/>
    <cellStyle name="Comma 2 4 4 4" xfId="1944" xr:uid="{00000000-0005-0000-0000-0000BE0C0000}"/>
    <cellStyle name="Comma 2 4 4 4 2" xfId="1945" xr:uid="{00000000-0005-0000-0000-0000BF0C0000}"/>
    <cellStyle name="Comma 2 4 4 4 2 2" xfId="1946" xr:uid="{00000000-0005-0000-0000-0000C00C0000}"/>
    <cellStyle name="Comma 2 4 4 4 2 2 2" xfId="14466" xr:uid="{00000000-0005-0000-0000-0000C10C0000}"/>
    <cellStyle name="Comma 2 4 4 4 2 2 2 2" xfId="26721" xr:uid="{00000000-0005-0000-0000-0000C20C0000}"/>
    <cellStyle name="Comma 2 4 4 4 2 2 2 3" xfId="38962" xr:uid="{00000000-0005-0000-0000-0000C30C0000}"/>
    <cellStyle name="Comma 2 4 4 4 2 2 3" xfId="20604" xr:uid="{00000000-0005-0000-0000-0000C40C0000}"/>
    <cellStyle name="Comma 2 4 4 4 2 2 4" xfId="32848" xr:uid="{00000000-0005-0000-0000-0000C50C0000}"/>
    <cellStyle name="Comma 2 4 4 4 2 2 5" xfId="45077" xr:uid="{00000000-0005-0000-0000-0000C60C0000}"/>
    <cellStyle name="Comma 2 4 4 4 2 3" xfId="14465" xr:uid="{00000000-0005-0000-0000-0000C70C0000}"/>
    <cellStyle name="Comma 2 4 4 4 2 3 2" xfId="26720" xr:uid="{00000000-0005-0000-0000-0000C80C0000}"/>
    <cellStyle name="Comma 2 4 4 4 2 3 3" xfId="38961" xr:uid="{00000000-0005-0000-0000-0000C90C0000}"/>
    <cellStyle name="Comma 2 4 4 4 2 4" xfId="20603" xr:uid="{00000000-0005-0000-0000-0000CA0C0000}"/>
    <cellStyle name="Comma 2 4 4 4 2 5" xfId="32847" xr:uid="{00000000-0005-0000-0000-0000CB0C0000}"/>
    <cellStyle name="Comma 2 4 4 4 2 6" xfId="45076" xr:uid="{00000000-0005-0000-0000-0000CC0C0000}"/>
    <cellStyle name="Comma 2 4 4 4 3" xfId="1947" xr:uid="{00000000-0005-0000-0000-0000CD0C0000}"/>
    <cellStyle name="Comma 2 4 4 4 3 2" xfId="14467" xr:uid="{00000000-0005-0000-0000-0000CE0C0000}"/>
    <cellStyle name="Comma 2 4 4 4 3 2 2" xfId="26722" xr:uid="{00000000-0005-0000-0000-0000CF0C0000}"/>
    <cellStyle name="Comma 2 4 4 4 3 2 3" xfId="38963" xr:uid="{00000000-0005-0000-0000-0000D00C0000}"/>
    <cellStyle name="Comma 2 4 4 4 3 3" xfId="20605" xr:uid="{00000000-0005-0000-0000-0000D10C0000}"/>
    <cellStyle name="Comma 2 4 4 4 3 4" xfId="32849" xr:uid="{00000000-0005-0000-0000-0000D20C0000}"/>
    <cellStyle name="Comma 2 4 4 4 3 5" xfId="45078" xr:uid="{00000000-0005-0000-0000-0000D30C0000}"/>
    <cellStyle name="Comma 2 4 4 4 4" xfId="14464" xr:uid="{00000000-0005-0000-0000-0000D40C0000}"/>
    <cellStyle name="Comma 2 4 4 4 4 2" xfId="26719" xr:uid="{00000000-0005-0000-0000-0000D50C0000}"/>
    <cellStyle name="Comma 2 4 4 4 4 3" xfId="38960" xr:uid="{00000000-0005-0000-0000-0000D60C0000}"/>
    <cellStyle name="Comma 2 4 4 4 5" xfId="20602" xr:uid="{00000000-0005-0000-0000-0000D70C0000}"/>
    <cellStyle name="Comma 2 4 4 4 6" xfId="32846" xr:uid="{00000000-0005-0000-0000-0000D80C0000}"/>
    <cellStyle name="Comma 2 4 4 4 7" xfId="45075" xr:uid="{00000000-0005-0000-0000-0000D90C0000}"/>
    <cellStyle name="Comma 2 4 4 5" xfId="1948" xr:uid="{00000000-0005-0000-0000-0000DA0C0000}"/>
    <cellStyle name="Comma 2 4 4 5 2" xfId="1949" xr:uid="{00000000-0005-0000-0000-0000DB0C0000}"/>
    <cellStyle name="Comma 2 4 4 5 2 2" xfId="14469" xr:uid="{00000000-0005-0000-0000-0000DC0C0000}"/>
    <cellStyle name="Comma 2 4 4 5 2 2 2" xfId="26724" xr:uid="{00000000-0005-0000-0000-0000DD0C0000}"/>
    <cellStyle name="Comma 2 4 4 5 2 2 3" xfId="38965" xr:uid="{00000000-0005-0000-0000-0000DE0C0000}"/>
    <cellStyle name="Comma 2 4 4 5 2 3" xfId="20607" xr:uid="{00000000-0005-0000-0000-0000DF0C0000}"/>
    <cellStyle name="Comma 2 4 4 5 2 4" xfId="32851" xr:uid="{00000000-0005-0000-0000-0000E00C0000}"/>
    <cellStyle name="Comma 2 4 4 5 2 5" xfId="45080" xr:uid="{00000000-0005-0000-0000-0000E10C0000}"/>
    <cellStyle name="Comma 2 4 4 5 3" xfId="14468" xr:uid="{00000000-0005-0000-0000-0000E20C0000}"/>
    <cellStyle name="Comma 2 4 4 5 3 2" xfId="26723" xr:uid="{00000000-0005-0000-0000-0000E30C0000}"/>
    <cellStyle name="Comma 2 4 4 5 3 3" xfId="38964" xr:uid="{00000000-0005-0000-0000-0000E40C0000}"/>
    <cellStyle name="Comma 2 4 4 5 4" xfId="20606" xr:uid="{00000000-0005-0000-0000-0000E50C0000}"/>
    <cellStyle name="Comma 2 4 4 5 5" xfId="32850" xr:uid="{00000000-0005-0000-0000-0000E60C0000}"/>
    <cellStyle name="Comma 2 4 4 5 6" xfId="45079" xr:uid="{00000000-0005-0000-0000-0000E70C0000}"/>
    <cellStyle name="Comma 2 4 4 6" xfId="1950" xr:uid="{00000000-0005-0000-0000-0000E80C0000}"/>
    <cellStyle name="Comma 2 4 4 6 2" xfId="14470" xr:uid="{00000000-0005-0000-0000-0000E90C0000}"/>
    <cellStyle name="Comma 2 4 4 6 2 2" xfId="26725" xr:uid="{00000000-0005-0000-0000-0000EA0C0000}"/>
    <cellStyle name="Comma 2 4 4 6 2 3" xfId="38966" xr:uid="{00000000-0005-0000-0000-0000EB0C0000}"/>
    <cellStyle name="Comma 2 4 4 6 3" xfId="20608" xr:uid="{00000000-0005-0000-0000-0000EC0C0000}"/>
    <cellStyle name="Comma 2 4 4 6 4" xfId="32852" xr:uid="{00000000-0005-0000-0000-0000ED0C0000}"/>
    <cellStyle name="Comma 2 4 4 6 5" xfId="45081" xr:uid="{00000000-0005-0000-0000-0000EE0C0000}"/>
    <cellStyle name="Comma 2 4 4 7" xfId="14439" xr:uid="{00000000-0005-0000-0000-0000EF0C0000}"/>
    <cellStyle name="Comma 2 4 4 7 2" xfId="26694" xr:uid="{00000000-0005-0000-0000-0000F00C0000}"/>
    <cellStyle name="Comma 2 4 4 7 3" xfId="38935" xr:uid="{00000000-0005-0000-0000-0000F10C0000}"/>
    <cellStyle name="Comma 2 4 4 8" xfId="20577" xr:uid="{00000000-0005-0000-0000-0000F20C0000}"/>
    <cellStyle name="Comma 2 4 4 9" xfId="32821" xr:uid="{00000000-0005-0000-0000-0000F30C0000}"/>
    <cellStyle name="Comma 2 4 5" xfId="1951" xr:uid="{00000000-0005-0000-0000-0000F40C0000}"/>
    <cellStyle name="Comma 2 4 5 2" xfId="1952" xr:uid="{00000000-0005-0000-0000-0000F50C0000}"/>
    <cellStyle name="Comma 2 4 5 2 2" xfId="1953" xr:uid="{00000000-0005-0000-0000-0000F60C0000}"/>
    <cellStyle name="Comma 2 4 5 2 2 2" xfId="1954" xr:uid="{00000000-0005-0000-0000-0000F70C0000}"/>
    <cellStyle name="Comma 2 4 5 2 2 2 2" xfId="1955" xr:uid="{00000000-0005-0000-0000-0000F80C0000}"/>
    <cellStyle name="Comma 2 4 5 2 2 2 2 2" xfId="14475" xr:uid="{00000000-0005-0000-0000-0000F90C0000}"/>
    <cellStyle name="Comma 2 4 5 2 2 2 2 2 2" xfId="26730" xr:uid="{00000000-0005-0000-0000-0000FA0C0000}"/>
    <cellStyle name="Comma 2 4 5 2 2 2 2 2 3" xfId="38971" xr:uid="{00000000-0005-0000-0000-0000FB0C0000}"/>
    <cellStyle name="Comma 2 4 5 2 2 2 2 3" xfId="20613" xr:uid="{00000000-0005-0000-0000-0000FC0C0000}"/>
    <cellStyle name="Comma 2 4 5 2 2 2 2 4" xfId="32857" xr:uid="{00000000-0005-0000-0000-0000FD0C0000}"/>
    <cellStyle name="Comma 2 4 5 2 2 2 2 5" xfId="45086" xr:uid="{00000000-0005-0000-0000-0000FE0C0000}"/>
    <cellStyle name="Comma 2 4 5 2 2 2 3" xfId="14474" xr:uid="{00000000-0005-0000-0000-0000FF0C0000}"/>
    <cellStyle name="Comma 2 4 5 2 2 2 3 2" xfId="26729" xr:uid="{00000000-0005-0000-0000-0000000D0000}"/>
    <cellStyle name="Comma 2 4 5 2 2 2 3 3" xfId="38970" xr:uid="{00000000-0005-0000-0000-0000010D0000}"/>
    <cellStyle name="Comma 2 4 5 2 2 2 4" xfId="20612" xr:uid="{00000000-0005-0000-0000-0000020D0000}"/>
    <cellStyle name="Comma 2 4 5 2 2 2 5" xfId="32856" xr:uid="{00000000-0005-0000-0000-0000030D0000}"/>
    <cellStyle name="Comma 2 4 5 2 2 2 6" xfId="45085" xr:uid="{00000000-0005-0000-0000-0000040D0000}"/>
    <cellStyle name="Comma 2 4 5 2 2 3" xfId="1956" xr:uid="{00000000-0005-0000-0000-0000050D0000}"/>
    <cellStyle name="Comma 2 4 5 2 2 3 2" xfId="14476" xr:uid="{00000000-0005-0000-0000-0000060D0000}"/>
    <cellStyle name="Comma 2 4 5 2 2 3 2 2" xfId="26731" xr:uid="{00000000-0005-0000-0000-0000070D0000}"/>
    <cellStyle name="Comma 2 4 5 2 2 3 2 3" xfId="38972" xr:uid="{00000000-0005-0000-0000-0000080D0000}"/>
    <cellStyle name="Comma 2 4 5 2 2 3 3" xfId="20614" xr:uid="{00000000-0005-0000-0000-0000090D0000}"/>
    <cellStyle name="Comma 2 4 5 2 2 3 4" xfId="32858" xr:uid="{00000000-0005-0000-0000-00000A0D0000}"/>
    <cellStyle name="Comma 2 4 5 2 2 3 5" xfId="45087" xr:uid="{00000000-0005-0000-0000-00000B0D0000}"/>
    <cellStyle name="Comma 2 4 5 2 2 4" xfId="14473" xr:uid="{00000000-0005-0000-0000-00000C0D0000}"/>
    <cellStyle name="Comma 2 4 5 2 2 4 2" xfId="26728" xr:uid="{00000000-0005-0000-0000-00000D0D0000}"/>
    <cellStyle name="Comma 2 4 5 2 2 4 3" xfId="38969" xr:uid="{00000000-0005-0000-0000-00000E0D0000}"/>
    <cellStyle name="Comma 2 4 5 2 2 5" xfId="20611" xr:uid="{00000000-0005-0000-0000-00000F0D0000}"/>
    <cellStyle name="Comma 2 4 5 2 2 6" xfId="32855" xr:uid="{00000000-0005-0000-0000-0000100D0000}"/>
    <cellStyle name="Comma 2 4 5 2 2 7" xfId="45084" xr:uid="{00000000-0005-0000-0000-0000110D0000}"/>
    <cellStyle name="Comma 2 4 5 2 3" xfId="1957" xr:uid="{00000000-0005-0000-0000-0000120D0000}"/>
    <cellStyle name="Comma 2 4 5 2 3 2" xfId="1958" xr:uid="{00000000-0005-0000-0000-0000130D0000}"/>
    <cellStyle name="Comma 2 4 5 2 3 2 2" xfId="14478" xr:uid="{00000000-0005-0000-0000-0000140D0000}"/>
    <cellStyle name="Comma 2 4 5 2 3 2 2 2" xfId="26733" xr:uid="{00000000-0005-0000-0000-0000150D0000}"/>
    <cellStyle name="Comma 2 4 5 2 3 2 2 3" xfId="38974" xr:uid="{00000000-0005-0000-0000-0000160D0000}"/>
    <cellStyle name="Comma 2 4 5 2 3 2 3" xfId="20616" xr:uid="{00000000-0005-0000-0000-0000170D0000}"/>
    <cellStyle name="Comma 2 4 5 2 3 2 4" xfId="32860" xr:uid="{00000000-0005-0000-0000-0000180D0000}"/>
    <cellStyle name="Comma 2 4 5 2 3 2 5" xfId="45089" xr:uid="{00000000-0005-0000-0000-0000190D0000}"/>
    <cellStyle name="Comma 2 4 5 2 3 3" xfId="14477" xr:uid="{00000000-0005-0000-0000-00001A0D0000}"/>
    <cellStyle name="Comma 2 4 5 2 3 3 2" xfId="26732" xr:uid="{00000000-0005-0000-0000-00001B0D0000}"/>
    <cellStyle name="Comma 2 4 5 2 3 3 3" xfId="38973" xr:uid="{00000000-0005-0000-0000-00001C0D0000}"/>
    <cellStyle name="Comma 2 4 5 2 3 4" xfId="20615" xr:uid="{00000000-0005-0000-0000-00001D0D0000}"/>
    <cellStyle name="Comma 2 4 5 2 3 5" xfId="32859" xr:uid="{00000000-0005-0000-0000-00001E0D0000}"/>
    <cellStyle name="Comma 2 4 5 2 3 6" xfId="45088" xr:uid="{00000000-0005-0000-0000-00001F0D0000}"/>
    <cellStyle name="Comma 2 4 5 2 4" xfId="1959" xr:uid="{00000000-0005-0000-0000-0000200D0000}"/>
    <cellStyle name="Comma 2 4 5 2 4 2" xfId="14479" xr:uid="{00000000-0005-0000-0000-0000210D0000}"/>
    <cellStyle name="Comma 2 4 5 2 4 2 2" xfId="26734" xr:uid="{00000000-0005-0000-0000-0000220D0000}"/>
    <cellStyle name="Comma 2 4 5 2 4 2 3" xfId="38975" xr:uid="{00000000-0005-0000-0000-0000230D0000}"/>
    <cellStyle name="Comma 2 4 5 2 4 3" xfId="20617" xr:uid="{00000000-0005-0000-0000-0000240D0000}"/>
    <cellStyle name="Comma 2 4 5 2 4 4" xfId="32861" xr:uid="{00000000-0005-0000-0000-0000250D0000}"/>
    <cellStyle name="Comma 2 4 5 2 4 5" xfId="45090" xr:uid="{00000000-0005-0000-0000-0000260D0000}"/>
    <cellStyle name="Comma 2 4 5 2 5" xfId="14472" xr:uid="{00000000-0005-0000-0000-0000270D0000}"/>
    <cellStyle name="Comma 2 4 5 2 5 2" xfId="26727" xr:uid="{00000000-0005-0000-0000-0000280D0000}"/>
    <cellStyle name="Comma 2 4 5 2 5 3" xfId="38968" xr:uid="{00000000-0005-0000-0000-0000290D0000}"/>
    <cellStyle name="Comma 2 4 5 2 6" xfId="20610" xr:uid="{00000000-0005-0000-0000-00002A0D0000}"/>
    <cellStyle name="Comma 2 4 5 2 7" xfId="32854" xr:uid="{00000000-0005-0000-0000-00002B0D0000}"/>
    <cellStyle name="Comma 2 4 5 2 8" xfId="45083" xr:uid="{00000000-0005-0000-0000-00002C0D0000}"/>
    <cellStyle name="Comma 2 4 5 3" xfId="1960" xr:uid="{00000000-0005-0000-0000-00002D0D0000}"/>
    <cellStyle name="Comma 2 4 5 3 2" xfId="1961" xr:uid="{00000000-0005-0000-0000-00002E0D0000}"/>
    <cellStyle name="Comma 2 4 5 3 2 2" xfId="1962" xr:uid="{00000000-0005-0000-0000-00002F0D0000}"/>
    <cellStyle name="Comma 2 4 5 3 2 2 2" xfId="14482" xr:uid="{00000000-0005-0000-0000-0000300D0000}"/>
    <cellStyle name="Comma 2 4 5 3 2 2 2 2" xfId="26737" xr:uid="{00000000-0005-0000-0000-0000310D0000}"/>
    <cellStyle name="Comma 2 4 5 3 2 2 2 3" xfId="38978" xr:uid="{00000000-0005-0000-0000-0000320D0000}"/>
    <cellStyle name="Comma 2 4 5 3 2 2 3" xfId="20620" xr:uid="{00000000-0005-0000-0000-0000330D0000}"/>
    <cellStyle name="Comma 2 4 5 3 2 2 4" xfId="32864" xr:uid="{00000000-0005-0000-0000-0000340D0000}"/>
    <cellStyle name="Comma 2 4 5 3 2 2 5" xfId="45093" xr:uid="{00000000-0005-0000-0000-0000350D0000}"/>
    <cellStyle name="Comma 2 4 5 3 2 3" xfId="14481" xr:uid="{00000000-0005-0000-0000-0000360D0000}"/>
    <cellStyle name="Comma 2 4 5 3 2 3 2" xfId="26736" xr:uid="{00000000-0005-0000-0000-0000370D0000}"/>
    <cellStyle name="Comma 2 4 5 3 2 3 3" xfId="38977" xr:uid="{00000000-0005-0000-0000-0000380D0000}"/>
    <cellStyle name="Comma 2 4 5 3 2 4" xfId="20619" xr:uid="{00000000-0005-0000-0000-0000390D0000}"/>
    <cellStyle name="Comma 2 4 5 3 2 5" xfId="32863" xr:uid="{00000000-0005-0000-0000-00003A0D0000}"/>
    <cellStyle name="Comma 2 4 5 3 2 6" xfId="45092" xr:uid="{00000000-0005-0000-0000-00003B0D0000}"/>
    <cellStyle name="Comma 2 4 5 3 3" xfId="1963" xr:uid="{00000000-0005-0000-0000-00003C0D0000}"/>
    <cellStyle name="Comma 2 4 5 3 3 2" xfId="14483" xr:uid="{00000000-0005-0000-0000-00003D0D0000}"/>
    <cellStyle name="Comma 2 4 5 3 3 2 2" xfId="26738" xr:uid="{00000000-0005-0000-0000-00003E0D0000}"/>
    <cellStyle name="Comma 2 4 5 3 3 2 3" xfId="38979" xr:uid="{00000000-0005-0000-0000-00003F0D0000}"/>
    <cellStyle name="Comma 2 4 5 3 3 3" xfId="20621" xr:uid="{00000000-0005-0000-0000-0000400D0000}"/>
    <cellStyle name="Comma 2 4 5 3 3 4" xfId="32865" xr:uid="{00000000-0005-0000-0000-0000410D0000}"/>
    <cellStyle name="Comma 2 4 5 3 3 5" xfId="45094" xr:uid="{00000000-0005-0000-0000-0000420D0000}"/>
    <cellStyle name="Comma 2 4 5 3 4" xfId="14480" xr:uid="{00000000-0005-0000-0000-0000430D0000}"/>
    <cellStyle name="Comma 2 4 5 3 4 2" xfId="26735" xr:uid="{00000000-0005-0000-0000-0000440D0000}"/>
    <cellStyle name="Comma 2 4 5 3 4 3" xfId="38976" xr:uid="{00000000-0005-0000-0000-0000450D0000}"/>
    <cellStyle name="Comma 2 4 5 3 5" xfId="20618" xr:uid="{00000000-0005-0000-0000-0000460D0000}"/>
    <cellStyle name="Comma 2 4 5 3 6" xfId="32862" xr:uid="{00000000-0005-0000-0000-0000470D0000}"/>
    <cellStyle name="Comma 2 4 5 3 7" xfId="45091" xr:uid="{00000000-0005-0000-0000-0000480D0000}"/>
    <cellStyle name="Comma 2 4 5 4" xfId="1964" xr:uid="{00000000-0005-0000-0000-0000490D0000}"/>
    <cellStyle name="Comma 2 4 5 4 2" xfId="1965" xr:uid="{00000000-0005-0000-0000-00004A0D0000}"/>
    <cellStyle name="Comma 2 4 5 4 2 2" xfId="14485" xr:uid="{00000000-0005-0000-0000-00004B0D0000}"/>
    <cellStyle name="Comma 2 4 5 4 2 2 2" xfId="26740" xr:uid="{00000000-0005-0000-0000-00004C0D0000}"/>
    <cellStyle name="Comma 2 4 5 4 2 2 3" xfId="38981" xr:uid="{00000000-0005-0000-0000-00004D0D0000}"/>
    <cellStyle name="Comma 2 4 5 4 2 3" xfId="20623" xr:uid="{00000000-0005-0000-0000-00004E0D0000}"/>
    <cellStyle name="Comma 2 4 5 4 2 4" xfId="32867" xr:uid="{00000000-0005-0000-0000-00004F0D0000}"/>
    <cellStyle name="Comma 2 4 5 4 2 5" xfId="45096" xr:uid="{00000000-0005-0000-0000-0000500D0000}"/>
    <cellStyle name="Comma 2 4 5 4 3" xfId="14484" xr:uid="{00000000-0005-0000-0000-0000510D0000}"/>
    <cellStyle name="Comma 2 4 5 4 3 2" xfId="26739" xr:uid="{00000000-0005-0000-0000-0000520D0000}"/>
    <cellStyle name="Comma 2 4 5 4 3 3" xfId="38980" xr:uid="{00000000-0005-0000-0000-0000530D0000}"/>
    <cellStyle name="Comma 2 4 5 4 4" xfId="20622" xr:uid="{00000000-0005-0000-0000-0000540D0000}"/>
    <cellStyle name="Comma 2 4 5 4 5" xfId="32866" xr:uid="{00000000-0005-0000-0000-0000550D0000}"/>
    <cellStyle name="Comma 2 4 5 4 6" xfId="45095" xr:uid="{00000000-0005-0000-0000-0000560D0000}"/>
    <cellStyle name="Comma 2 4 5 5" xfId="1966" xr:uid="{00000000-0005-0000-0000-0000570D0000}"/>
    <cellStyle name="Comma 2 4 5 5 2" xfId="14486" xr:uid="{00000000-0005-0000-0000-0000580D0000}"/>
    <cellStyle name="Comma 2 4 5 5 2 2" xfId="26741" xr:uid="{00000000-0005-0000-0000-0000590D0000}"/>
    <cellStyle name="Comma 2 4 5 5 2 3" xfId="38982" xr:uid="{00000000-0005-0000-0000-00005A0D0000}"/>
    <cellStyle name="Comma 2 4 5 5 3" xfId="20624" xr:uid="{00000000-0005-0000-0000-00005B0D0000}"/>
    <cellStyle name="Comma 2 4 5 5 4" xfId="32868" xr:uid="{00000000-0005-0000-0000-00005C0D0000}"/>
    <cellStyle name="Comma 2 4 5 5 5" xfId="45097" xr:uid="{00000000-0005-0000-0000-00005D0D0000}"/>
    <cellStyle name="Comma 2 4 5 6" xfId="14471" xr:uid="{00000000-0005-0000-0000-00005E0D0000}"/>
    <cellStyle name="Comma 2 4 5 6 2" xfId="26726" xr:uid="{00000000-0005-0000-0000-00005F0D0000}"/>
    <cellStyle name="Comma 2 4 5 6 3" xfId="38967" xr:uid="{00000000-0005-0000-0000-0000600D0000}"/>
    <cellStyle name="Comma 2 4 5 7" xfId="20609" xr:uid="{00000000-0005-0000-0000-0000610D0000}"/>
    <cellStyle name="Comma 2 4 5 8" xfId="32853" xr:uid="{00000000-0005-0000-0000-0000620D0000}"/>
    <cellStyle name="Comma 2 4 5 9" xfId="45082" xr:uid="{00000000-0005-0000-0000-0000630D0000}"/>
    <cellStyle name="Comma 2 4 6" xfId="1967" xr:uid="{00000000-0005-0000-0000-0000640D0000}"/>
    <cellStyle name="Comma 2 4 6 2" xfId="1968" xr:uid="{00000000-0005-0000-0000-0000650D0000}"/>
    <cellStyle name="Comma 2 4 6 2 2" xfId="1969" xr:uid="{00000000-0005-0000-0000-0000660D0000}"/>
    <cellStyle name="Comma 2 4 6 2 2 2" xfId="1970" xr:uid="{00000000-0005-0000-0000-0000670D0000}"/>
    <cellStyle name="Comma 2 4 6 2 2 2 2" xfId="14490" xr:uid="{00000000-0005-0000-0000-0000680D0000}"/>
    <cellStyle name="Comma 2 4 6 2 2 2 2 2" xfId="26745" xr:uid="{00000000-0005-0000-0000-0000690D0000}"/>
    <cellStyle name="Comma 2 4 6 2 2 2 2 3" xfId="38986" xr:uid="{00000000-0005-0000-0000-00006A0D0000}"/>
    <cellStyle name="Comma 2 4 6 2 2 2 3" xfId="20628" xr:uid="{00000000-0005-0000-0000-00006B0D0000}"/>
    <cellStyle name="Comma 2 4 6 2 2 2 4" xfId="32872" xr:uid="{00000000-0005-0000-0000-00006C0D0000}"/>
    <cellStyle name="Comma 2 4 6 2 2 2 5" xfId="45101" xr:uid="{00000000-0005-0000-0000-00006D0D0000}"/>
    <cellStyle name="Comma 2 4 6 2 2 3" xfId="14489" xr:uid="{00000000-0005-0000-0000-00006E0D0000}"/>
    <cellStyle name="Comma 2 4 6 2 2 3 2" xfId="26744" xr:uid="{00000000-0005-0000-0000-00006F0D0000}"/>
    <cellStyle name="Comma 2 4 6 2 2 3 3" xfId="38985" xr:uid="{00000000-0005-0000-0000-0000700D0000}"/>
    <cellStyle name="Comma 2 4 6 2 2 4" xfId="20627" xr:uid="{00000000-0005-0000-0000-0000710D0000}"/>
    <cellStyle name="Comma 2 4 6 2 2 5" xfId="32871" xr:uid="{00000000-0005-0000-0000-0000720D0000}"/>
    <cellStyle name="Comma 2 4 6 2 2 6" xfId="45100" xr:uid="{00000000-0005-0000-0000-0000730D0000}"/>
    <cellStyle name="Comma 2 4 6 2 3" xfId="1971" xr:uid="{00000000-0005-0000-0000-0000740D0000}"/>
    <cellStyle name="Comma 2 4 6 2 3 2" xfId="14491" xr:uid="{00000000-0005-0000-0000-0000750D0000}"/>
    <cellStyle name="Comma 2 4 6 2 3 2 2" xfId="26746" xr:uid="{00000000-0005-0000-0000-0000760D0000}"/>
    <cellStyle name="Comma 2 4 6 2 3 2 3" xfId="38987" xr:uid="{00000000-0005-0000-0000-0000770D0000}"/>
    <cellStyle name="Comma 2 4 6 2 3 3" xfId="20629" xr:uid="{00000000-0005-0000-0000-0000780D0000}"/>
    <cellStyle name="Comma 2 4 6 2 3 4" xfId="32873" xr:uid="{00000000-0005-0000-0000-0000790D0000}"/>
    <cellStyle name="Comma 2 4 6 2 3 5" xfId="45102" xr:uid="{00000000-0005-0000-0000-00007A0D0000}"/>
    <cellStyle name="Comma 2 4 6 2 4" xfId="14488" xr:uid="{00000000-0005-0000-0000-00007B0D0000}"/>
    <cellStyle name="Comma 2 4 6 2 4 2" xfId="26743" xr:uid="{00000000-0005-0000-0000-00007C0D0000}"/>
    <cellStyle name="Comma 2 4 6 2 4 3" xfId="38984" xr:uid="{00000000-0005-0000-0000-00007D0D0000}"/>
    <cellStyle name="Comma 2 4 6 2 5" xfId="20626" xr:uid="{00000000-0005-0000-0000-00007E0D0000}"/>
    <cellStyle name="Comma 2 4 6 2 6" xfId="32870" xr:uid="{00000000-0005-0000-0000-00007F0D0000}"/>
    <cellStyle name="Comma 2 4 6 2 7" xfId="45099" xr:uid="{00000000-0005-0000-0000-0000800D0000}"/>
    <cellStyle name="Comma 2 4 6 3" xfId="1972" xr:uid="{00000000-0005-0000-0000-0000810D0000}"/>
    <cellStyle name="Comma 2 4 6 3 2" xfId="1973" xr:uid="{00000000-0005-0000-0000-0000820D0000}"/>
    <cellStyle name="Comma 2 4 6 3 2 2" xfId="14493" xr:uid="{00000000-0005-0000-0000-0000830D0000}"/>
    <cellStyle name="Comma 2 4 6 3 2 2 2" xfId="26748" xr:uid="{00000000-0005-0000-0000-0000840D0000}"/>
    <cellStyle name="Comma 2 4 6 3 2 2 3" xfId="38989" xr:uid="{00000000-0005-0000-0000-0000850D0000}"/>
    <cellStyle name="Comma 2 4 6 3 2 3" xfId="20631" xr:uid="{00000000-0005-0000-0000-0000860D0000}"/>
    <cellStyle name="Comma 2 4 6 3 2 4" xfId="32875" xr:uid="{00000000-0005-0000-0000-0000870D0000}"/>
    <cellStyle name="Comma 2 4 6 3 2 5" xfId="45104" xr:uid="{00000000-0005-0000-0000-0000880D0000}"/>
    <cellStyle name="Comma 2 4 6 3 3" xfId="14492" xr:uid="{00000000-0005-0000-0000-0000890D0000}"/>
    <cellStyle name="Comma 2 4 6 3 3 2" xfId="26747" xr:uid="{00000000-0005-0000-0000-00008A0D0000}"/>
    <cellStyle name="Comma 2 4 6 3 3 3" xfId="38988" xr:uid="{00000000-0005-0000-0000-00008B0D0000}"/>
    <cellStyle name="Comma 2 4 6 3 4" xfId="20630" xr:uid="{00000000-0005-0000-0000-00008C0D0000}"/>
    <cellStyle name="Comma 2 4 6 3 5" xfId="32874" xr:uid="{00000000-0005-0000-0000-00008D0D0000}"/>
    <cellStyle name="Comma 2 4 6 3 6" xfId="45103" xr:uid="{00000000-0005-0000-0000-00008E0D0000}"/>
    <cellStyle name="Comma 2 4 6 4" xfId="1974" xr:uid="{00000000-0005-0000-0000-00008F0D0000}"/>
    <cellStyle name="Comma 2 4 6 4 2" xfId="14494" xr:uid="{00000000-0005-0000-0000-0000900D0000}"/>
    <cellStyle name="Comma 2 4 6 4 2 2" xfId="26749" xr:uid="{00000000-0005-0000-0000-0000910D0000}"/>
    <cellStyle name="Comma 2 4 6 4 2 3" xfId="38990" xr:uid="{00000000-0005-0000-0000-0000920D0000}"/>
    <cellStyle name="Comma 2 4 6 4 3" xfId="20632" xr:uid="{00000000-0005-0000-0000-0000930D0000}"/>
    <cellStyle name="Comma 2 4 6 4 4" xfId="32876" xr:uid="{00000000-0005-0000-0000-0000940D0000}"/>
    <cellStyle name="Comma 2 4 6 4 5" xfId="45105" xr:uid="{00000000-0005-0000-0000-0000950D0000}"/>
    <cellStyle name="Comma 2 4 6 5" xfId="14487" xr:uid="{00000000-0005-0000-0000-0000960D0000}"/>
    <cellStyle name="Comma 2 4 6 5 2" xfId="26742" xr:uid="{00000000-0005-0000-0000-0000970D0000}"/>
    <cellStyle name="Comma 2 4 6 5 3" xfId="38983" xr:uid="{00000000-0005-0000-0000-0000980D0000}"/>
    <cellStyle name="Comma 2 4 6 6" xfId="20625" xr:uid="{00000000-0005-0000-0000-0000990D0000}"/>
    <cellStyle name="Comma 2 4 6 7" xfId="32869" xr:uid="{00000000-0005-0000-0000-00009A0D0000}"/>
    <cellStyle name="Comma 2 4 6 8" xfId="45098" xr:uid="{00000000-0005-0000-0000-00009B0D0000}"/>
    <cellStyle name="Comma 2 4 7" xfId="1975" xr:uid="{00000000-0005-0000-0000-00009C0D0000}"/>
    <cellStyle name="Comma 2 4 7 2" xfId="1976" xr:uid="{00000000-0005-0000-0000-00009D0D0000}"/>
    <cellStyle name="Comma 2 4 7 2 2" xfId="1977" xr:uid="{00000000-0005-0000-0000-00009E0D0000}"/>
    <cellStyle name="Comma 2 4 7 2 2 2" xfId="14497" xr:uid="{00000000-0005-0000-0000-00009F0D0000}"/>
    <cellStyle name="Comma 2 4 7 2 2 2 2" xfId="26752" xr:uid="{00000000-0005-0000-0000-0000A00D0000}"/>
    <cellStyle name="Comma 2 4 7 2 2 2 3" xfId="38993" xr:uid="{00000000-0005-0000-0000-0000A10D0000}"/>
    <cellStyle name="Comma 2 4 7 2 2 3" xfId="20635" xr:uid="{00000000-0005-0000-0000-0000A20D0000}"/>
    <cellStyle name="Comma 2 4 7 2 2 4" xfId="32879" xr:uid="{00000000-0005-0000-0000-0000A30D0000}"/>
    <cellStyle name="Comma 2 4 7 2 2 5" xfId="45108" xr:uid="{00000000-0005-0000-0000-0000A40D0000}"/>
    <cellStyle name="Comma 2 4 7 2 3" xfId="14496" xr:uid="{00000000-0005-0000-0000-0000A50D0000}"/>
    <cellStyle name="Comma 2 4 7 2 3 2" xfId="26751" xr:uid="{00000000-0005-0000-0000-0000A60D0000}"/>
    <cellStyle name="Comma 2 4 7 2 3 3" xfId="38992" xr:uid="{00000000-0005-0000-0000-0000A70D0000}"/>
    <cellStyle name="Comma 2 4 7 2 4" xfId="20634" xr:uid="{00000000-0005-0000-0000-0000A80D0000}"/>
    <cellStyle name="Comma 2 4 7 2 5" xfId="32878" xr:uid="{00000000-0005-0000-0000-0000A90D0000}"/>
    <cellStyle name="Comma 2 4 7 2 6" xfId="45107" xr:uid="{00000000-0005-0000-0000-0000AA0D0000}"/>
    <cellStyle name="Comma 2 4 7 3" xfId="1978" xr:uid="{00000000-0005-0000-0000-0000AB0D0000}"/>
    <cellStyle name="Comma 2 4 7 3 2" xfId="14498" xr:uid="{00000000-0005-0000-0000-0000AC0D0000}"/>
    <cellStyle name="Comma 2 4 7 3 2 2" xfId="26753" xr:uid="{00000000-0005-0000-0000-0000AD0D0000}"/>
    <cellStyle name="Comma 2 4 7 3 2 3" xfId="38994" xr:uid="{00000000-0005-0000-0000-0000AE0D0000}"/>
    <cellStyle name="Comma 2 4 7 3 3" xfId="20636" xr:uid="{00000000-0005-0000-0000-0000AF0D0000}"/>
    <cellStyle name="Comma 2 4 7 3 4" xfId="32880" xr:uid="{00000000-0005-0000-0000-0000B00D0000}"/>
    <cellStyle name="Comma 2 4 7 3 5" xfId="45109" xr:uid="{00000000-0005-0000-0000-0000B10D0000}"/>
    <cellStyle name="Comma 2 4 7 4" xfId="14495" xr:uid="{00000000-0005-0000-0000-0000B20D0000}"/>
    <cellStyle name="Comma 2 4 7 4 2" xfId="26750" xr:uid="{00000000-0005-0000-0000-0000B30D0000}"/>
    <cellStyle name="Comma 2 4 7 4 3" xfId="38991" xr:uid="{00000000-0005-0000-0000-0000B40D0000}"/>
    <cellStyle name="Comma 2 4 7 5" xfId="20633" xr:uid="{00000000-0005-0000-0000-0000B50D0000}"/>
    <cellStyle name="Comma 2 4 7 6" xfId="32877" xr:uid="{00000000-0005-0000-0000-0000B60D0000}"/>
    <cellStyle name="Comma 2 4 7 7" xfId="45106" xr:uid="{00000000-0005-0000-0000-0000B70D0000}"/>
    <cellStyle name="Comma 2 4 8" xfId="1979" xr:uid="{00000000-0005-0000-0000-0000B80D0000}"/>
    <cellStyle name="Comma 2 4 8 2" xfId="1980" xr:uid="{00000000-0005-0000-0000-0000B90D0000}"/>
    <cellStyle name="Comma 2 4 8 2 2" xfId="14500" xr:uid="{00000000-0005-0000-0000-0000BA0D0000}"/>
    <cellStyle name="Comma 2 4 8 2 2 2" xfId="26755" xr:uid="{00000000-0005-0000-0000-0000BB0D0000}"/>
    <cellStyle name="Comma 2 4 8 2 2 3" xfId="38996" xr:uid="{00000000-0005-0000-0000-0000BC0D0000}"/>
    <cellStyle name="Comma 2 4 8 2 3" xfId="20638" xr:uid="{00000000-0005-0000-0000-0000BD0D0000}"/>
    <cellStyle name="Comma 2 4 8 2 4" xfId="32882" xr:uid="{00000000-0005-0000-0000-0000BE0D0000}"/>
    <cellStyle name="Comma 2 4 8 2 5" xfId="45111" xr:uid="{00000000-0005-0000-0000-0000BF0D0000}"/>
    <cellStyle name="Comma 2 4 8 3" xfId="14499" xr:uid="{00000000-0005-0000-0000-0000C00D0000}"/>
    <cellStyle name="Comma 2 4 8 3 2" xfId="26754" xr:uid="{00000000-0005-0000-0000-0000C10D0000}"/>
    <cellStyle name="Comma 2 4 8 3 3" xfId="38995" xr:uid="{00000000-0005-0000-0000-0000C20D0000}"/>
    <cellStyle name="Comma 2 4 8 4" xfId="20637" xr:uid="{00000000-0005-0000-0000-0000C30D0000}"/>
    <cellStyle name="Comma 2 4 8 5" xfId="32881" xr:uid="{00000000-0005-0000-0000-0000C40D0000}"/>
    <cellStyle name="Comma 2 4 8 6" xfId="45110" xr:uid="{00000000-0005-0000-0000-0000C50D0000}"/>
    <cellStyle name="Comma 2 4 9" xfId="1981" xr:uid="{00000000-0005-0000-0000-0000C60D0000}"/>
    <cellStyle name="Comma 2 4 9 2" xfId="14501" xr:uid="{00000000-0005-0000-0000-0000C70D0000}"/>
    <cellStyle name="Comma 2 4 9 2 2" xfId="26756" xr:uid="{00000000-0005-0000-0000-0000C80D0000}"/>
    <cellStyle name="Comma 2 4 9 2 3" xfId="38997" xr:uid="{00000000-0005-0000-0000-0000C90D0000}"/>
    <cellStyle name="Comma 2 4 9 3" xfId="20639" xr:uid="{00000000-0005-0000-0000-0000CA0D0000}"/>
    <cellStyle name="Comma 2 4 9 4" xfId="32883" xr:uid="{00000000-0005-0000-0000-0000CB0D0000}"/>
    <cellStyle name="Comma 2 4 9 5" xfId="45112" xr:uid="{00000000-0005-0000-0000-0000CC0D0000}"/>
    <cellStyle name="Comma 2 5" xfId="1982" xr:uid="{00000000-0005-0000-0000-0000CD0D0000}"/>
    <cellStyle name="Comma 2 5 10" xfId="20640" xr:uid="{00000000-0005-0000-0000-0000CE0D0000}"/>
    <cellStyle name="Comma 2 5 11" xfId="32884" xr:uid="{00000000-0005-0000-0000-0000CF0D0000}"/>
    <cellStyle name="Comma 2 5 12" xfId="45113" xr:uid="{00000000-0005-0000-0000-0000D00D0000}"/>
    <cellStyle name="Comma 2 5 2" xfId="1983" xr:uid="{00000000-0005-0000-0000-0000D10D0000}"/>
    <cellStyle name="Comma 2 5 2 10" xfId="32885" xr:uid="{00000000-0005-0000-0000-0000D20D0000}"/>
    <cellStyle name="Comma 2 5 2 11" xfId="45114" xr:uid="{00000000-0005-0000-0000-0000D30D0000}"/>
    <cellStyle name="Comma 2 5 2 2" xfId="1984" xr:uid="{00000000-0005-0000-0000-0000D40D0000}"/>
    <cellStyle name="Comma 2 5 2 2 10" xfId="45115" xr:uid="{00000000-0005-0000-0000-0000D50D0000}"/>
    <cellStyle name="Comma 2 5 2 2 2" xfId="1985" xr:uid="{00000000-0005-0000-0000-0000D60D0000}"/>
    <cellStyle name="Comma 2 5 2 2 2 2" xfId="1986" xr:uid="{00000000-0005-0000-0000-0000D70D0000}"/>
    <cellStyle name="Comma 2 5 2 2 2 2 2" xfId="1987" xr:uid="{00000000-0005-0000-0000-0000D80D0000}"/>
    <cellStyle name="Comma 2 5 2 2 2 2 2 2" xfId="1988" xr:uid="{00000000-0005-0000-0000-0000D90D0000}"/>
    <cellStyle name="Comma 2 5 2 2 2 2 2 2 2" xfId="1989" xr:uid="{00000000-0005-0000-0000-0000DA0D0000}"/>
    <cellStyle name="Comma 2 5 2 2 2 2 2 2 2 2" xfId="14509" xr:uid="{00000000-0005-0000-0000-0000DB0D0000}"/>
    <cellStyle name="Comma 2 5 2 2 2 2 2 2 2 2 2" xfId="26764" xr:uid="{00000000-0005-0000-0000-0000DC0D0000}"/>
    <cellStyle name="Comma 2 5 2 2 2 2 2 2 2 2 3" xfId="39005" xr:uid="{00000000-0005-0000-0000-0000DD0D0000}"/>
    <cellStyle name="Comma 2 5 2 2 2 2 2 2 2 3" xfId="20647" xr:uid="{00000000-0005-0000-0000-0000DE0D0000}"/>
    <cellStyle name="Comma 2 5 2 2 2 2 2 2 2 4" xfId="32891" xr:uid="{00000000-0005-0000-0000-0000DF0D0000}"/>
    <cellStyle name="Comma 2 5 2 2 2 2 2 2 2 5" xfId="45120" xr:uid="{00000000-0005-0000-0000-0000E00D0000}"/>
    <cellStyle name="Comma 2 5 2 2 2 2 2 2 3" xfId="14508" xr:uid="{00000000-0005-0000-0000-0000E10D0000}"/>
    <cellStyle name="Comma 2 5 2 2 2 2 2 2 3 2" xfId="26763" xr:uid="{00000000-0005-0000-0000-0000E20D0000}"/>
    <cellStyle name="Comma 2 5 2 2 2 2 2 2 3 3" xfId="39004" xr:uid="{00000000-0005-0000-0000-0000E30D0000}"/>
    <cellStyle name="Comma 2 5 2 2 2 2 2 2 4" xfId="20646" xr:uid="{00000000-0005-0000-0000-0000E40D0000}"/>
    <cellStyle name="Comma 2 5 2 2 2 2 2 2 5" xfId="32890" xr:uid="{00000000-0005-0000-0000-0000E50D0000}"/>
    <cellStyle name="Comma 2 5 2 2 2 2 2 2 6" xfId="45119" xr:uid="{00000000-0005-0000-0000-0000E60D0000}"/>
    <cellStyle name="Comma 2 5 2 2 2 2 2 3" xfId="1990" xr:uid="{00000000-0005-0000-0000-0000E70D0000}"/>
    <cellStyle name="Comma 2 5 2 2 2 2 2 3 2" xfId="14510" xr:uid="{00000000-0005-0000-0000-0000E80D0000}"/>
    <cellStyle name="Comma 2 5 2 2 2 2 2 3 2 2" xfId="26765" xr:uid="{00000000-0005-0000-0000-0000E90D0000}"/>
    <cellStyle name="Comma 2 5 2 2 2 2 2 3 2 3" xfId="39006" xr:uid="{00000000-0005-0000-0000-0000EA0D0000}"/>
    <cellStyle name="Comma 2 5 2 2 2 2 2 3 3" xfId="20648" xr:uid="{00000000-0005-0000-0000-0000EB0D0000}"/>
    <cellStyle name="Comma 2 5 2 2 2 2 2 3 4" xfId="32892" xr:uid="{00000000-0005-0000-0000-0000EC0D0000}"/>
    <cellStyle name="Comma 2 5 2 2 2 2 2 3 5" xfId="45121" xr:uid="{00000000-0005-0000-0000-0000ED0D0000}"/>
    <cellStyle name="Comma 2 5 2 2 2 2 2 4" xfId="14507" xr:uid="{00000000-0005-0000-0000-0000EE0D0000}"/>
    <cellStyle name="Comma 2 5 2 2 2 2 2 4 2" xfId="26762" xr:uid="{00000000-0005-0000-0000-0000EF0D0000}"/>
    <cellStyle name="Comma 2 5 2 2 2 2 2 4 3" xfId="39003" xr:uid="{00000000-0005-0000-0000-0000F00D0000}"/>
    <cellStyle name="Comma 2 5 2 2 2 2 2 5" xfId="20645" xr:uid="{00000000-0005-0000-0000-0000F10D0000}"/>
    <cellStyle name="Comma 2 5 2 2 2 2 2 6" xfId="32889" xr:uid="{00000000-0005-0000-0000-0000F20D0000}"/>
    <cellStyle name="Comma 2 5 2 2 2 2 2 7" xfId="45118" xr:uid="{00000000-0005-0000-0000-0000F30D0000}"/>
    <cellStyle name="Comma 2 5 2 2 2 2 3" xfId="1991" xr:uid="{00000000-0005-0000-0000-0000F40D0000}"/>
    <cellStyle name="Comma 2 5 2 2 2 2 3 2" xfId="1992" xr:uid="{00000000-0005-0000-0000-0000F50D0000}"/>
    <cellStyle name="Comma 2 5 2 2 2 2 3 2 2" xfId="14512" xr:uid="{00000000-0005-0000-0000-0000F60D0000}"/>
    <cellStyle name="Comma 2 5 2 2 2 2 3 2 2 2" xfId="26767" xr:uid="{00000000-0005-0000-0000-0000F70D0000}"/>
    <cellStyle name="Comma 2 5 2 2 2 2 3 2 2 3" xfId="39008" xr:uid="{00000000-0005-0000-0000-0000F80D0000}"/>
    <cellStyle name="Comma 2 5 2 2 2 2 3 2 3" xfId="20650" xr:uid="{00000000-0005-0000-0000-0000F90D0000}"/>
    <cellStyle name="Comma 2 5 2 2 2 2 3 2 4" xfId="32894" xr:uid="{00000000-0005-0000-0000-0000FA0D0000}"/>
    <cellStyle name="Comma 2 5 2 2 2 2 3 2 5" xfId="45123" xr:uid="{00000000-0005-0000-0000-0000FB0D0000}"/>
    <cellStyle name="Comma 2 5 2 2 2 2 3 3" xfId="14511" xr:uid="{00000000-0005-0000-0000-0000FC0D0000}"/>
    <cellStyle name="Comma 2 5 2 2 2 2 3 3 2" xfId="26766" xr:uid="{00000000-0005-0000-0000-0000FD0D0000}"/>
    <cellStyle name="Comma 2 5 2 2 2 2 3 3 3" xfId="39007" xr:uid="{00000000-0005-0000-0000-0000FE0D0000}"/>
    <cellStyle name="Comma 2 5 2 2 2 2 3 4" xfId="20649" xr:uid="{00000000-0005-0000-0000-0000FF0D0000}"/>
    <cellStyle name="Comma 2 5 2 2 2 2 3 5" xfId="32893" xr:uid="{00000000-0005-0000-0000-0000000E0000}"/>
    <cellStyle name="Comma 2 5 2 2 2 2 3 6" xfId="45122" xr:uid="{00000000-0005-0000-0000-0000010E0000}"/>
    <cellStyle name="Comma 2 5 2 2 2 2 4" xfId="1993" xr:uid="{00000000-0005-0000-0000-0000020E0000}"/>
    <cellStyle name="Comma 2 5 2 2 2 2 4 2" xfId="14513" xr:uid="{00000000-0005-0000-0000-0000030E0000}"/>
    <cellStyle name="Comma 2 5 2 2 2 2 4 2 2" xfId="26768" xr:uid="{00000000-0005-0000-0000-0000040E0000}"/>
    <cellStyle name="Comma 2 5 2 2 2 2 4 2 3" xfId="39009" xr:uid="{00000000-0005-0000-0000-0000050E0000}"/>
    <cellStyle name="Comma 2 5 2 2 2 2 4 3" xfId="20651" xr:uid="{00000000-0005-0000-0000-0000060E0000}"/>
    <cellStyle name="Comma 2 5 2 2 2 2 4 4" xfId="32895" xr:uid="{00000000-0005-0000-0000-0000070E0000}"/>
    <cellStyle name="Comma 2 5 2 2 2 2 4 5" xfId="45124" xr:uid="{00000000-0005-0000-0000-0000080E0000}"/>
    <cellStyle name="Comma 2 5 2 2 2 2 5" xfId="14506" xr:uid="{00000000-0005-0000-0000-0000090E0000}"/>
    <cellStyle name="Comma 2 5 2 2 2 2 5 2" xfId="26761" xr:uid="{00000000-0005-0000-0000-00000A0E0000}"/>
    <cellStyle name="Comma 2 5 2 2 2 2 5 3" xfId="39002" xr:uid="{00000000-0005-0000-0000-00000B0E0000}"/>
    <cellStyle name="Comma 2 5 2 2 2 2 6" xfId="20644" xr:uid="{00000000-0005-0000-0000-00000C0E0000}"/>
    <cellStyle name="Comma 2 5 2 2 2 2 7" xfId="32888" xr:uid="{00000000-0005-0000-0000-00000D0E0000}"/>
    <cellStyle name="Comma 2 5 2 2 2 2 8" xfId="45117" xr:uid="{00000000-0005-0000-0000-00000E0E0000}"/>
    <cellStyle name="Comma 2 5 2 2 2 3" xfId="1994" xr:uid="{00000000-0005-0000-0000-00000F0E0000}"/>
    <cellStyle name="Comma 2 5 2 2 2 3 2" xfId="1995" xr:uid="{00000000-0005-0000-0000-0000100E0000}"/>
    <cellStyle name="Comma 2 5 2 2 2 3 2 2" xfId="1996" xr:uid="{00000000-0005-0000-0000-0000110E0000}"/>
    <cellStyle name="Comma 2 5 2 2 2 3 2 2 2" xfId="14516" xr:uid="{00000000-0005-0000-0000-0000120E0000}"/>
    <cellStyle name="Comma 2 5 2 2 2 3 2 2 2 2" xfId="26771" xr:uid="{00000000-0005-0000-0000-0000130E0000}"/>
    <cellStyle name="Comma 2 5 2 2 2 3 2 2 2 3" xfId="39012" xr:uid="{00000000-0005-0000-0000-0000140E0000}"/>
    <cellStyle name="Comma 2 5 2 2 2 3 2 2 3" xfId="20654" xr:uid="{00000000-0005-0000-0000-0000150E0000}"/>
    <cellStyle name="Comma 2 5 2 2 2 3 2 2 4" xfId="32898" xr:uid="{00000000-0005-0000-0000-0000160E0000}"/>
    <cellStyle name="Comma 2 5 2 2 2 3 2 2 5" xfId="45127" xr:uid="{00000000-0005-0000-0000-0000170E0000}"/>
    <cellStyle name="Comma 2 5 2 2 2 3 2 3" xfId="14515" xr:uid="{00000000-0005-0000-0000-0000180E0000}"/>
    <cellStyle name="Comma 2 5 2 2 2 3 2 3 2" xfId="26770" xr:uid="{00000000-0005-0000-0000-0000190E0000}"/>
    <cellStyle name="Comma 2 5 2 2 2 3 2 3 3" xfId="39011" xr:uid="{00000000-0005-0000-0000-00001A0E0000}"/>
    <cellStyle name="Comma 2 5 2 2 2 3 2 4" xfId="20653" xr:uid="{00000000-0005-0000-0000-00001B0E0000}"/>
    <cellStyle name="Comma 2 5 2 2 2 3 2 5" xfId="32897" xr:uid="{00000000-0005-0000-0000-00001C0E0000}"/>
    <cellStyle name="Comma 2 5 2 2 2 3 2 6" xfId="45126" xr:uid="{00000000-0005-0000-0000-00001D0E0000}"/>
    <cellStyle name="Comma 2 5 2 2 2 3 3" xfId="1997" xr:uid="{00000000-0005-0000-0000-00001E0E0000}"/>
    <cellStyle name="Comma 2 5 2 2 2 3 3 2" xfId="14517" xr:uid="{00000000-0005-0000-0000-00001F0E0000}"/>
    <cellStyle name="Comma 2 5 2 2 2 3 3 2 2" xfId="26772" xr:uid="{00000000-0005-0000-0000-0000200E0000}"/>
    <cellStyle name="Comma 2 5 2 2 2 3 3 2 3" xfId="39013" xr:uid="{00000000-0005-0000-0000-0000210E0000}"/>
    <cellStyle name="Comma 2 5 2 2 2 3 3 3" xfId="20655" xr:uid="{00000000-0005-0000-0000-0000220E0000}"/>
    <cellStyle name="Comma 2 5 2 2 2 3 3 4" xfId="32899" xr:uid="{00000000-0005-0000-0000-0000230E0000}"/>
    <cellStyle name="Comma 2 5 2 2 2 3 3 5" xfId="45128" xr:uid="{00000000-0005-0000-0000-0000240E0000}"/>
    <cellStyle name="Comma 2 5 2 2 2 3 4" xfId="14514" xr:uid="{00000000-0005-0000-0000-0000250E0000}"/>
    <cellStyle name="Comma 2 5 2 2 2 3 4 2" xfId="26769" xr:uid="{00000000-0005-0000-0000-0000260E0000}"/>
    <cellStyle name="Comma 2 5 2 2 2 3 4 3" xfId="39010" xr:uid="{00000000-0005-0000-0000-0000270E0000}"/>
    <cellStyle name="Comma 2 5 2 2 2 3 5" xfId="20652" xr:uid="{00000000-0005-0000-0000-0000280E0000}"/>
    <cellStyle name="Comma 2 5 2 2 2 3 6" xfId="32896" xr:uid="{00000000-0005-0000-0000-0000290E0000}"/>
    <cellStyle name="Comma 2 5 2 2 2 3 7" xfId="45125" xr:uid="{00000000-0005-0000-0000-00002A0E0000}"/>
    <cellStyle name="Comma 2 5 2 2 2 4" xfId="1998" xr:uid="{00000000-0005-0000-0000-00002B0E0000}"/>
    <cellStyle name="Comma 2 5 2 2 2 4 2" xfId="1999" xr:uid="{00000000-0005-0000-0000-00002C0E0000}"/>
    <cellStyle name="Comma 2 5 2 2 2 4 2 2" xfId="14519" xr:uid="{00000000-0005-0000-0000-00002D0E0000}"/>
    <cellStyle name="Comma 2 5 2 2 2 4 2 2 2" xfId="26774" xr:uid="{00000000-0005-0000-0000-00002E0E0000}"/>
    <cellStyle name="Comma 2 5 2 2 2 4 2 2 3" xfId="39015" xr:uid="{00000000-0005-0000-0000-00002F0E0000}"/>
    <cellStyle name="Comma 2 5 2 2 2 4 2 3" xfId="20657" xr:uid="{00000000-0005-0000-0000-0000300E0000}"/>
    <cellStyle name="Comma 2 5 2 2 2 4 2 4" xfId="32901" xr:uid="{00000000-0005-0000-0000-0000310E0000}"/>
    <cellStyle name="Comma 2 5 2 2 2 4 2 5" xfId="45130" xr:uid="{00000000-0005-0000-0000-0000320E0000}"/>
    <cellStyle name="Comma 2 5 2 2 2 4 3" xfId="14518" xr:uid="{00000000-0005-0000-0000-0000330E0000}"/>
    <cellStyle name="Comma 2 5 2 2 2 4 3 2" xfId="26773" xr:uid="{00000000-0005-0000-0000-0000340E0000}"/>
    <cellStyle name="Comma 2 5 2 2 2 4 3 3" xfId="39014" xr:uid="{00000000-0005-0000-0000-0000350E0000}"/>
    <cellStyle name="Comma 2 5 2 2 2 4 4" xfId="20656" xr:uid="{00000000-0005-0000-0000-0000360E0000}"/>
    <cellStyle name="Comma 2 5 2 2 2 4 5" xfId="32900" xr:uid="{00000000-0005-0000-0000-0000370E0000}"/>
    <cellStyle name="Comma 2 5 2 2 2 4 6" xfId="45129" xr:uid="{00000000-0005-0000-0000-0000380E0000}"/>
    <cellStyle name="Comma 2 5 2 2 2 5" xfId="2000" xr:uid="{00000000-0005-0000-0000-0000390E0000}"/>
    <cellStyle name="Comma 2 5 2 2 2 5 2" xfId="14520" xr:uid="{00000000-0005-0000-0000-00003A0E0000}"/>
    <cellStyle name="Comma 2 5 2 2 2 5 2 2" xfId="26775" xr:uid="{00000000-0005-0000-0000-00003B0E0000}"/>
    <cellStyle name="Comma 2 5 2 2 2 5 2 3" xfId="39016" xr:uid="{00000000-0005-0000-0000-00003C0E0000}"/>
    <cellStyle name="Comma 2 5 2 2 2 5 3" xfId="20658" xr:uid="{00000000-0005-0000-0000-00003D0E0000}"/>
    <cellStyle name="Comma 2 5 2 2 2 5 4" xfId="32902" xr:uid="{00000000-0005-0000-0000-00003E0E0000}"/>
    <cellStyle name="Comma 2 5 2 2 2 5 5" xfId="45131" xr:uid="{00000000-0005-0000-0000-00003F0E0000}"/>
    <cellStyle name="Comma 2 5 2 2 2 6" xfId="14505" xr:uid="{00000000-0005-0000-0000-0000400E0000}"/>
    <cellStyle name="Comma 2 5 2 2 2 6 2" xfId="26760" xr:uid="{00000000-0005-0000-0000-0000410E0000}"/>
    <cellStyle name="Comma 2 5 2 2 2 6 3" xfId="39001" xr:uid="{00000000-0005-0000-0000-0000420E0000}"/>
    <cellStyle name="Comma 2 5 2 2 2 7" xfId="20643" xr:uid="{00000000-0005-0000-0000-0000430E0000}"/>
    <cellStyle name="Comma 2 5 2 2 2 8" xfId="32887" xr:uid="{00000000-0005-0000-0000-0000440E0000}"/>
    <cellStyle name="Comma 2 5 2 2 2 9" xfId="45116" xr:uid="{00000000-0005-0000-0000-0000450E0000}"/>
    <cellStyle name="Comma 2 5 2 2 3" xfId="2001" xr:uid="{00000000-0005-0000-0000-0000460E0000}"/>
    <cellStyle name="Comma 2 5 2 2 3 2" xfId="2002" xr:uid="{00000000-0005-0000-0000-0000470E0000}"/>
    <cellStyle name="Comma 2 5 2 2 3 2 2" xfId="2003" xr:uid="{00000000-0005-0000-0000-0000480E0000}"/>
    <cellStyle name="Comma 2 5 2 2 3 2 2 2" xfId="2004" xr:uid="{00000000-0005-0000-0000-0000490E0000}"/>
    <cellStyle name="Comma 2 5 2 2 3 2 2 2 2" xfId="14524" xr:uid="{00000000-0005-0000-0000-00004A0E0000}"/>
    <cellStyle name="Comma 2 5 2 2 3 2 2 2 2 2" xfId="26779" xr:uid="{00000000-0005-0000-0000-00004B0E0000}"/>
    <cellStyle name="Comma 2 5 2 2 3 2 2 2 2 3" xfId="39020" xr:uid="{00000000-0005-0000-0000-00004C0E0000}"/>
    <cellStyle name="Comma 2 5 2 2 3 2 2 2 3" xfId="20662" xr:uid="{00000000-0005-0000-0000-00004D0E0000}"/>
    <cellStyle name="Comma 2 5 2 2 3 2 2 2 4" xfId="32906" xr:uid="{00000000-0005-0000-0000-00004E0E0000}"/>
    <cellStyle name="Comma 2 5 2 2 3 2 2 2 5" xfId="45135" xr:uid="{00000000-0005-0000-0000-00004F0E0000}"/>
    <cellStyle name="Comma 2 5 2 2 3 2 2 3" xfId="14523" xr:uid="{00000000-0005-0000-0000-0000500E0000}"/>
    <cellStyle name="Comma 2 5 2 2 3 2 2 3 2" xfId="26778" xr:uid="{00000000-0005-0000-0000-0000510E0000}"/>
    <cellStyle name="Comma 2 5 2 2 3 2 2 3 3" xfId="39019" xr:uid="{00000000-0005-0000-0000-0000520E0000}"/>
    <cellStyle name="Comma 2 5 2 2 3 2 2 4" xfId="20661" xr:uid="{00000000-0005-0000-0000-0000530E0000}"/>
    <cellStyle name="Comma 2 5 2 2 3 2 2 5" xfId="32905" xr:uid="{00000000-0005-0000-0000-0000540E0000}"/>
    <cellStyle name="Comma 2 5 2 2 3 2 2 6" xfId="45134" xr:uid="{00000000-0005-0000-0000-0000550E0000}"/>
    <cellStyle name="Comma 2 5 2 2 3 2 3" xfId="2005" xr:uid="{00000000-0005-0000-0000-0000560E0000}"/>
    <cellStyle name="Comma 2 5 2 2 3 2 3 2" xfId="14525" xr:uid="{00000000-0005-0000-0000-0000570E0000}"/>
    <cellStyle name="Comma 2 5 2 2 3 2 3 2 2" xfId="26780" xr:uid="{00000000-0005-0000-0000-0000580E0000}"/>
    <cellStyle name="Comma 2 5 2 2 3 2 3 2 3" xfId="39021" xr:uid="{00000000-0005-0000-0000-0000590E0000}"/>
    <cellStyle name="Comma 2 5 2 2 3 2 3 3" xfId="20663" xr:uid="{00000000-0005-0000-0000-00005A0E0000}"/>
    <cellStyle name="Comma 2 5 2 2 3 2 3 4" xfId="32907" xr:uid="{00000000-0005-0000-0000-00005B0E0000}"/>
    <cellStyle name="Comma 2 5 2 2 3 2 3 5" xfId="45136" xr:uid="{00000000-0005-0000-0000-00005C0E0000}"/>
    <cellStyle name="Comma 2 5 2 2 3 2 4" xfId="14522" xr:uid="{00000000-0005-0000-0000-00005D0E0000}"/>
    <cellStyle name="Comma 2 5 2 2 3 2 4 2" xfId="26777" xr:uid="{00000000-0005-0000-0000-00005E0E0000}"/>
    <cellStyle name="Comma 2 5 2 2 3 2 4 3" xfId="39018" xr:uid="{00000000-0005-0000-0000-00005F0E0000}"/>
    <cellStyle name="Comma 2 5 2 2 3 2 5" xfId="20660" xr:uid="{00000000-0005-0000-0000-0000600E0000}"/>
    <cellStyle name="Comma 2 5 2 2 3 2 6" xfId="32904" xr:uid="{00000000-0005-0000-0000-0000610E0000}"/>
    <cellStyle name="Comma 2 5 2 2 3 2 7" xfId="45133" xr:uid="{00000000-0005-0000-0000-0000620E0000}"/>
    <cellStyle name="Comma 2 5 2 2 3 3" xfId="2006" xr:uid="{00000000-0005-0000-0000-0000630E0000}"/>
    <cellStyle name="Comma 2 5 2 2 3 3 2" xfId="2007" xr:uid="{00000000-0005-0000-0000-0000640E0000}"/>
    <cellStyle name="Comma 2 5 2 2 3 3 2 2" xfId="14527" xr:uid="{00000000-0005-0000-0000-0000650E0000}"/>
    <cellStyle name="Comma 2 5 2 2 3 3 2 2 2" xfId="26782" xr:uid="{00000000-0005-0000-0000-0000660E0000}"/>
    <cellStyle name="Comma 2 5 2 2 3 3 2 2 3" xfId="39023" xr:uid="{00000000-0005-0000-0000-0000670E0000}"/>
    <cellStyle name="Comma 2 5 2 2 3 3 2 3" xfId="20665" xr:uid="{00000000-0005-0000-0000-0000680E0000}"/>
    <cellStyle name="Comma 2 5 2 2 3 3 2 4" xfId="32909" xr:uid="{00000000-0005-0000-0000-0000690E0000}"/>
    <cellStyle name="Comma 2 5 2 2 3 3 2 5" xfId="45138" xr:uid="{00000000-0005-0000-0000-00006A0E0000}"/>
    <cellStyle name="Comma 2 5 2 2 3 3 3" xfId="14526" xr:uid="{00000000-0005-0000-0000-00006B0E0000}"/>
    <cellStyle name="Comma 2 5 2 2 3 3 3 2" xfId="26781" xr:uid="{00000000-0005-0000-0000-00006C0E0000}"/>
    <cellStyle name="Comma 2 5 2 2 3 3 3 3" xfId="39022" xr:uid="{00000000-0005-0000-0000-00006D0E0000}"/>
    <cellStyle name="Comma 2 5 2 2 3 3 4" xfId="20664" xr:uid="{00000000-0005-0000-0000-00006E0E0000}"/>
    <cellStyle name="Comma 2 5 2 2 3 3 5" xfId="32908" xr:uid="{00000000-0005-0000-0000-00006F0E0000}"/>
    <cellStyle name="Comma 2 5 2 2 3 3 6" xfId="45137" xr:uid="{00000000-0005-0000-0000-0000700E0000}"/>
    <cellStyle name="Comma 2 5 2 2 3 4" xfId="2008" xr:uid="{00000000-0005-0000-0000-0000710E0000}"/>
    <cellStyle name="Comma 2 5 2 2 3 4 2" xfId="14528" xr:uid="{00000000-0005-0000-0000-0000720E0000}"/>
    <cellStyle name="Comma 2 5 2 2 3 4 2 2" xfId="26783" xr:uid="{00000000-0005-0000-0000-0000730E0000}"/>
    <cellStyle name="Comma 2 5 2 2 3 4 2 3" xfId="39024" xr:uid="{00000000-0005-0000-0000-0000740E0000}"/>
    <cellStyle name="Comma 2 5 2 2 3 4 3" xfId="20666" xr:uid="{00000000-0005-0000-0000-0000750E0000}"/>
    <cellStyle name="Comma 2 5 2 2 3 4 4" xfId="32910" xr:uid="{00000000-0005-0000-0000-0000760E0000}"/>
    <cellStyle name="Comma 2 5 2 2 3 4 5" xfId="45139" xr:uid="{00000000-0005-0000-0000-0000770E0000}"/>
    <cellStyle name="Comma 2 5 2 2 3 5" xfId="14521" xr:uid="{00000000-0005-0000-0000-0000780E0000}"/>
    <cellStyle name="Comma 2 5 2 2 3 5 2" xfId="26776" xr:uid="{00000000-0005-0000-0000-0000790E0000}"/>
    <cellStyle name="Comma 2 5 2 2 3 5 3" xfId="39017" xr:uid="{00000000-0005-0000-0000-00007A0E0000}"/>
    <cellStyle name="Comma 2 5 2 2 3 6" xfId="20659" xr:uid="{00000000-0005-0000-0000-00007B0E0000}"/>
    <cellStyle name="Comma 2 5 2 2 3 7" xfId="32903" xr:uid="{00000000-0005-0000-0000-00007C0E0000}"/>
    <cellStyle name="Comma 2 5 2 2 3 8" xfId="45132" xr:uid="{00000000-0005-0000-0000-00007D0E0000}"/>
    <cellStyle name="Comma 2 5 2 2 4" xfId="2009" xr:uid="{00000000-0005-0000-0000-00007E0E0000}"/>
    <cellStyle name="Comma 2 5 2 2 4 2" xfId="2010" xr:uid="{00000000-0005-0000-0000-00007F0E0000}"/>
    <cellStyle name="Comma 2 5 2 2 4 2 2" xfId="2011" xr:uid="{00000000-0005-0000-0000-0000800E0000}"/>
    <cellStyle name="Comma 2 5 2 2 4 2 2 2" xfId="14531" xr:uid="{00000000-0005-0000-0000-0000810E0000}"/>
    <cellStyle name="Comma 2 5 2 2 4 2 2 2 2" xfId="26786" xr:uid="{00000000-0005-0000-0000-0000820E0000}"/>
    <cellStyle name="Comma 2 5 2 2 4 2 2 2 3" xfId="39027" xr:uid="{00000000-0005-0000-0000-0000830E0000}"/>
    <cellStyle name="Comma 2 5 2 2 4 2 2 3" xfId="20669" xr:uid="{00000000-0005-0000-0000-0000840E0000}"/>
    <cellStyle name="Comma 2 5 2 2 4 2 2 4" xfId="32913" xr:uid="{00000000-0005-0000-0000-0000850E0000}"/>
    <cellStyle name="Comma 2 5 2 2 4 2 2 5" xfId="45142" xr:uid="{00000000-0005-0000-0000-0000860E0000}"/>
    <cellStyle name="Comma 2 5 2 2 4 2 3" xfId="14530" xr:uid="{00000000-0005-0000-0000-0000870E0000}"/>
    <cellStyle name="Comma 2 5 2 2 4 2 3 2" xfId="26785" xr:uid="{00000000-0005-0000-0000-0000880E0000}"/>
    <cellStyle name="Comma 2 5 2 2 4 2 3 3" xfId="39026" xr:uid="{00000000-0005-0000-0000-0000890E0000}"/>
    <cellStyle name="Comma 2 5 2 2 4 2 4" xfId="20668" xr:uid="{00000000-0005-0000-0000-00008A0E0000}"/>
    <cellStyle name="Comma 2 5 2 2 4 2 5" xfId="32912" xr:uid="{00000000-0005-0000-0000-00008B0E0000}"/>
    <cellStyle name="Comma 2 5 2 2 4 2 6" xfId="45141" xr:uid="{00000000-0005-0000-0000-00008C0E0000}"/>
    <cellStyle name="Comma 2 5 2 2 4 3" xfId="2012" xr:uid="{00000000-0005-0000-0000-00008D0E0000}"/>
    <cellStyle name="Comma 2 5 2 2 4 3 2" xfId="14532" xr:uid="{00000000-0005-0000-0000-00008E0E0000}"/>
    <cellStyle name="Comma 2 5 2 2 4 3 2 2" xfId="26787" xr:uid="{00000000-0005-0000-0000-00008F0E0000}"/>
    <cellStyle name="Comma 2 5 2 2 4 3 2 3" xfId="39028" xr:uid="{00000000-0005-0000-0000-0000900E0000}"/>
    <cellStyle name="Comma 2 5 2 2 4 3 3" xfId="20670" xr:uid="{00000000-0005-0000-0000-0000910E0000}"/>
    <cellStyle name="Comma 2 5 2 2 4 3 4" xfId="32914" xr:uid="{00000000-0005-0000-0000-0000920E0000}"/>
    <cellStyle name="Comma 2 5 2 2 4 3 5" xfId="45143" xr:uid="{00000000-0005-0000-0000-0000930E0000}"/>
    <cellStyle name="Comma 2 5 2 2 4 4" xfId="14529" xr:uid="{00000000-0005-0000-0000-0000940E0000}"/>
    <cellStyle name="Comma 2 5 2 2 4 4 2" xfId="26784" xr:uid="{00000000-0005-0000-0000-0000950E0000}"/>
    <cellStyle name="Comma 2 5 2 2 4 4 3" xfId="39025" xr:uid="{00000000-0005-0000-0000-0000960E0000}"/>
    <cellStyle name="Comma 2 5 2 2 4 5" xfId="20667" xr:uid="{00000000-0005-0000-0000-0000970E0000}"/>
    <cellStyle name="Comma 2 5 2 2 4 6" xfId="32911" xr:uid="{00000000-0005-0000-0000-0000980E0000}"/>
    <cellStyle name="Comma 2 5 2 2 4 7" xfId="45140" xr:uid="{00000000-0005-0000-0000-0000990E0000}"/>
    <cellStyle name="Comma 2 5 2 2 5" xfId="2013" xr:uid="{00000000-0005-0000-0000-00009A0E0000}"/>
    <cellStyle name="Comma 2 5 2 2 5 2" xfId="2014" xr:uid="{00000000-0005-0000-0000-00009B0E0000}"/>
    <cellStyle name="Comma 2 5 2 2 5 2 2" xfId="14534" xr:uid="{00000000-0005-0000-0000-00009C0E0000}"/>
    <cellStyle name="Comma 2 5 2 2 5 2 2 2" xfId="26789" xr:uid="{00000000-0005-0000-0000-00009D0E0000}"/>
    <cellStyle name="Comma 2 5 2 2 5 2 2 3" xfId="39030" xr:uid="{00000000-0005-0000-0000-00009E0E0000}"/>
    <cellStyle name="Comma 2 5 2 2 5 2 3" xfId="20672" xr:uid="{00000000-0005-0000-0000-00009F0E0000}"/>
    <cellStyle name="Comma 2 5 2 2 5 2 4" xfId="32916" xr:uid="{00000000-0005-0000-0000-0000A00E0000}"/>
    <cellStyle name="Comma 2 5 2 2 5 2 5" xfId="45145" xr:uid="{00000000-0005-0000-0000-0000A10E0000}"/>
    <cellStyle name="Comma 2 5 2 2 5 3" xfId="14533" xr:uid="{00000000-0005-0000-0000-0000A20E0000}"/>
    <cellStyle name="Comma 2 5 2 2 5 3 2" xfId="26788" xr:uid="{00000000-0005-0000-0000-0000A30E0000}"/>
    <cellStyle name="Comma 2 5 2 2 5 3 3" xfId="39029" xr:uid="{00000000-0005-0000-0000-0000A40E0000}"/>
    <cellStyle name="Comma 2 5 2 2 5 4" xfId="20671" xr:uid="{00000000-0005-0000-0000-0000A50E0000}"/>
    <cellStyle name="Comma 2 5 2 2 5 5" xfId="32915" xr:uid="{00000000-0005-0000-0000-0000A60E0000}"/>
    <cellStyle name="Comma 2 5 2 2 5 6" xfId="45144" xr:uid="{00000000-0005-0000-0000-0000A70E0000}"/>
    <cellStyle name="Comma 2 5 2 2 6" xfId="2015" xr:uid="{00000000-0005-0000-0000-0000A80E0000}"/>
    <cellStyle name="Comma 2 5 2 2 6 2" xfId="14535" xr:uid="{00000000-0005-0000-0000-0000A90E0000}"/>
    <cellStyle name="Comma 2 5 2 2 6 2 2" xfId="26790" xr:uid="{00000000-0005-0000-0000-0000AA0E0000}"/>
    <cellStyle name="Comma 2 5 2 2 6 2 3" xfId="39031" xr:uid="{00000000-0005-0000-0000-0000AB0E0000}"/>
    <cellStyle name="Comma 2 5 2 2 6 3" xfId="20673" xr:uid="{00000000-0005-0000-0000-0000AC0E0000}"/>
    <cellStyle name="Comma 2 5 2 2 6 4" xfId="32917" xr:uid="{00000000-0005-0000-0000-0000AD0E0000}"/>
    <cellStyle name="Comma 2 5 2 2 6 5" xfId="45146" xr:uid="{00000000-0005-0000-0000-0000AE0E0000}"/>
    <cellStyle name="Comma 2 5 2 2 7" xfId="14504" xr:uid="{00000000-0005-0000-0000-0000AF0E0000}"/>
    <cellStyle name="Comma 2 5 2 2 7 2" xfId="26759" xr:uid="{00000000-0005-0000-0000-0000B00E0000}"/>
    <cellStyle name="Comma 2 5 2 2 7 3" xfId="39000" xr:uid="{00000000-0005-0000-0000-0000B10E0000}"/>
    <cellStyle name="Comma 2 5 2 2 8" xfId="20642" xr:uid="{00000000-0005-0000-0000-0000B20E0000}"/>
    <cellStyle name="Comma 2 5 2 2 9" xfId="32886" xr:uid="{00000000-0005-0000-0000-0000B30E0000}"/>
    <cellStyle name="Comma 2 5 2 3" xfId="2016" xr:uid="{00000000-0005-0000-0000-0000B40E0000}"/>
    <cellStyle name="Comma 2 5 2 3 2" xfId="2017" xr:uid="{00000000-0005-0000-0000-0000B50E0000}"/>
    <cellStyle name="Comma 2 5 2 3 2 2" xfId="2018" xr:uid="{00000000-0005-0000-0000-0000B60E0000}"/>
    <cellStyle name="Comma 2 5 2 3 2 2 2" xfId="2019" xr:uid="{00000000-0005-0000-0000-0000B70E0000}"/>
    <cellStyle name="Comma 2 5 2 3 2 2 2 2" xfId="2020" xr:uid="{00000000-0005-0000-0000-0000B80E0000}"/>
    <cellStyle name="Comma 2 5 2 3 2 2 2 2 2" xfId="14540" xr:uid="{00000000-0005-0000-0000-0000B90E0000}"/>
    <cellStyle name="Comma 2 5 2 3 2 2 2 2 2 2" xfId="26795" xr:uid="{00000000-0005-0000-0000-0000BA0E0000}"/>
    <cellStyle name="Comma 2 5 2 3 2 2 2 2 2 3" xfId="39036" xr:uid="{00000000-0005-0000-0000-0000BB0E0000}"/>
    <cellStyle name="Comma 2 5 2 3 2 2 2 2 3" xfId="20678" xr:uid="{00000000-0005-0000-0000-0000BC0E0000}"/>
    <cellStyle name="Comma 2 5 2 3 2 2 2 2 4" xfId="32922" xr:uid="{00000000-0005-0000-0000-0000BD0E0000}"/>
    <cellStyle name="Comma 2 5 2 3 2 2 2 2 5" xfId="45151" xr:uid="{00000000-0005-0000-0000-0000BE0E0000}"/>
    <cellStyle name="Comma 2 5 2 3 2 2 2 3" xfId="14539" xr:uid="{00000000-0005-0000-0000-0000BF0E0000}"/>
    <cellStyle name="Comma 2 5 2 3 2 2 2 3 2" xfId="26794" xr:uid="{00000000-0005-0000-0000-0000C00E0000}"/>
    <cellStyle name="Comma 2 5 2 3 2 2 2 3 3" xfId="39035" xr:uid="{00000000-0005-0000-0000-0000C10E0000}"/>
    <cellStyle name="Comma 2 5 2 3 2 2 2 4" xfId="20677" xr:uid="{00000000-0005-0000-0000-0000C20E0000}"/>
    <cellStyle name="Comma 2 5 2 3 2 2 2 5" xfId="32921" xr:uid="{00000000-0005-0000-0000-0000C30E0000}"/>
    <cellStyle name="Comma 2 5 2 3 2 2 2 6" xfId="45150" xr:uid="{00000000-0005-0000-0000-0000C40E0000}"/>
    <cellStyle name="Comma 2 5 2 3 2 2 3" xfId="2021" xr:uid="{00000000-0005-0000-0000-0000C50E0000}"/>
    <cellStyle name="Comma 2 5 2 3 2 2 3 2" xfId="14541" xr:uid="{00000000-0005-0000-0000-0000C60E0000}"/>
    <cellStyle name="Comma 2 5 2 3 2 2 3 2 2" xfId="26796" xr:uid="{00000000-0005-0000-0000-0000C70E0000}"/>
    <cellStyle name="Comma 2 5 2 3 2 2 3 2 3" xfId="39037" xr:uid="{00000000-0005-0000-0000-0000C80E0000}"/>
    <cellStyle name="Comma 2 5 2 3 2 2 3 3" xfId="20679" xr:uid="{00000000-0005-0000-0000-0000C90E0000}"/>
    <cellStyle name="Comma 2 5 2 3 2 2 3 4" xfId="32923" xr:uid="{00000000-0005-0000-0000-0000CA0E0000}"/>
    <cellStyle name="Comma 2 5 2 3 2 2 3 5" xfId="45152" xr:uid="{00000000-0005-0000-0000-0000CB0E0000}"/>
    <cellStyle name="Comma 2 5 2 3 2 2 4" xfId="14538" xr:uid="{00000000-0005-0000-0000-0000CC0E0000}"/>
    <cellStyle name="Comma 2 5 2 3 2 2 4 2" xfId="26793" xr:uid="{00000000-0005-0000-0000-0000CD0E0000}"/>
    <cellStyle name="Comma 2 5 2 3 2 2 4 3" xfId="39034" xr:uid="{00000000-0005-0000-0000-0000CE0E0000}"/>
    <cellStyle name="Comma 2 5 2 3 2 2 5" xfId="20676" xr:uid="{00000000-0005-0000-0000-0000CF0E0000}"/>
    <cellStyle name="Comma 2 5 2 3 2 2 6" xfId="32920" xr:uid="{00000000-0005-0000-0000-0000D00E0000}"/>
    <cellStyle name="Comma 2 5 2 3 2 2 7" xfId="45149" xr:uid="{00000000-0005-0000-0000-0000D10E0000}"/>
    <cellStyle name="Comma 2 5 2 3 2 3" xfId="2022" xr:uid="{00000000-0005-0000-0000-0000D20E0000}"/>
    <cellStyle name="Comma 2 5 2 3 2 3 2" xfId="2023" xr:uid="{00000000-0005-0000-0000-0000D30E0000}"/>
    <cellStyle name="Comma 2 5 2 3 2 3 2 2" xfId="14543" xr:uid="{00000000-0005-0000-0000-0000D40E0000}"/>
    <cellStyle name="Comma 2 5 2 3 2 3 2 2 2" xfId="26798" xr:uid="{00000000-0005-0000-0000-0000D50E0000}"/>
    <cellStyle name="Comma 2 5 2 3 2 3 2 2 3" xfId="39039" xr:uid="{00000000-0005-0000-0000-0000D60E0000}"/>
    <cellStyle name="Comma 2 5 2 3 2 3 2 3" xfId="20681" xr:uid="{00000000-0005-0000-0000-0000D70E0000}"/>
    <cellStyle name="Comma 2 5 2 3 2 3 2 4" xfId="32925" xr:uid="{00000000-0005-0000-0000-0000D80E0000}"/>
    <cellStyle name="Comma 2 5 2 3 2 3 2 5" xfId="45154" xr:uid="{00000000-0005-0000-0000-0000D90E0000}"/>
    <cellStyle name="Comma 2 5 2 3 2 3 3" xfId="14542" xr:uid="{00000000-0005-0000-0000-0000DA0E0000}"/>
    <cellStyle name="Comma 2 5 2 3 2 3 3 2" xfId="26797" xr:uid="{00000000-0005-0000-0000-0000DB0E0000}"/>
    <cellStyle name="Comma 2 5 2 3 2 3 3 3" xfId="39038" xr:uid="{00000000-0005-0000-0000-0000DC0E0000}"/>
    <cellStyle name="Comma 2 5 2 3 2 3 4" xfId="20680" xr:uid="{00000000-0005-0000-0000-0000DD0E0000}"/>
    <cellStyle name="Comma 2 5 2 3 2 3 5" xfId="32924" xr:uid="{00000000-0005-0000-0000-0000DE0E0000}"/>
    <cellStyle name="Comma 2 5 2 3 2 3 6" xfId="45153" xr:uid="{00000000-0005-0000-0000-0000DF0E0000}"/>
    <cellStyle name="Comma 2 5 2 3 2 4" xfId="2024" xr:uid="{00000000-0005-0000-0000-0000E00E0000}"/>
    <cellStyle name="Comma 2 5 2 3 2 4 2" xfId="14544" xr:uid="{00000000-0005-0000-0000-0000E10E0000}"/>
    <cellStyle name="Comma 2 5 2 3 2 4 2 2" xfId="26799" xr:uid="{00000000-0005-0000-0000-0000E20E0000}"/>
    <cellStyle name="Comma 2 5 2 3 2 4 2 3" xfId="39040" xr:uid="{00000000-0005-0000-0000-0000E30E0000}"/>
    <cellStyle name="Comma 2 5 2 3 2 4 3" xfId="20682" xr:uid="{00000000-0005-0000-0000-0000E40E0000}"/>
    <cellStyle name="Comma 2 5 2 3 2 4 4" xfId="32926" xr:uid="{00000000-0005-0000-0000-0000E50E0000}"/>
    <cellStyle name="Comma 2 5 2 3 2 4 5" xfId="45155" xr:uid="{00000000-0005-0000-0000-0000E60E0000}"/>
    <cellStyle name="Comma 2 5 2 3 2 5" xfId="14537" xr:uid="{00000000-0005-0000-0000-0000E70E0000}"/>
    <cellStyle name="Comma 2 5 2 3 2 5 2" xfId="26792" xr:uid="{00000000-0005-0000-0000-0000E80E0000}"/>
    <cellStyle name="Comma 2 5 2 3 2 5 3" xfId="39033" xr:uid="{00000000-0005-0000-0000-0000E90E0000}"/>
    <cellStyle name="Comma 2 5 2 3 2 6" xfId="20675" xr:uid="{00000000-0005-0000-0000-0000EA0E0000}"/>
    <cellStyle name="Comma 2 5 2 3 2 7" xfId="32919" xr:uid="{00000000-0005-0000-0000-0000EB0E0000}"/>
    <cellStyle name="Comma 2 5 2 3 2 8" xfId="45148" xr:uid="{00000000-0005-0000-0000-0000EC0E0000}"/>
    <cellStyle name="Comma 2 5 2 3 3" xfId="2025" xr:uid="{00000000-0005-0000-0000-0000ED0E0000}"/>
    <cellStyle name="Comma 2 5 2 3 3 2" xfId="2026" xr:uid="{00000000-0005-0000-0000-0000EE0E0000}"/>
    <cellStyle name="Comma 2 5 2 3 3 2 2" xfId="2027" xr:uid="{00000000-0005-0000-0000-0000EF0E0000}"/>
    <cellStyle name="Comma 2 5 2 3 3 2 2 2" xfId="14547" xr:uid="{00000000-0005-0000-0000-0000F00E0000}"/>
    <cellStyle name="Comma 2 5 2 3 3 2 2 2 2" xfId="26802" xr:uid="{00000000-0005-0000-0000-0000F10E0000}"/>
    <cellStyle name="Comma 2 5 2 3 3 2 2 2 3" xfId="39043" xr:uid="{00000000-0005-0000-0000-0000F20E0000}"/>
    <cellStyle name="Comma 2 5 2 3 3 2 2 3" xfId="20685" xr:uid="{00000000-0005-0000-0000-0000F30E0000}"/>
    <cellStyle name="Comma 2 5 2 3 3 2 2 4" xfId="32929" xr:uid="{00000000-0005-0000-0000-0000F40E0000}"/>
    <cellStyle name="Comma 2 5 2 3 3 2 2 5" xfId="45158" xr:uid="{00000000-0005-0000-0000-0000F50E0000}"/>
    <cellStyle name="Comma 2 5 2 3 3 2 3" xfId="14546" xr:uid="{00000000-0005-0000-0000-0000F60E0000}"/>
    <cellStyle name="Comma 2 5 2 3 3 2 3 2" xfId="26801" xr:uid="{00000000-0005-0000-0000-0000F70E0000}"/>
    <cellStyle name="Comma 2 5 2 3 3 2 3 3" xfId="39042" xr:uid="{00000000-0005-0000-0000-0000F80E0000}"/>
    <cellStyle name="Comma 2 5 2 3 3 2 4" xfId="20684" xr:uid="{00000000-0005-0000-0000-0000F90E0000}"/>
    <cellStyle name="Comma 2 5 2 3 3 2 5" xfId="32928" xr:uid="{00000000-0005-0000-0000-0000FA0E0000}"/>
    <cellStyle name="Comma 2 5 2 3 3 2 6" xfId="45157" xr:uid="{00000000-0005-0000-0000-0000FB0E0000}"/>
    <cellStyle name="Comma 2 5 2 3 3 3" xfId="2028" xr:uid="{00000000-0005-0000-0000-0000FC0E0000}"/>
    <cellStyle name="Comma 2 5 2 3 3 3 2" xfId="14548" xr:uid="{00000000-0005-0000-0000-0000FD0E0000}"/>
    <cellStyle name="Comma 2 5 2 3 3 3 2 2" xfId="26803" xr:uid="{00000000-0005-0000-0000-0000FE0E0000}"/>
    <cellStyle name="Comma 2 5 2 3 3 3 2 3" xfId="39044" xr:uid="{00000000-0005-0000-0000-0000FF0E0000}"/>
    <cellStyle name="Comma 2 5 2 3 3 3 3" xfId="20686" xr:uid="{00000000-0005-0000-0000-0000000F0000}"/>
    <cellStyle name="Comma 2 5 2 3 3 3 4" xfId="32930" xr:uid="{00000000-0005-0000-0000-0000010F0000}"/>
    <cellStyle name="Comma 2 5 2 3 3 3 5" xfId="45159" xr:uid="{00000000-0005-0000-0000-0000020F0000}"/>
    <cellStyle name="Comma 2 5 2 3 3 4" xfId="14545" xr:uid="{00000000-0005-0000-0000-0000030F0000}"/>
    <cellStyle name="Comma 2 5 2 3 3 4 2" xfId="26800" xr:uid="{00000000-0005-0000-0000-0000040F0000}"/>
    <cellStyle name="Comma 2 5 2 3 3 4 3" xfId="39041" xr:uid="{00000000-0005-0000-0000-0000050F0000}"/>
    <cellStyle name="Comma 2 5 2 3 3 5" xfId="20683" xr:uid="{00000000-0005-0000-0000-0000060F0000}"/>
    <cellStyle name="Comma 2 5 2 3 3 6" xfId="32927" xr:uid="{00000000-0005-0000-0000-0000070F0000}"/>
    <cellStyle name="Comma 2 5 2 3 3 7" xfId="45156" xr:uid="{00000000-0005-0000-0000-0000080F0000}"/>
    <cellStyle name="Comma 2 5 2 3 4" xfId="2029" xr:uid="{00000000-0005-0000-0000-0000090F0000}"/>
    <cellStyle name="Comma 2 5 2 3 4 2" xfId="2030" xr:uid="{00000000-0005-0000-0000-00000A0F0000}"/>
    <cellStyle name="Comma 2 5 2 3 4 2 2" xfId="14550" xr:uid="{00000000-0005-0000-0000-00000B0F0000}"/>
    <cellStyle name="Comma 2 5 2 3 4 2 2 2" xfId="26805" xr:uid="{00000000-0005-0000-0000-00000C0F0000}"/>
    <cellStyle name="Comma 2 5 2 3 4 2 2 3" xfId="39046" xr:uid="{00000000-0005-0000-0000-00000D0F0000}"/>
    <cellStyle name="Comma 2 5 2 3 4 2 3" xfId="20688" xr:uid="{00000000-0005-0000-0000-00000E0F0000}"/>
    <cellStyle name="Comma 2 5 2 3 4 2 4" xfId="32932" xr:uid="{00000000-0005-0000-0000-00000F0F0000}"/>
    <cellStyle name="Comma 2 5 2 3 4 2 5" xfId="45161" xr:uid="{00000000-0005-0000-0000-0000100F0000}"/>
    <cellStyle name="Comma 2 5 2 3 4 3" xfId="14549" xr:uid="{00000000-0005-0000-0000-0000110F0000}"/>
    <cellStyle name="Comma 2 5 2 3 4 3 2" xfId="26804" xr:uid="{00000000-0005-0000-0000-0000120F0000}"/>
    <cellStyle name="Comma 2 5 2 3 4 3 3" xfId="39045" xr:uid="{00000000-0005-0000-0000-0000130F0000}"/>
    <cellStyle name="Comma 2 5 2 3 4 4" xfId="20687" xr:uid="{00000000-0005-0000-0000-0000140F0000}"/>
    <cellStyle name="Comma 2 5 2 3 4 5" xfId="32931" xr:uid="{00000000-0005-0000-0000-0000150F0000}"/>
    <cellStyle name="Comma 2 5 2 3 4 6" xfId="45160" xr:uid="{00000000-0005-0000-0000-0000160F0000}"/>
    <cellStyle name="Comma 2 5 2 3 5" xfId="2031" xr:uid="{00000000-0005-0000-0000-0000170F0000}"/>
    <cellStyle name="Comma 2 5 2 3 5 2" xfId="14551" xr:uid="{00000000-0005-0000-0000-0000180F0000}"/>
    <cellStyle name="Comma 2 5 2 3 5 2 2" xfId="26806" xr:uid="{00000000-0005-0000-0000-0000190F0000}"/>
    <cellStyle name="Comma 2 5 2 3 5 2 3" xfId="39047" xr:uid="{00000000-0005-0000-0000-00001A0F0000}"/>
    <cellStyle name="Comma 2 5 2 3 5 3" xfId="20689" xr:uid="{00000000-0005-0000-0000-00001B0F0000}"/>
    <cellStyle name="Comma 2 5 2 3 5 4" xfId="32933" xr:uid="{00000000-0005-0000-0000-00001C0F0000}"/>
    <cellStyle name="Comma 2 5 2 3 5 5" xfId="45162" xr:uid="{00000000-0005-0000-0000-00001D0F0000}"/>
    <cellStyle name="Comma 2 5 2 3 6" xfId="14536" xr:uid="{00000000-0005-0000-0000-00001E0F0000}"/>
    <cellStyle name="Comma 2 5 2 3 6 2" xfId="26791" xr:uid="{00000000-0005-0000-0000-00001F0F0000}"/>
    <cellStyle name="Comma 2 5 2 3 6 3" xfId="39032" xr:uid="{00000000-0005-0000-0000-0000200F0000}"/>
    <cellStyle name="Comma 2 5 2 3 7" xfId="20674" xr:uid="{00000000-0005-0000-0000-0000210F0000}"/>
    <cellStyle name="Comma 2 5 2 3 8" xfId="32918" xr:uid="{00000000-0005-0000-0000-0000220F0000}"/>
    <cellStyle name="Comma 2 5 2 3 9" xfId="45147" xr:uid="{00000000-0005-0000-0000-0000230F0000}"/>
    <cellStyle name="Comma 2 5 2 4" xfId="2032" xr:uid="{00000000-0005-0000-0000-0000240F0000}"/>
    <cellStyle name="Comma 2 5 2 4 2" xfId="2033" xr:uid="{00000000-0005-0000-0000-0000250F0000}"/>
    <cellStyle name="Comma 2 5 2 4 2 2" xfId="2034" xr:uid="{00000000-0005-0000-0000-0000260F0000}"/>
    <cellStyle name="Comma 2 5 2 4 2 2 2" xfId="2035" xr:uid="{00000000-0005-0000-0000-0000270F0000}"/>
    <cellStyle name="Comma 2 5 2 4 2 2 2 2" xfId="14555" xr:uid="{00000000-0005-0000-0000-0000280F0000}"/>
    <cellStyle name="Comma 2 5 2 4 2 2 2 2 2" xfId="26810" xr:uid="{00000000-0005-0000-0000-0000290F0000}"/>
    <cellStyle name="Comma 2 5 2 4 2 2 2 2 3" xfId="39051" xr:uid="{00000000-0005-0000-0000-00002A0F0000}"/>
    <cellStyle name="Comma 2 5 2 4 2 2 2 3" xfId="20693" xr:uid="{00000000-0005-0000-0000-00002B0F0000}"/>
    <cellStyle name="Comma 2 5 2 4 2 2 2 4" xfId="32937" xr:uid="{00000000-0005-0000-0000-00002C0F0000}"/>
    <cellStyle name="Comma 2 5 2 4 2 2 2 5" xfId="45166" xr:uid="{00000000-0005-0000-0000-00002D0F0000}"/>
    <cellStyle name="Comma 2 5 2 4 2 2 3" xfId="14554" xr:uid="{00000000-0005-0000-0000-00002E0F0000}"/>
    <cellStyle name="Comma 2 5 2 4 2 2 3 2" xfId="26809" xr:uid="{00000000-0005-0000-0000-00002F0F0000}"/>
    <cellStyle name="Comma 2 5 2 4 2 2 3 3" xfId="39050" xr:uid="{00000000-0005-0000-0000-0000300F0000}"/>
    <cellStyle name="Comma 2 5 2 4 2 2 4" xfId="20692" xr:uid="{00000000-0005-0000-0000-0000310F0000}"/>
    <cellStyle name="Comma 2 5 2 4 2 2 5" xfId="32936" xr:uid="{00000000-0005-0000-0000-0000320F0000}"/>
    <cellStyle name="Comma 2 5 2 4 2 2 6" xfId="45165" xr:uid="{00000000-0005-0000-0000-0000330F0000}"/>
    <cellStyle name="Comma 2 5 2 4 2 3" xfId="2036" xr:uid="{00000000-0005-0000-0000-0000340F0000}"/>
    <cellStyle name="Comma 2 5 2 4 2 3 2" xfId="14556" xr:uid="{00000000-0005-0000-0000-0000350F0000}"/>
    <cellStyle name="Comma 2 5 2 4 2 3 2 2" xfId="26811" xr:uid="{00000000-0005-0000-0000-0000360F0000}"/>
    <cellStyle name="Comma 2 5 2 4 2 3 2 3" xfId="39052" xr:uid="{00000000-0005-0000-0000-0000370F0000}"/>
    <cellStyle name="Comma 2 5 2 4 2 3 3" xfId="20694" xr:uid="{00000000-0005-0000-0000-0000380F0000}"/>
    <cellStyle name="Comma 2 5 2 4 2 3 4" xfId="32938" xr:uid="{00000000-0005-0000-0000-0000390F0000}"/>
    <cellStyle name="Comma 2 5 2 4 2 3 5" xfId="45167" xr:uid="{00000000-0005-0000-0000-00003A0F0000}"/>
    <cellStyle name="Comma 2 5 2 4 2 4" xfId="14553" xr:uid="{00000000-0005-0000-0000-00003B0F0000}"/>
    <cellStyle name="Comma 2 5 2 4 2 4 2" xfId="26808" xr:uid="{00000000-0005-0000-0000-00003C0F0000}"/>
    <cellStyle name="Comma 2 5 2 4 2 4 3" xfId="39049" xr:uid="{00000000-0005-0000-0000-00003D0F0000}"/>
    <cellStyle name="Comma 2 5 2 4 2 5" xfId="20691" xr:uid="{00000000-0005-0000-0000-00003E0F0000}"/>
    <cellStyle name="Comma 2 5 2 4 2 6" xfId="32935" xr:uid="{00000000-0005-0000-0000-00003F0F0000}"/>
    <cellStyle name="Comma 2 5 2 4 2 7" xfId="45164" xr:uid="{00000000-0005-0000-0000-0000400F0000}"/>
    <cellStyle name="Comma 2 5 2 4 3" xfId="2037" xr:uid="{00000000-0005-0000-0000-0000410F0000}"/>
    <cellStyle name="Comma 2 5 2 4 3 2" xfId="2038" xr:uid="{00000000-0005-0000-0000-0000420F0000}"/>
    <cellStyle name="Comma 2 5 2 4 3 2 2" xfId="14558" xr:uid="{00000000-0005-0000-0000-0000430F0000}"/>
    <cellStyle name="Comma 2 5 2 4 3 2 2 2" xfId="26813" xr:uid="{00000000-0005-0000-0000-0000440F0000}"/>
    <cellStyle name="Comma 2 5 2 4 3 2 2 3" xfId="39054" xr:uid="{00000000-0005-0000-0000-0000450F0000}"/>
    <cellStyle name="Comma 2 5 2 4 3 2 3" xfId="20696" xr:uid="{00000000-0005-0000-0000-0000460F0000}"/>
    <cellStyle name="Comma 2 5 2 4 3 2 4" xfId="32940" xr:uid="{00000000-0005-0000-0000-0000470F0000}"/>
    <cellStyle name="Comma 2 5 2 4 3 2 5" xfId="45169" xr:uid="{00000000-0005-0000-0000-0000480F0000}"/>
    <cellStyle name="Comma 2 5 2 4 3 3" xfId="14557" xr:uid="{00000000-0005-0000-0000-0000490F0000}"/>
    <cellStyle name="Comma 2 5 2 4 3 3 2" xfId="26812" xr:uid="{00000000-0005-0000-0000-00004A0F0000}"/>
    <cellStyle name="Comma 2 5 2 4 3 3 3" xfId="39053" xr:uid="{00000000-0005-0000-0000-00004B0F0000}"/>
    <cellStyle name="Comma 2 5 2 4 3 4" xfId="20695" xr:uid="{00000000-0005-0000-0000-00004C0F0000}"/>
    <cellStyle name="Comma 2 5 2 4 3 5" xfId="32939" xr:uid="{00000000-0005-0000-0000-00004D0F0000}"/>
    <cellStyle name="Comma 2 5 2 4 3 6" xfId="45168" xr:uid="{00000000-0005-0000-0000-00004E0F0000}"/>
    <cellStyle name="Comma 2 5 2 4 4" xfId="2039" xr:uid="{00000000-0005-0000-0000-00004F0F0000}"/>
    <cellStyle name="Comma 2 5 2 4 4 2" xfId="14559" xr:uid="{00000000-0005-0000-0000-0000500F0000}"/>
    <cellStyle name="Comma 2 5 2 4 4 2 2" xfId="26814" xr:uid="{00000000-0005-0000-0000-0000510F0000}"/>
    <cellStyle name="Comma 2 5 2 4 4 2 3" xfId="39055" xr:uid="{00000000-0005-0000-0000-0000520F0000}"/>
    <cellStyle name="Comma 2 5 2 4 4 3" xfId="20697" xr:uid="{00000000-0005-0000-0000-0000530F0000}"/>
    <cellStyle name="Comma 2 5 2 4 4 4" xfId="32941" xr:uid="{00000000-0005-0000-0000-0000540F0000}"/>
    <cellStyle name="Comma 2 5 2 4 4 5" xfId="45170" xr:uid="{00000000-0005-0000-0000-0000550F0000}"/>
    <cellStyle name="Comma 2 5 2 4 5" xfId="14552" xr:uid="{00000000-0005-0000-0000-0000560F0000}"/>
    <cellStyle name="Comma 2 5 2 4 5 2" xfId="26807" xr:uid="{00000000-0005-0000-0000-0000570F0000}"/>
    <cellStyle name="Comma 2 5 2 4 5 3" xfId="39048" xr:uid="{00000000-0005-0000-0000-0000580F0000}"/>
    <cellStyle name="Comma 2 5 2 4 6" xfId="20690" xr:uid="{00000000-0005-0000-0000-0000590F0000}"/>
    <cellStyle name="Comma 2 5 2 4 7" xfId="32934" xr:uid="{00000000-0005-0000-0000-00005A0F0000}"/>
    <cellStyle name="Comma 2 5 2 4 8" xfId="45163" xr:uid="{00000000-0005-0000-0000-00005B0F0000}"/>
    <cellStyle name="Comma 2 5 2 5" xfId="2040" xr:uid="{00000000-0005-0000-0000-00005C0F0000}"/>
    <cellStyle name="Comma 2 5 2 5 2" xfId="2041" xr:uid="{00000000-0005-0000-0000-00005D0F0000}"/>
    <cellStyle name="Comma 2 5 2 5 2 2" xfId="2042" xr:uid="{00000000-0005-0000-0000-00005E0F0000}"/>
    <cellStyle name="Comma 2 5 2 5 2 2 2" xfId="14562" xr:uid="{00000000-0005-0000-0000-00005F0F0000}"/>
    <cellStyle name="Comma 2 5 2 5 2 2 2 2" xfId="26817" xr:uid="{00000000-0005-0000-0000-0000600F0000}"/>
    <cellStyle name="Comma 2 5 2 5 2 2 2 3" xfId="39058" xr:uid="{00000000-0005-0000-0000-0000610F0000}"/>
    <cellStyle name="Comma 2 5 2 5 2 2 3" xfId="20700" xr:uid="{00000000-0005-0000-0000-0000620F0000}"/>
    <cellStyle name="Comma 2 5 2 5 2 2 4" xfId="32944" xr:uid="{00000000-0005-0000-0000-0000630F0000}"/>
    <cellStyle name="Comma 2 5 2 5 2 2 5" xfId="45173" xr:uid="{00000000-0005-0000-0000-0000640F0000}"/>
    <cellStyle name="Comma 2 5 2 5 2 3" xfId="14561" xr:uid="{00000000-0005-0000-0000-0000650F0000}"/>
    <cellStyle name="Comma 2 5 2 5 2 3 2" xfId="26816" xr:uid="{00000000-0005-0000-0000-0000660F0000}"/>
    <cellStyle name="Comma 2 5 2 5 2 3 3" xfId="39057" xr:uid="{00000000-0005-0000-0000-0000670F0000}"/>
    <cellStyle name="Comma 2 5 2 5 2 4" xfId="20699" xr:uid="{00000000-0005-0000-0000-0000680F0000}"/>
    <cellStyle name="Comma 2 5 2 5 2 5" xfId="32943" xr:uid="{00000000-0005-0000-0000-0000690F0000}"/>
    <cellStyle name="Comma 2 5 2 5 2 6" xfId="45172" xr:uid="{00000000-0005-0000-0000-00006A0F0000}"/>
    <cellStyle name="Comma 2 5 2 5 3" xfId="2043" xr:uid="{00000000-0005-0000-0000-00006B0F0000}"/>
    <cellStyle name="Comma 2 5 2 5 3 2" xfId="14563" xr:uid="{00000000-0005-0000-0000-00006C0F0000}"/>
    <cellStyle name="Comma 2 5 2 5 3 2 2" xfId="26818" xr:uid="{00000000-0005-0000-0000-00006D0F0000}"/>
    <cellStyle name="Comma 2 5 2 5 3 2 3" xfId="39059" xr:uid="{00000000-0005-0000-0000-00006E0F0000}"/>
    <cellStyle name="Comma 2 5 2 5 3 3" xfId="20701" xr:uid="{00000000-0005-0000-0000-00006F0F0000}"/>
    <cellStyle name="Comma 2 5 2 5 3 4" xfId="32945" xr:uid="{00000000-0005-0000-0000-0000700F0000}"/>
    <cellStyle name="Comma 2 5 2 5 3 5" xfId="45174" xr:uid="{00000000-0005-0000-0000-0000710F0000}"/>
    <cellStyle name="Comma 2 5 2 5 4" xfId="14560" xr:uid="{00000000-0005-0000-0000-0000720F0000}"/>
    <cellStyle name="Comma 2 5 2 5 4 2" xfId="26815" xr:uid="{00000000-0005-0000-0000-0000730F0000}"/>
    <cellStyle name="Comma 2 5 2 5 4 3" xfId="39056" xr:uid="{00000000-0005-0000-0000-0000740F0000}"/>
    <cellStyle name="Comma 2 5 2 5 5" xfId="20698" xr:uid="{00000000-0005-0000-0000-0000750F0000}"/>
    <cellStyle name="Comma 2 5 2 5 6" xfId="32942" xr:uid="{00000000-0005-0000-0000-0000760F0000}"/>
    <cellStyle name="Comma 2 5 2 5 7" xfId="45171" xr:uid="{00000000-0005-0000-0000-0000770F0000}"/>
    <cellStyle name="Comma 2 5 2 6" xfId="2044" xr:uid="{00000000-0005-0000-0000-0000780F0000}"/>
    <cellStyle name="Comma 2 5 2 6 2" xfId="2045" xr:uid="{00000000-0005-0000-0000-0000790F0000}"/>
    <cellStyle name="Comma 2 5 2 6 2 2" xfId="14565" xr:uid="{00000000-0005-0000-0000-00007A0F0000}"/>
    <cellStyle name="Comma 2 5 2 6 2 2 2" xfId="26820" xr:uid="{00000000-0005-0000-0000-00007B0F0000}"/>
    <cellStyle name="Comma 2 5 2 6 2 2 3" xfId="39061" xr:uid="{00000000-0005-0000-0000-00007C0F0000}"/>
    <cellStyle name="Comma 2 5 2 6 2 3" xfId="20703" xr:uid="{00000000-0005-0000-0000-00007D0F0000}"/>
    <cellStyle name="Comma 2 5 2 6 2 4" xfId="32947" xr:uid="{00000000-0005-0000-0000-00007E0F0000}"/>
    <cellStyle name="Comma 2 5 2 6 2 5" xfId="45176" xr:uid="{00000000-0005-0000-0000-00007F0F0000}"/>
    <cellStyle name="Comma 2 5 2 6 3" xfId="14564" xr:uid="{00000000-0005-0000-0000-0000800F0000}"/>
    <cellStyle name="Comma 2 5 2 6 3 2" xfId="26819" xr:uid="{00000000-0005-0000-0000-0000810F0000}"/>
    <cellStyle name="Comma 2 5 2 6 3 3" xfId="39060" xr:uid="{00000000-0005-0000-0000-0000820F0000}"/>
    <cellStyle name="Comma 2 5 2 6 4" xfId="20702" xr:uid="{00000000-0005-0000-0000-0000830F0000}"/>
    <cellStyle name="Comma 2 5 2 6 5" xfId="32946" xr:uid="{00000000-0005-0000-0000-0000840F0000}"/>
    <cellStyle name="Comma 2 5 2 6 6" xfId="45175" xr:uid="{00000000-0005-0000-0000-0000850F0000}"/>
    <cellStyle name="Comma 2 5 2 7" xfId="2046" xr:uid="{00000000-0005-0000-0000-0000860F0000}"/>
    <cellStyle name="Comma 2 5 2 7 2" xfId="14566" xr:uid="{00000000-0005-0000-0000-0000870F0000}"/>
    <cellStyle name="Comma 2 5 2 7 2 2" xfId="26821" xr:uid="{00000000-0005-0000-0000-0000880F0000}"/>
    <cellStyle name="Comma 2 5 2 7 2 3" xfId="39062" xr:uid="{00000000-0005-0000-0000-0000890F0000}"/>
    <cellStyle name="Comma 2 5 2 7 3" xfId="20704" xr:uid="{00000000-0005-0000-0000-00008A0F0000}"/>
    <cellStyle name="Comma 2 5 2 7 4" xfId="32948" xr:uid="{00000000-0005-0000-0000-00008B0F0000}"/>
    <cellStyle name="Comma 2 5 2 7 5" xfId="45177" xr:uid="{00000000-0005-0000-0000-00008C0F0000}"/>
    <cellStyle name="Comma 2 5 2 8" xfId="14503" xr:uid="{00000000-0005-0000-0000-00008D0F0000}"/>
    <cellStyle name="Comma 2 5 2 8 2" xfId="26758" xr:uid="{00000000-0005-0000-0000-00008E0F0000}"/>
    <cellStyle name="Comma 2 5 2 8 3" xfId="38999" xr:uid="{00000000-0005-0000-0000-00008F0F0000}"/>
    <cellStyle name="Comma 2 5 2 9" xfId="20641" xr:uid="{00000000-0005-0000-0000-0000900F0000}"/>
    <cellStyle name="Comma 2 5 3" xfId="2047" xr:uid="{00000000-0005-0000-0000-0000910F0000}"/>
    <cellStyle name="Comma 2 5 3 10" xfId="45178" xr:uid="{00000000-0005-0000-0000-0000920F0000}"/>
    <cellStyle name="Comma 2 5 3 2" xfId="2048" xr:uid="{00000000-0005-0000-0000-0000930F0000}"/>
    <cellStyle name="Comma 2 5 3 2 2" xfId="2049" xr:uid="{00000000-0005-0000-0000-0000940F0000}"/>
    <cellStyle name="Comma 2 5 3 2 2 2" xfId="2050" xr:uid="{00000000-0005-0000-0000-0000950F0000}"/>
    <cellStyle name="Comma 2 5 3 2 2 2 2" xfId="2051" xr:uid="{00000000-0005-0000-0000-0000960F0000}"/>
    <cellStyle name="Comma 2 5 3 2 2 2 2 2" xfId="2052" xr:uid="{00000000-0005-0000-0000-0000970F0000}"/>
    <cellStyle name="Comma 2 5 3 2 2 2 2 2 2" xfId="14572" xr:uid="{00000000-0005-0000-0000-0000980F0000}"/>
    <cellStyle name="Comma 2 5 3 2 2 2 2 2 2 2" xfId="26827" xr:uid="{00000000-0005-0000-0000-0000990F0000}"/>
    <cellStyle name="Comma 2 5 3 2 2 2 2 2 2 3" xfId="39068" xr:uid="{00000000-0005-0000-0000-00009A0F0000}"/>
    <cellStyle name="Comma 2 5 3 2 2 2 2 2 3" xfId="20710" xr:uid="{00000000-0005-0000-0000-00009B0F0000}"/>
    <cellStyle name="Comma 2 5 3 2 2 2 2 2 4" xfId="32954" xr:uid="{00000000-0005-0000-0000-00009C0F0000}"/>
    <cellStyle name="Comma 2 5 3 2 2 2 2 2 5" xfId="45183" xr:uid="{00000000-0005-0000-0000-00009D0F0000}"/>
    <cellStyle name="Comma 2 5 3 2 2 2 2 3" xfId="14571" xr:uid="{00000000-0005-0000-0000-00009E0F0000}"/>
    <cellStyle name="Comma 2 5 3 2 2 2 2 3 2" xfId="26826" xr:uid="{00000000-0005-0000-0000-00009F0F0000}"/>
    <cellStyle name="Comma 2 5 3 2 2 2 2 3 3" xfId="39067" xr:uid="{00000000-0005-0000-0000-0000A00F0000}"/>
    <cellStyle name="Comma 2 5 3 2 2 2 2 4" xfId="20709" xr:uid="{00000000-0005-0000-0000-0000A10F0000}"/>
    <cellStyle name="Comma 2 5 3 2 2 2 2 5" xfId="32953" xr:uid="{00000000-0005-0000-0000-0000A20F0000}"/>
    <cellStyle name="Comma 2 5 3 2 2 2 2 6" xfId="45182" xr:uid="{00000000-0005-0000-0000-0000A30F0000}"/>
    <cellStyle name="Comma 2 5 3 2 2 2 3" xfId="2053" xr:uid="{00000000-0005-0000-0000-0000A40F0000}"/>
    <cellStyle name="Comma 2 5 3 2 2 2 3 2" xfId="14573" xr:uid="{00000000-0005-0000-0000-0000A50F0000}"/>
    <cellStyle name="Comma 2 5 3 2 2 2 3 2 2" xfId="26828" xr:uid="{00000000-0005-0000-0000-0000A60F0000}"/>
    <cellStyle name="Comma 2 5 3 2 2 2 3 2 3" xfId="39069" xr:uid="{00000000-0005-0000-0000-0000A70F0000}"/>
    <cellStyle name="Comma 2 5 3 2 2 2 3 3" xfId="20711" xr:uid="{00000000-0005-0000-0000-0000A80F0000}"/>
    <cellStyle name="Comma 2 5 3 2 2 2 3 4" xfId="32955" xr:uid="{00000000-0005-0000-0000-0000A90F0000}"/>
    <cellStyle name="Comma 2 5 3 2 2 2 3 5" xfId="45184" xr:uid="{00000000-0005-0000-0000-0000AA0F0000}"/>
    <cellStyle name="Comma 2 5 3 2 2 2 4" xfId="14570" xr:uid="{00000000-0005-0000-0000-0000AB0F0000}"/>
    <cellStyle name="Comma 2 5 3 2 2 2 4 2" xfId="26825" xr:uid="{00000000-0005-0000-0000-0000AC0F0000}"/>
    <cellStyle name="Comma 2 5 3 2 2 2 4 3" xfId="39066" xr:uid="{00000000-0005-0000-0000-0000AD0F0000}"/>
    <cellStyle name="Comma 2 5 3 2 2 2 5" xfId="20708" xr:uid="{00000000-0005-0000-0000-0000AE0F0000}"/>
    <cellStyle name="Comma 2 5 3 2 2 2 6" xfId="32952" xr:uid="{00000000-0005-0000-0000-0000AF0F0000}"/>
    <cellStyle name="Comma 2 5 3 2 2 2 7" xfId="45181" xr:uid="{00000000-0005-0000-0000-0000B00F0000}"/>
    <cellStyle name="Comma 2 5 3 2 2 3" xfId="2054" xr:uid="{00000000-0005-0000-0000-0000B10F0000}"/>
    <cellStyle name="Comma 2 5 3 2 2 3 2" xfId="2055" xr:uid="{00000000-0005-0000-0000-0000B20F0000}"/>
    <cellStyle name="Comma 2 5 3 2 2 3 2 2" xfId="14575" xr:uid="{00000000-0005-0000-0000-0000B30F0000}"/>
    <cellStyle name="Comma 2 5 3 2 2 3 2 2 2" xfId="26830" xr:uid="{00000000-0005-0000-0000-0000B40F0000}"/>
    <cellStyle name="Comma 2 5 3 2 2 3 2 2 3" xfId="39071" xr:uid="{00000000-0005-0000-0000-0000B50F0000}"/>
    <cellStyle name="Comma 2 5 3 2 2 3 2 3" xfId="20713" xr:uid="{00000000-0005-0000-0000-0000B60F0000}"/>
    <cellStyle name="Comma 2 5 3 2 2 3 2 4" xfId="32957" xr:uid="{00000000-0005-0000-0000-0000B70F0000}"/>
    <cellStyle name="Comma 2 5 3 2 2 3 2 5" xfId="45186" xr:uid="{00000000-0005-0000-0000-0000B80F0000}"/>
    <cellStyle name="Comma 2 5 3 2 2 3 3" xfId="14574" xr:uid="{00000000-0005-0000-0000-0000B90F0000}"/>
    <cellStyle name="Comma 2 5 3 2 2 3 3 2" xfId="26829" xr:uid="{00000000-0005-0000-0000-0000BA0F0000}"/>
    <cellStyle name="Comma 2 5 3 2 2 3 3 3" xfId="39070" xr:uid="{00000000-0005-0000-0000-0000BB0F0000}"/>
    <cellStyle name="Comma 2 5 3 2 2 3 4" xfId="20712" xr:uid="{00000000-0005-0000-0000-0000BC0F0000}"/>
    <cellStyle name="Comma 2 5 3 2 2 3 5" xfId="32956" xr:uid="{00000000-0005-0000-0000-0000BD0F0000}"/>
    <cellStyle name="Comma 2 5 3 2 2 3 6" xfId="45185" xr:uid="{00000000-0005-0000-0000-0000BE0F0000}"/>
    <cellStyle name="Comma 2 5 3 2 2 4" xfId="2056" xr:uid="{00000000-0005-0000-0000-0000BF0F0000}"/>
    <cellStyle name="Comma 2 5 3 2 2 4 2" xfId="14576" xr:uid="{00000000-0005-0000-0000-0000C00F0000}"/>
    <cellStyle name="Comma 2 5 3 2 2 4 2 2" xfId="26831" xr:uid="{00000000-0005-0000-0000-0000C10F0000}"/>
    <cellStyle name="Comma 2 5 3 2 2 4 2 3" xfId="39072" xr:uid="{00000000-0005-0000-0000-0000C20F0000}"/>
    <cellStyle name="Comma 2 5 3 2 2 4 3" xfId="20714" xr:uid="{00000000-0005-0000-0000-0000C30F0000}"/>
    <cellStyle name="Comma 2 5 3 2 2 4 4" xfId="32958" xr:uid="{00000000-0005-0000-0000-0000C40F0000}"/>
    <cellStyle name="Comma 2 5 3 2 2 4 5" xfId="45187" xr:uid="{00000000-0005-0000-0000-0000C50F0000}"/>
    <cellStyle name="Comma 2 5 3 2 2 5" xfId="14569" xr:uid="{00000000-0005-0000-0000-0000C60F0000}"/>
    <cellStyle name="Comma 2 5 3 2 2 5 2" xfId="26824" xr:uid="{00000000-0005-0000-0000-0000C70F0000}"/>
    <cellStyle name="Comma 2 5 3 2 2 5 3" xfId="39065" xr:uid="{00000000-0005-0000-0000-0000C80F0000}"/>
    <cellStyle name="Comma 2 5 3 2 2 6" xfId="20707" xr:uid="{00000000-0005-0000-0000-0000C90F0000}"/>
    <cellStyle name="Comma 2 5 3 2 2 7" xfId="32951" xr:uid="{00000000-0005-0000-0000-0000CA0F0000}"/>
    <cellStyle name="Comma 2 5 3 2 2 8" xfId="45180" xr:uid="{00000000-0005-0000-0000-0000CB0F0000}"/>
    <cellStyle name="Comma 2 5 3 2 3" xfId="2057" xr:uid="{00000000-0005-0000-0000-0000CC0F0000}"/>
    <cellStyle name="Comma 2 5 3 2 3 2" xfId="2058" xr:uid="{00000000-0005-0000-0000-0000CD0F0000}"/>
    <cellStyle name="Comma 2 5 3 2 3 2 2" xfId="2059" xr:uid="{00000000-0005-0000-0000-0000CE0F0000}"/>
    <cellStyle name="Comma 2 5 3 2 3 2 2 2" xfId="14579" xr:uid="{00000000-0005-0000-0000-0000CF0F0000}"/>
    <cellStyle name="Comma 2 5 3 2 3 2 2 2 2" xfId="26834" xr:uid="{00000000-0005-0000-0000-0000D00F0000}"/>
    <cellStyle name="Comma 2 5 3 2 3 2 2 2 3" xfId="39075" xr:uid="{00000000-0005-0000-0000-0000D10F0000}"/>
    <cellStyle name="Comma 2 5 3 2 3 2 2 3" xfId="20717" xr:uid="{00000000-0005-0000-0000-0000D20F0000}"/>
    <cellStyle name="Comma 2 5 3 2 3 2 2 4" xfId="32961" xr:uid="{00000000-0005-0000-0000-0000D30F0000}"/>
    <cellStyle name="Comma 2 5 3 2 3 2 2 5" xfId="45190" xr:uid="{00000000-0005-0000-0000-0000D40F0000}"/>
    <cellStyle name="Comma 2 5 3 2 3 2 3" xfId="14578" xr:uid="{00000000-0005-0000-0000-0000D50F0000}"/>
    <cellStyle name="Comma 2 5 3 2 3 2 3 2" xfId="26833" xr:uid="{00000000-0005-0000-0000-0000D60F0000}"/>
    <cellStyle name="Comma 2 5 3 2 3 2 3 3" xfId="39074" xr:uid="{00000000-0005-0000-0000-0000D70F0000}"/>
    <cellStyle name="Comma 2 5 3 2 3 2 4" xfId="20716" xr:uid="{00000000-0005-0000-0000-0000D80F0000}"/>
    <cellStyle name="Comma 2 5 3 2 3 2 5" xfId="32960" xr:uid="{00000000-0005-0000-0000-0000D90F0000}"/>
    <cellStyle name="Comma 2 5 3 2 3 2 6" xfId="45189" xr:uid="{00000000-0005-0000-0000-0000DA0F0000}"/>
    <cellStyle name="Comma 2 5 3 2 3 3" xfId="2060" xr:uid="{00000000-0005-0000-0000-0000DB0F0000}"/>
    <cellStyle name="Comma 2 5 3 2 3 3 2" xfId="14580" xr:uid="{00000000-0005-0000-0000-0000DC0F0000}"/>
    <cellStyle name="Comma 2 5 3 2 3 3 2 2" xfId="26835" xr:uid="{00000000-0005-0000-0000-0000DD0F0000}"/>
    <cellStyle name="Comma 2 5 3 2 3 3 2 3" xfId="39076" xr:uid="{00000000-0005-0000-0000-0000DE0F0000}"/>
    <cellStyle name="Comma 2 5 3 2 3 3 3" xfId="20718" xr:uid="{00000000-0005-0000-0000-0000DF0F0000}"/>
    <cellStyle name="Comma 2 5 3 2 3 3 4" xfId="32962" xr:uid="{00000000-0005-0000-0000-0000E00F0000}"/>
    <cellStyle name="Comma 2 5 3 2 3 3 5" xfId="45191" xr:uid="{00000000-0005-0000-0000-0000E10F0000}"/>
    <cellStyle name="Comma 2 5 3 2 3 4" xfId="14577" xr:uid="{00000000-0005-0000-0000-0000E20F0000}"/>
    <cellStyle name="Comma 2 5 3 2 3 4 2" xfId="26832" xr:uid="{00000000-0005-0000-0000-0000E30F0000}"/>
    <cellStyle name="Comma 2 5 3 2 3 4 3" xfId="39073" xr:uid="{00000000-0005-0000-0000-0000E40F0000}"/>
    <cellStyle name="Comma 2 5 3 2 3 5" xfId="20715" xr:uid="{00000000-0005-0000-0000-0000E50F0000}"/>
    <cellStyle name="Comma 2 5 3 2 3 6" xfId="32959" xr:uid="{00000000-0005-0000-0000-0000E60F0000}"/>
    <cellStyle name="Comma 2 5 3 2 3 7" xfId="45188" xr:uid="{00000000-0005-0000-0000-0000E70F0000}"/>
    <cellStyle name="Comma 2 5 3 2 4" xfId="2061" xr:uid="{00000000-0005-0000-0000-0000E80F0000}"/>
    <cellStyle name="Comma 2 5 3 2 4 2" xfId="2062" xr:uid="{00000000-0005-0000-0000-0000E90F0000}"/>
    <cellStyle name="Comma 2 5 3 2 4 2 2" xfId="14582" xr:uid="{00000000-0005-0000-0000-0000EA0F0000}"/>
    <cellStyle name="Comma 2 5 3 2 4 2 2 2" xfId="26837" xr:uid="{00000000-0005-0000-0000-0000EB0F0000}"/>
    <cellStyle name="Comma 2 5 3 2 4 2 2 3" xfId="39078" xr:uid="{00000000-0005-0000-0000-0000EC0F0000}"/>
    <cellStyle name="Comma 2 5 3 2 4 2 3" xfId="20720" xr:uid="{00000000-0005-0000-0000-0000ED0F0000}"/>
    <cellStyle name="Comma 2 5 3 2 4 2 4" xfId="32964" xr:uid="{00000000-0005-0000-0000-0000EE0F0000}"/>
    <cellStyle name="Comma 2 5 3 2 4 2 5" xfId="45193" xr:uid="{00000000-0005-0000-0000-0000EF0F0000}"/>
    <cellStyle name="Comma 2 5 3 2 4 3" xfId="14581" xr:uid="{00000000-0005-0000-0000-0000F00F0000}"/>
    <cellStyle name="Comma 2 5 3 2 4 3 2" xfId="26836" xr:uid="{00000000-0005-0000-0000-0000F10F0000}"/>
    <cellStyle name="Comma 2 5 3 2 4 3 3" xfId="39077" xr:uid="{00000000-0005-0000-0000-0000F20F0000}"/>
    <cellStyle name="Comma 2 5 3 2 4 4" xfId="20719" xr:uid="{00000000-0005-0000-0000-0000F30F0000}"/>
    <cellStyle name="Comma 2 5 3 2 4 5" xfId="32963" xr:uid="{00000000-0005-0000-0000-0000F40F0000}"/>
    <cellStyle name="Comma 2 5 3 2 4 6" xfId="45192" xr:uid="{00000000-0005-0000-0000-0000F50F0000}"/>
    <cellStyle name="Comma 2 5 3 2 5" xfId="2063" xr:uid="{00000000-0005-0000-0000-0000F60F0000}"/>
    <cellStyle name="Comma 2 5 3 2 5 2" xfId="14583" xr:uid="{00000000-0005-0000-0000-0000F70F0000}"/>
    <cellStyle name="Comma 2 5 3 2 5 2 2" xfId="26838" xr:uid="{00000000-0005-0000-0000-0000F80F0000}"/>
    <cellStyle name="Comma 2 5 3 2 5 2 3" xfId="39079" xr:uid="{00000000-0005-0000-0000-0000F90F0000}"/>
    <cellStyle name="Comma 2 5 3 2 5 3" xfId="20721" xr:uid="{00000000-0005-0000-0000-0000FA0F0000}"/>
    <cellStyle name="Comma 2 5 3 2 5 4" xfId="32965" xr:uid="{00000000-0005-0000-0000-0000FB0F0000}"/>
    <cellStyle name="Comma 2 5 3 2 5 5" xfId="45194" xr:uid="{00000000-0005-0000-0000-0000FC0F0000}"/>
    <cellStyle name="Comma 2 5 3 2 6" xfId="14568" xr:uid="{00000000-0005-0000-0000-0000FD0F0000}"/>
    <cellStyle name="Comma 2 5 3 2 6 2" xfId="26823" xr:uid="{00000000-0005-0000-0000-0000FE0F0000}"/>
    <cellStyle name="Comma 2 5 3 2 6 3" xfId="39064" xr:uid="{00000000-0005-0000-0000-0000FF0F0000}"/>
    <cellStyle name="Comma 2 5 3 2 7" xfId="20706" xr:uid="{00000000-0005-0000-0000-000000100000}"/>
    <cellStyle name="Comma 2 5 3 2 8" xfId="32950" xr:uid="{00000000-0005-0000-0000-000001100000}"/>
    <cellStyle name="Comma 2 5 3 2 9" xfId="45179" xr:uid="{00000000-0005-0000-0000-000002100000}"/>
    <cellStyle name="Comma 2 5 3 3" xfId="2064" xr:uid="{00000000-0005-0000-0000-000003100000}"/>
    <cellStyle name="Comma 2 5 3 3 2" xfId="2065" xr:uid="{00000000-0005-0000-0000-000004100000}"/>
    <cellStyle name="Comma 2 5 3 3 2 2" xfId="2066" xr:uid="{00000000-0005-0000-0000-000005100000}"/>
    <cellStyle name="Comma 2 5 3 3 2 2 2" xfId="2067" xr:uid="{00000000-0005-0000-0000-000006100000}"/>
    <cellStyle name="Comma 2 5 3 3 2 2 2 2" xfId="14587" xr:uid="{00000000-0005-0000-0000-000007100000}"/>
    <cellStyle name="Comma 2 5 3 3 2 2 2 2 2" xfId="26842" xr:uid="{00000000-0005-0000-0000-000008100000}"/>
    <cellStyle name="Comma 2 5 3 3 2 2 2 2 3" xfId="39083" xr:uid="{00000000-0005-0000-0000-000009100000}"/>
    <cellStyle name="Comma 2 5 3 3 2 2 2 3" xfId="20725" xr:uid="{00000000-0005-0000-0000-00000A100000}"/>
    <cellStyle name="Comma 2 5 3 3 2 2 2 4" xfId="32969" xr:uid="{00000000-0005-0000-0000-00000B100000}"/>
    <cellStyle name="Comma 2 5 3 3 2 2 2 5" xfId="45198" xr:uid="{00000000-0005-0000-0000-00000C100000}"/>
    <cellStyle name="Comma 2 5 3 3 2 2 3" xfId="14586" xr:uid="{00000000-0005-0000-0000-00000D100000}"/>
    <cellStyle name="Comma 2 5 3 3 2 2 3 2" xfId="26841" xr:uid="{00000000-0005-0000-0000-00000E100000}"/>
    <cellStyle name="Comma 2 5 3 3 2 2 3 3" xfId="39082" xr:uid="{00000000-0005-0000-0000-00000F100000}"/>
    <cellStyle name="Comma 2 5 3 3 2 2 4" xfId="20724" xr:uid="{00000000-0005-0000-0000-000010100000}"/>
    <cellStyle name="Comma 2 5 3 3 2 2 5" xfId="32968" xr:uid="{00000000-0005-0000-0000-000011100000}"/>
    <cellStyle name="Comma 2 5 3 3 2 2 6" xfId="45197" xr:uid="{00000000-0005-0000-0000-000012100000}"/>
    <cellStyle name="Comma 2 5 3 3 2 3" xfId="2068" xr:uid="{00000000-0005-0000-0000-000013100000}"/>
    <cellStyle name="Comma 2 5 3 3 2 3 2" xfId="14588" xr:uid="{00000000-0005-0000-0000-000014100000}"/>
    <cellStyle name="Comma 2 5 3 3 2 3 2 2" xfId="26843" xr:uid="{00000000-0005-0000-0000-000015100000}"/>
    <cellStyle name="Comma 2 5 3 3 2 3 2 3" xfId="39084" xr:uid="{00000000-0005-0000-0000-000016100000}"/>
    <cellStyle name="Comma 2 5 3 3 2 3 3" xfId="20726" xr:uid="{00000000-0005-0000-0000-000017100000}"/>
    <cellStyle name="Comma 2 5 3 3 2 3 4" xfId="32970" xr:uid="{00000000-0005-0000-0000-000018100000}"/>
    <cellStyle name="Comma 2 5 3 3 2 3 5" xfId="45199" xr:uid="{00000000-0005-0000-0000-000019100000}"/>
    <cellStyle name="Comma 2 5 3 3 2 4" xfId="14585" xr:uid="{00000000-0005-0000-0000-00001A100000}"/>
    <cellStyle name="Comma 2 5 3 3 2 4 2" xfId="26840" xr:uid="{00000000-0005-0000-0000-00001B100000}"/>
    <cellStyle name="Comma 2 5 3 3 2 4 3" xfId="39081" xr:uid="{00000000-0005-0000-0000-00001C100000}"/>
    <cellStyle name="Comma 2 5 3 3 2 5" xfId="20723" xr:uid="{00000000-0005-0000-0000-00001D100000}"/>
    <cellStyle name="Comma 2 5 3 3 2 6" xfId="32967" xr:uid="{00000000-0005-0000-0000-00001E100000}"/>
    <cellStyle name="Comma 2 5 3 3 2 7" xfId="45196" xr:uid="{00000000-0005-0000-0000-00001F100000}"/>
    <cellStyle name="Comma 2 5 3 3 3" xfId="2069" xr:uid="{00000000-0005-0000-0000-000020100000}"/>
    <cellStyle name="Comma 2 5 3 3 3 2" xfId="2070" xr:uid="{00000000-0005-0000-0000-000021100000}"/>
    <cellStyle name="Comma 2 5 3 3 3 2 2" xfId="14590" xr:uid="{00000000-0005-0000-0000-000022100000}"/>
    <cellStyle name="Comma 2 5 3 3 3 2 2 2" xfId="26845" xr:uid="{00000000-0005-0000-0000-000023100000}"/>
    <cellStyle name="Comma 2 5 3 3 3 2 2 3" xfId="39086" xr:uid="{00000000-0005-0000-0000-000024100000}"/>
    <cellStyle name="Comma 2 5 3 3 3 2 3" xfId="20728" xr:uid="{00000000-0005-0000-0000-000025100000}"/>
    <cellStyle name="Comma 2 5 3 3 3 2 4" xfId="32972" xr:uid="{00000000-0005-0000-0000-000026100000}"/>
    <cellStyle name="Comma 2 5 3 3 3 2 5" xfId="45201" xr:uid="{00000000-0005-0000-0000-000027100000}"/>
    <cellStyle name="Comma 2 5 3 3 3 3" xfId="14589" xr:uid="{00000000-0005-0000-0000-000028100000}"/>
    <cellStyle name="Comma 2 5 3 3 3 3 2" xfId="26844" xr:uid="{00000000-0005-0000-0000-000029100000}"/>
    <cellStyle name="Comma 2 5 3 3 3 3 3" xfId="39085" xr:uid="{00000000-0005-0000-0000-00002A100000}"/>
    <cellStyle name="Comma 2 5 3 3 3 4" xfId="20727" xr:uid="{00000000-0005-0000-0000-00002B100000}"/>
    <cellStyle name="Comma 2 5 3 3 3 5" xfId="32971" xr:uid="{00000000-0005-0000-0000-00002C100000}"/>
    <cellStyle name="Comma 2 5 3 3 3 6" xfId="45200" xr:uid="{00000000-0005-0000-0000-00002D100000}"/>
    <cellStyle name="Comma 2 5 3 3 4" xfId="2071" xr:uid="{00000000-0005-0000-0000-00002E100000}"/>
    <cellStyle name="Comma 2 5 3 3 4 2" xfId="14591" xr:uid="{00000000-0005-0000-0000-00002F100000}"/>
    <cellStyle name="Comma 2 5 3 3 4 2 2" xfId="26846" xr:uid="{00000000-0005-0000-0000-000030100000}"/>
    <cellStyle name="Comma 2 5 3 3 4 2 3" xfId="39087" xr:uid="{00000000-0005-0000-0000-000031100000}"/>
    <cellStyle name="Comma 2 5 3 3 4 3" xfId="20729" xr:uid="{00000000-0005-0000-0000-000032100000}"/>
    <cellStyle name="Comma 2 5 3 3 4 4" xfId="32973" xr:uid="{00000000-0005-0000-0000-000033100000}"/>
    <cellStyle name="Comma 2 5 3 3 4 5" xfId="45202" xr:uid="{00000000-0005-0000-0000-000034100000}"/>
    <cellStyle name="Comma 2 5 3 3 5" xfId="14584" xr:uid="{00000000-0005-0000-0000-000035100000}"/>
    <cellStyle name="Comma 2 5 3 3 5 2" xfId="26839" xr:uid="{00000000-0005-0000-0000-000036100000}"/>
    <cellStyle name="Comma 2 5 3 3 5 3" xfId="39080" xr:uid="{00000000-0005-0000-0000-000037100000}"/>
    <cellStyle name="Comma 2 5 3 3 6" xfId="20722" xr:uid="{00000000-0005-0000-0000-000038100000}"/>
    <cellStyle name="Comma 2 5 3 3 7" xfId="32966" xr:uid="{00000000-0005-0000-0000-000039100000}"/>
    <cellStyle name="Comma 2 5 3 3 8" xfId="45195" xr:uid="{00000000-0005-0000-0000-00003A100000}"/>
    <cellStyle name="Comma 2 5 3 4" xfId="2072" xr:uid="{00000000-0005-0000-0000-00003B100000}"/>
    <cellStyle name="Comma 2 5 3 4 2" xfId="2073" xr:uid="{00000000-0005-0000-0000-00003C100000}"/>
    <cellStyle name="Comma 2 5 3 4 2 2" xfId="2074" xr:uid="{00000000-0005-0000-0000-00003D100000}"/>
    <cellStyle name="Comma 2 5 3 4 2 2 2" xfId="14594" xr:uid="{00000000-0005-0000-0000-00003E100000}"/>
    <cellStyle name="Comma 2 5 3 4 2 2 2 2" xfId="26849" xr:uid="{00000000-0005-0000-0000-00003F100000}"/>
    <cellStyle name="Comma 2 5 3 4 2 2 2 3" xfId="39090" xr:uid="{00000000-0005-0000-0000-000040100000}"/>
    <cellStyle name="Comma 2 5 3 4 2 2 3" xfId="20732" xr:uid="{00000000-0005-0000-0000-000041100000}"/>
    <cellStyle name="Comma 2 5 3 4 2 2 4" xfId="32976" xr:uid="{00000000-0005-0000-0000-000042100000}"/>
    <cellStyle name="Comma 2 5 3 4 2 2 5" xfId="45205" xr:uid="{00000000-0005-0000-0000-000043100000}"/>
    <cellStyle name="Comma 2 5 3 4 2 3" xfId="14593" xr:uid="{00000000-0005-0000-0000-000044100000}"/>
    <cellStyle name="Comma 2 5 3 4 2 3 2" xfId="26848" xr:uid="{00000000-0005-0000-0000-000045100000}"/>
    <cellStyle name="Comma 2 5 3 4 2 3 3" xfId="39089" xr:uid="{00000000-0005-0000-0000-000046100000}"/>
    <cellStyle name="Comma 2 5 3 4 2 4" xfId="20731" xr:uid="{00000000-0005-0000-0000-000047100000}"/>
    <cellStyle name="Comma 2 5 3 4 2 5" xfId="32975" xr:uid="{00000000-0005-0000-0000-000048100000}"/>
    <cellStyle name="Comma 2 5 3 4 2 6" xfId="45204" xr:uid="{00000000-0005-0000-0000-000049100000}"/>
    <cellStyle name="Comma 2 5 3 4 3" xfId="2075" xr:uid="{00000000-0005-0000-0000-00004A100000}"/>
    <cellStyle name="Comma 2 5 3 4 3 2" xfId="14595" xr:uid="{00000000-0005-0000-0000-00004B100000}"/>
    <cellStyle name="Comma 2 5 3 4 3 2 2" xfId="26850" xr:uid="{00000000-0005-0000-0000-00004C100000}"/>
    <cellStyle name="Comma 2 5 3 4 3 2 3" xfId="39091" xr:uid="{00000000-0005-0000-0000-00004D100000}"/>
    <cellStyle name="Comma 2 5 3 4 3 3" xfId="20733" xr:uid="{00000000-0005-0000-0000-00004E100000}"/>
    <cellStyle name="Comma 2 5 3 4 3 4" xfId="32977" xr:uid="{00000000-0005-0000-0000-00004F100000}"/>
    <cellStyle name="Comma 2 5 3 4 3 5" xfId="45206" xr:uid="{00000000-0005-0000-0000-000050100000}"/>
    <cellStyle name="Comma 2 5 3 4 4" xfId="14592" xr:uid="{00000000-0005-0000-0000-000051100000}"/>
    <cellStyle name="Comma 2 5 3 4 4 2" xfId="26847" xr:uid="{00000000-0005-0000-0000-000052100000}"/>
    <cellStyle name="Comma 2 5 3 4 4 3" xfId="39088" xr:uid="{00000000-0005-0000-0000-000053100000}"/>
    <cellStyle name="Comma 2 5 3 4 5" xfId="20730" xr:uid="{00000000-0005-0000-0000-000054100000}"/>
    <cellStyle name="Comma 2 5 3 4 6" xfId="32974" xr:uid="{00000000-0005-0000-0000-000055100000}"/>
    <cellStyle name="Comma 2 5 3 4 7" xfId="45203" xr:uid="{00000000-0005-0000-0000-000056100000}"/>
    <cellStyle name="Comma 2 5 3 5" xfId="2076" xr:uid="{00000000-0005-0000-0000-000057100000}"/>
    <cellStyle name="Comma 2 5 3 5 2" xfId="2077" xr:uid="{00000000-0005-0000-0000-000058100000}"/>
    <cellStyle name="Comma 2 5 3 5 2 2" xfId="14597" xr:uid="{00000000-0005-0000-0000-000059100000}"/>
    <cellStyle name="Comma 2 5 3 5 2 2 2" xfId="26852" xr:uid="{00000000-0005-0000-0000-00005A100000}"/>
    <cellStyle name="Comma 2 5 3 5 2 2 3" xfId="39093" xr:uid="{00000000-0005-0000-0000-00005B100000}"/>
    <cellStyle name="Comma 2 5 3 5 2 3" xfId="20735" xr:uid="{00000000-0005-0000-0000-00005C100000}"/>
    <cellStyle name="Comma 2 5 3 5 2 4" xfId="32979" xr:uid="{00000000-0005-0000-0000-00005D100000}"/>
    <cellStyle name="Comma 2 5 3 5 2 5" xfId="45208" xr:uid="{00000000-0005-0000-0000-00005E100000}"/>
    <cellStyle name="Comma 2 5 3 5 3" xfId="14596" xr:uid="{00000000-0005-0000-0000-00005F100000}"/>
    <cellStyle name="Comma 2 5 3 5 3 2" xfId="26851" xr:uid="{00000000-0005-0000-0000-000060100000}"/>
    <cellStyle name="Comma 2 5 3 5 3 3" xfId="39092" xr:uid="{00000000-0005-0000-0000-000061100000}"/>
    <cellStyle name="Comma 2 5 3 5 4" xfId="20734" xr:uid="{00000000-0005-0000-0000-000062100000}"/>
    <cellStyle name="Comma 2 5 3 5 5" xfId="32978" xr:uid="{00000000-0005-0000-0000-000063100000}"/>
    <cellStyle name="Comma 2 5 3 5 6" xfId="45207" xr:uid="{00000000-0005-0000-0000-000064100000}"/>
    <cellStyle name="Comma 2 5 3 6" xfId="2078" xr:uid="{00000000-0005-0000-0000-000065100000}"/>
    <cellStyle name="Comma 2 5 3 6 2" xfId="14598" xr:uid="{00000000-0005-0000-0000-000066100000}"/>
    <cellStyle name="Comma 2 5 3 6 2 2" xfId="26853" xr:uid="{00000000-0005-0000-0000-000067100000}"/>
    <cellStyle name="Comma 2 5 3 6 2 3" xfId="39094" xr:uid="{00000000-0005-0000-0000-000068100000}"/>
    <cellStyle name="Comma 2 5 3 6 3" xfId="20736" xr:uid="{00000000-0005-0000-0000-000069100000}"/>
    <cellStyle name="Comma 2 5 3 6 4" xfId="32980" xr:uid="{00000000-0005-0000-0000-00006A100000}"/>
    <cellStyle name="Comma 2 5 3 6 5" xfId="45209" xr:uid="{00000000-0005-0000-0000-00006B100000}"/>
    <cellStyle name="Comma 2 5 3 7" xfId="14567" xr:uid="{00000000-0005-0000-0000-00006C100000}"/>
    <cellStyle name="Comma 2 5 3 7 2" xfId="26822" xr:uid="{00000000-0005-0000-0000-00006D100000}"/>
    <cellStyle name="Comma 2 5 3 7 3" xfId="39063" xr:uid="{00000000-0005-0000-0000-00006E100000}"/>
    <cellStyle name="Comma 2 5 3 8" xfId="20705" xr:uid="{00000000-0005-0000-0000-00006F100000}"/>
    <cellStyle name="Comma 2 5 3 9" xfId="32949" xr:uid="{00000000-0005-0000-0000-000070100000}"/>
    <cellStyle name="Comma 2 5 4" xfId="2079" xr:uid="{00000000-0005-0000-0000-000071100000}"/>
    <cellStyle name="Comma 2 5 4 2" xfId="2080" xr:uid="{00000000-0005-0000-0000-000072100000}"/>
    <cellStyle name="Comma 2 5 4 2 2" xfId="2081" xr:uid="{00000000-0005-0000-0000-000073100000}"/>
    <cellStyle name="Comma 2 5 4 2 2 2" xfId="2082" xr:uid="{00000000-0005-0000-0000-000074100000}"/>
    <cellStyle name="Comma 2 5 4 2 2 2 2" xfId="2083" xr:uid="{00000000-0005-0000-0000-000075100000}"/>
    <cellStyle name="Comma 2 5 4 2 2 2 2 2" xfId="14603" xr:uid="{00000000-0005-0000-0000-000076100000}"/>
    <cellStyle name="Comma 2 5 4 2 2 2 2 2 2" xfId="26858" xr:uid="{00000000-0005-0000-0000-000077100000}"/>
    <cellStyle name="Comma 2 5 4 2 2 2 2 2 3" xfId="39099" xr:uid="{00000000-0005-0000-0000-000078100000}"/>
    <cellStyle name="Comma 2 5 4 2 2 2 2 3" xfId="20741" xr:uid="{00000000-0005-0000-0000-000079100000}"/>
    <cellStyle name="Comma 2 5 4 2 2 2 2 4" xfId="32985" xr:uid="{00000000-0005-0000-0000-00007A100000}"/>
    <cellStyle name="Comma 2 5 4 2 2 2 2 5" xfId="45214" xr:uid="{00000000-0005-0000-0000-00007B100000}"/>
    <cellStyle name="Comma 2 5 4 2 2 2 3" xfId="14602" xr:uid="{00000000-0005-0000-0000-00007C100000}"/>
    <cellStyle name="Comma 2 5 4 2 2 2 3 2" xfId="26857" xr:uid="{00000000-0005-0000-0000-00007D100000}"/>
    <cellStyle name="Comma 2 5 4 2 2 2 3 3" xfId="39098" xr:uid="{00000000-0005-0000-0000-00007E100000}"/>
    <cellStyle name="Comma 2 5 4 2 2 2 4" xfId="20740" xr:uid="{00000000-0005-0000-0000-00007F100000}"/>
    <cellStyle name="Comma 2 5 4 2 2 2 5" xfId="32984" xr:uid="{00000000-0005-0000-0000-000080100000}"/>
    <cellStyle name="Comma 2 5 4 2 2 2 6" xfId="45213" xr:uid="{00000000-0005-0000-0000-000081100000}"/>
    <cellStyle name="Comma 2 5 4 2 2 3" xfId="2084" xr:uid="{00000000-0005-0000-0000-000082100000}"/>
    <cellStyle name="Comma 2 5 4 2 2 3 2" xfId="14604" xr:uid="{00000000-0005-0000-0000-000083100000}"/>
    <cellStyle name="Comma 2 5 4 2 2 3 2 2" xfId="26859" xr:uid="{00000000-0005-0000-0000-000084100000}"/>
    <cellStyle name="Comma 2 5 4 2 2 3 2 3" xfId="39100" xr:uid="{00000000-0005-0000-0000-000085100000}"/>
    <cellStyle name="Comma 2 5 4 2 2 3 3" xfId="20742" xr:uid="{00000000-0005-0000-0000-000086100000}"/>
    <cellStyle name="Comma 2 5 4 2 2 3 4" xfId="32986" xr:uid="{00000000-0005-0000-0000-000087100000}"/>
    <cellStyle name="Comma 2 5 4 2 2 3 5" xfId="45215" xr:uid="{00000000-0005-0000-0000-000088100000}"/>
    <cellStyle name="Comma 2 5 4 2 2 4" xfId="14601" xr:uid="{00000000-0005-0000-0000-000089100000}"/>
    <cellStyle name="Comma 2 5 4 2 2 4 2" xfId="26856" xr:uid="{00000000-0005-0000-0000-00008A100000}"/>
    <cellStyle name="Comma 2 5 4 2 2 4 3" xfId="39097" xr:uid="{00000000-0005-0000-0000-00008B100000}"/>
    <cellStyle name="Comma 2 5 4 2 2 5" xfId="20739" xr:uid="{00000000-0005-0000-0000-00008C100000}"/>
    <cellStyle name="Comma 2 5 4 2 2 6" xfId="32983" xr:uid="{00000000-0005-0000-0000-00008D100000}"/>
    <cellStyle name="Comma 2 5 4 2 2 7" xfId="45212" xr:uid="{00000000-0005-0000-0000-00008E100000}"/>
    <cellStyle name="Comma 2 5 4 2 3" xfId="2085" xr:uid="{00000000-0005-0000-0000-00008F100000}"/>
    <cellStyle name="Comma 2 5 4 2 3 2" xfId="2086" xr:uid="{00000000-0005-0000-0000-000090100000}"/>
    <cellStyle name="Comma 2 5 4 2 3 2 2" xfId="14606" xr:uid="{00000000-0005-0000-0000-000091100000}"/>
    <cellStyle name="Comma 2 5 4 2 3 2 2 2" xfId="26861" xr:uid="{00000000-0005-0000-0000-000092100000}"/>
    <cellStyle name="Comma 2 5 4 2 3 2 2 3" xfId="39102" xr:uid="{00000000-0005-0000-0000-000093100000}"/>
    <cellStyle name="Comma 2 5 4 2 3 2 3" xfId="20744" xr:uid="{00000000-0005-0000-0000-000094100000}"/>
    <cellStyle name="Comma 2 5 4 2 3 2 4" xfId="32988" xr:uid="{00000000-0005-0000-0000-000095100000}"/>
    <cellStyle name="Comma 2 5 4 2 3 2 5" xfId="45217" xr:uid="{00000000-0005-0000-0000-000096100000}"/>
    <cellStyle name="Comma 2 5 4 2 3 3" xfId="14605" xr:uid="{00000000-0005-0000-0000-000097100000}"/>
    <cellStyle name="Comma 2 5 4 2 3 3 2" xfId="26860" xr:uid="{00000000-0005-0000-0000-000098100000}"/>
    <cellStyle name="Comma 2 5 4 2 3 3 3" xfId="39101" xr:uid="{00000000-0005-0000-0000-000099100000}"/>
    <cellStyle name="Comma 2 5 4 2 3 4" xfId="20743" xr:uid="{00000000-0005-0000-0000-00009A100000}"/>
    <cellStyle name="Comma 2 5 4 2 3 5" xfId="32987" xr:uid="{00000000-0005-0000-0000-00009B100000}"/>
    <cellStyle name="Comma 2 5 4 2 3 6" xfId="45216" xr:uid="{00000000-0005-0000-0000-00009C100000}"/>
    <cellStyle name="Comma 2 5 4 2 4" xfId="2087" xr:uid="{00000000-0005-0000-0000-00009D100000}"/>
    <cellStyle name="Comma 2 5 4 2 4 2" xfId="14607" xr:uid="{00000000-0005-0000-0000-00009E100000}"/>
    <cellStyle name="Comma 2 5 4 2 4 2 2" xfId="26862" xr:uid="{00000000-0005-0000-0000-00009F100000}"/>
    <cellStyle name="Comma 2 5 4 2 4 2 3" xfId="39103" xr:uid="{00000000-0005-0000-0000-0000A0100000}"/>
    <cellStyle name="Comma 2 5 4 2 4 3" xfId="20745" xr:uid="{00000000-0005-0000-0000-0000A1100000}"/>
    <cellStyle name="Comma 2 5 4 2 4 4" xfId="32989" xr:uid="{00000000-0005-0000-0000-0000A2100000}"/>
    <cellStyle name="Comma 2 5 4 2 4 5" xfId="45218" xr:uid="{00000000-0005-0000-0000-0000A3100000}"/>
    <cellStyle name="Comma 2 5 4 2 5" xfId="14600" xr:uid="{00000000-0005-0000-0000-0000A4100000}"/>
    <cellStyle name="Comma 2 5 4 2 5 2" xfId="26855" xr:uid="{00000000-0005-0000-0000-0000A5100000}"/>
    <cellStyle name="Comma 2 5 4 2 5 3" xfId="39096" xr:uid="{00000000-0005-0000-0000-0000A6100000}"/>
    <cellStyle name="Comma 2 5 4 2 6" xfId="20738" xr:uid="{00000000-0005-0000-0000-0000A7100000}"/>
    <cellStyle name="Comma 2 5 4 2 7" xfId="32982" xr:uid="{00000000-0005-0000-0000-0000A8100000}"/>
    <cellStyle name="Comma 2 5 4 2 8" xfId="45211" xr:uid="{00000000-0005-0000-0000-0000A9100000}"/>
    <cellStyle name="Comma 2 5 4 3" xfId="2088" xr:uid="{00000000-0005-0000-0000-0000AA100000}"/>
    <cellStyle name="Comma 2 5 4 3 2" xfId="2089" xr:uid="{00000000-0005-0000-0000-0000AB100000}"/>
    <cellStyle name="Comma 2 5 4 3 2 2" xfId="2090" xr:uid="{00000000-0005-0000-0000-0000AC100000}"/>
    <cellStyle name="Comma 2 5 4 3 2 2 2" xfId="14610" xr:uid="{00000000-0005-0000-0000-0000AD100000}"/>
    <cellStyle name="Comma 2 5 4 3 2 2 2 2" xfId="26865" xr:uid="{00000000-0005-0000-0000-0000AE100000}"/>
    <cellStyle name="Comma 2 5 4 3 2 2 2 3" xfId="39106" xr:uid="{00000000-0005-0000-0000-0000AF100000}"/>
    <cellStyle name="Comma 2 5 4 3 2 2 3" xfId="20748" xr:uid="{00000000-0005-0000-0000-0000B0100000}"/>
    <cellStyle name="Comma 2 5 4 3 2 2 4" xfId="32992" xr:uid="{00000000-0005-0000-0000-0000B1100000}"/>
    <cellStyle name="Comma 2 5 4 3 2 2 5" xfId="45221" xr:uid="{00000000-0005-0000-0000-0000B2100000}"/>
    <cellStyle name="Comma 2 5 4 3 2 3" xfId="14609" xr:uid="{00000000-0005-0000-0000-0000B3100000}"/>
    <cellStyle name="Comma 2 5 4 3 2 3 2" xfId="26864" xr:uid="{00000000-0005-0000-0000-0000B4100000}"/>
    <cellStyle name="Comma 2 5 4 3 2 3 3" xfId="39105" xr:uid="{00000000-0005-0000-0000-0000B5100000}"/>
    <cellStyle name="Comma 2 5 4 3 2 4" xfId="20747" xr:uid="{00000000-0005-0000-0000-0000B6100000}"/>
    <cellStyle name="Comma 2 5 4 3 2 5" xfId="32991" xr:uid="{00000000-0005-0000-0000-0000B7100000}"/>
    <cellStyle name="Comma 2 5 4 3 2 6" xfId="45220" xr:uid="{00000000-0005-0000-0000-0000B8100000}"/>
    <cellStyle name="Comma 2 5 4 3 3" xfId="2091" xr:uid="{00000000-0005-0000-0000-0000B9100000}"/>
    <cellStyle name="Comma 2 5 4 3 3 2" xfId="14611" xr:uid="{00000000-0005-0000-0000-0000BA100000}"/>
    <cellStyle name="Comma 2 5 4 3 3 2 2" xfId="26866" xr:uid="{00000000-0005-0000-0000-0000BB100000}"/>
    <cellStyle name="Comma 2 5 4 3 3 2 3" xfId="39107" xr:uid="{00000000-0005-0000-0000-0000BC100000}"/>
    <cellStyle name="Comma 2 5 4 3 3 3" xfId="20749" xr:uid="{00000000-0005-0000-0000-0000BD100000}"/>
    <cellStyle name="Comma 2 5 4 3 3 4" xfId="32993" xr:uid="{00000000-0005-0000-0000-0000BE100000}"/>
    <cellStyle name="Comma 2 5 4 3 3 5" xfId="45222" xr:uid="{00000000-0005-0000-0000-0000BF100000}"/>
    <cellStyle name="Comma 2 5 4 3 4" xfId="14608" xr:uid="{00000000-0005-0000-0000-0000C0100000}"/>
    <cellStyle name="Comma 2 5 4 3 4 2" xfId="26863" xr:uid="{00000000-0005-0000-0000-0000C1100000}"/>
    <cellStyle name="Comma 2 5 4 3 4 3" xfId="39104" xr:uid="{00000000-0005-0000-0000-0000C2100000}"/>
    <cellStyle name="Comma 2 5 4 3 5" xfId="20746" xr:uid="{00000000-0005-0000-0000-0000C3100000}"/>
    <cellStyle name="Comma 2 5 4 3 6" xfId="32990" xr:uid="{00000000-0005-0000-0000-0000C4100000}"/>
    <cellStyle name="Comma 2 5 4 3 7" xfId="45219" xr:uid="{00000000-0005-0000-0000-0000C5100000}"/>
    <cellStyle name="Comma 2 5 4 4" xfId="2092" xr:uid="{00000000-0005-0000-0000-0000C6100000}"/>
    <cellStyle name="Comma 2 5 4 4 2" xfId="2093" xr:uid="{00000000-0005-0000-0000-0000C7100000}"/>
    <cellStyle name="Comma 2 5 4 4 2 2" xfId="14613" xr:uid="{00000000-0005-0000-0000-0000C8100000}"/>
    <cellStyle name="Comma 2 5 4 4 2 2 2" xfId="26868" xr:uid="{00000000-0005-0000-0000-0000C9100000}"/>
    <cellStyle name="Comma 2 5 4 4 2 2 3" xfId="39109" xr:uid="{00000000-0005-0000-0000-0000CA100000}"/>
    <cellStyle name="Comma 2 5 4 4 2 3" xfId="20751" xr:uid="{00000000-0005-0000-0000-0000CB100000}"/>
    <cellStyle name="Comma 2 5 4 4 2 4" xfId="32995" xr:uid="{00000000-0005-0000-0000-0000CC100000}"/>
    <cellStyle name="Comma 2 5 4 4 2 5" xfId="45224" xr:uid="{00000000-0005-0000-0000-0000CD100000}"/>
    <cellStyle name="Comma 2 5 4 4 3" xfId="14612" xr:uid="{00000000-0005-0000-0000-0000CE100000}"/>
    <cellStyle name="Comma 2 5 4 4 3 2" xfId="26867" xr:uid="{00000000-0005-0000-0000-0000CF100000}"/>
    <cellStyle name="Comma 2 5 4 4 3 3" xfId="39108" xr:uid="{00000000-0005-0000-0000-0000D0100000}"/>
    <cellStyle name="Comma 2 5 4 4 4" xfId="20750" xr:uid="{00000000-0005-0000-0000-0000D1100000}"/>
    <cellStyle name="Comma 2 5 4 4 5" xfId="32994" xr:uid="{00000000-0005-0000-0000-0000D2100000}"/>
    <cellStyle name="Comma 2 5 4 4 6" xfId="45223" xr:uid="{00000000-0005-0000-0000-0000D3100000}"/>
    <cellStyle name="Comma 2 5 4 5" xfId="2094" xr:uid="{00000000-0005-0000-0000-0000D4100000}"/>
    <cellStyle name="Comma 2 5 4 5 2" xfId="14614" xr:uid="{00000000-0005-0000-0000-0000D5100000}"/>
    <cellStyle name="Comma 2 5 4 5 2 2" xfId="26869" xr:uid="{00000000-0005-0000-0000-0000D6100000}"/>
    <cellStyle name="Comma 2 5 4 5 2 3" xfId="39110" xr:uid="{00000000-0005-0000-0000-0000D7100000}"/>
    <cellStyle name="Comma 2 5 4 5 3" xfId="20752" xr:uid="{00000000-0005-0000-0000-0000D8100000}"/>
    <cellStyle name="Comma 2 5 4 5 4" xfId="32996" xr:uid="{00000000-0005-0000-0000-0000D9100000}"/>
    <cellStyle name="Comma 2 5 4 5 5" xfId="45225" xr:uid="{00000000-0005-0000-0000-0000DA100000}"/>
    <cellStyle name="Comma 2 5 4 6" xfId="14599" xr:uid="{00000000-0005-0000-0000-0000DB100000}"/>
    <cellStyle name="Comma 2 5 4 6 2" xfId="26854" xr:uid="{00000000-0005-0000-0000-0000DC100000}"/>
    <cellStyle name="Comma 2 5 4 6 3" xfId="39095" xr:uid="{00000000-0005-0000-0000-0000DD100000}"/>
    <cellStyle name="Comma 2 5 4 7" xfId="20737" xr:uid="{00000000-0005-0000-0000-0000DE100000}"/>
    <cellStyle name="Comma 2 5 4 8" xfId="32981" xr:uid="{00000000-0005-0000-0000-0000DF100000}"/>
    <cellStyle name="Comma 2 5 4 9" xfId="45210" xr:uid="{00000000-0005-0000-0000-0000E0100000}"/>
    <cellStyle name="Comma 2 5 5" xfId="2095" xr:uid="{00000000-0005-0000-0000-0000E1100000}"/>
    <cellStyle name="Comma 2 5 5 2" xfId="2096" xr:uid="{00000000-0005-0000-0000-0000E2100000}"/>
    <cellStyle name="Comma 2 5 5 2 2" xfId="2097" xr:uid="{00000000-0005-0000-0000-0000E3100000}"/>
    <cellStyle name="Comma 2 5 5 2 2 2" xfId="2098" xr:uid="{00000000-0005-0000-0000-0000E4100000}"/>
    <cellStyle name="Comma 2 5 5 2 2 2 2" xfId="14618" xr:uid="{00000000-0005-0000-0000-0000E5100000}"/>
    <cellStyle name="Comma 2 5 5 2 2 2 2 2" xfId="26873" xr:uid="{00000000-0005-0000-0000-0000E6100000}"/>
    <cellStyle name="Comma 2 5 5 2 2 2 2 3" xfId="39114" xr:uid="{00000000-0005-0000-0000-0000E7100000}"/>
    <cellStyle name="Comma 2 5 5 2 2 2 3" xfId="20756" xr:uid="{00000000-0005-0000-0000-0000E8100000}"/>
    <cellStyle name="Comma 2 5 5 2 2 2 4" xfId="33000" xr:uid="{00000000-0005-0000-0000-0000E9100000}"/>
    <cellStyle name="Comma 2 5 5 2 2 2 5" xfId="45229" xr:uid="{00000000-0005-0000-0000-0000EA100000}"/>
    <cellStyle name="Comma 2 5 5 2 2 3" xfId="14617" xr:uid="{00000000-0005-0000-0000-0000EB100000}"/>
    <cellStyle name="Comma 2 5 5 2 2 3 2" xfId="26872" xr:uid="{00000000-0005-0000-0000-0000EC100000}"/>
    <cellStyle name="Comma 2 5 5 2 2 3 3" xfId="39113" xr:uid="{00000000-0005-0000-0000-0000ED100000}"/>
    <cellStyle name="Comma 2 5 5 2 2 4" xfId="20755" xr:uid="{00000000-0005-0000-0000-0000EE100000}"/>
    <cellStyle name="Comma 2 5 5 2 2 5" xfId="32999" xr:uid="{00000000-0005-0000-0000-0000EF100000}"/>
    <cellStyle name="Comma 2 5 5 2 2 6" xfId="45228" xr:uid="{00000000-0005-0000-0000-0000F0100000}"/>
    <cellStyle name="Comma 2 5 5 2 3" xfId="2099" xr:uid="{00000000-0005-0000-0000-0000F1100000}"/>
    <cellStyle name="Comma 2 5 5 2 3 2" xfId="14619" xr:uid="{00000000-0005-0000-0000-0000F2100000}"/>
    <cellStyle name="Comma 2 5 5 2 3 2 2" xfId="26874" xr:uid="{00000000-0005-0000-0000-0000F3100000}"/>
    <cellStyle name="Comma 2 5 5 2 3 2 3" xfId="39115" xr:uid="{00000000-0005-0000-0000-0000F4100000}"/>
    <cellStyle name="Comma 2 5 5 2 3 3" xfId="20757" xr:uid="{00000000-0005-0000-0000-0000F5100000}"/>
    <cellStyle name="Comma 2 5 5 2 3 4" xfId="33001" xr:uid="{00000000-0005-0000-0000-0000F6100000}"/>
    <cellStyle name="Comma 2 5 5 2 3 5" xfId="45230" xr:uid="{00000000-0005-0000-0000-0000F7100000}"/>
    <cellStyle name="Comma 2 5 5 2 4" xfId="14616" xr:uid="{00000000-0005-0000-0000-0000F8100000}"/>
    <cellStyle name="Comma 2 5 5 2 4 2" xfId="26871" xr:uid="{00000000-0005-0000-0000-0000F9100000}"/>
    <cellStyle name="Comma 2 5 5 2 4 3" xfId="39112" xr:uid="{00000000-0005-0000-0000-0000FA100000}"/>
    <cellStyle name="Comma 2 5 5 2 5" xfId="20754" xr:uid="{00000000-0005-0000-0000-0000FB100000}"/>
    <cellStyle name="Comma 2 5 5 2 6" xfId="32998" xr:uid="{00000000-0005-0000-0000-0000FC100000}"/>
    <cellStyle name="Comma 2 5 5 2 7" xfId="45227" xr:uid="{00000000-0005-0000-0000-0000FD100000}"/>
    <cellStyle name="Comma 2 5 5 3" xfId="2100" xr:uid="{00000000-0005-0000-0000-0000FE100000}"/>
    <cellStyle name="Comma 2 5 5 3 2" xfId="2101" xr:uid="{00000000-0005-0000-0000-0000FF100000}"/>
    <cellStyle name="Comma 2 5 5 3 2 2" xfId="14621" xr:uid="{00000000-0005-0000-0000-000000110000}"/>
    <cellStyle name="Comma 2 5 5 3 2 2 2" xfId="26876" xr:uid="{00000000-0005-0000-0000-000001110000}"/>
    <cellStyle name="Comma 2 5 5 3 2 2 3" xfId="39117" xr:uid="{00000000-0005-0000-0000-000002110000}"/>
    <cellStyle name="Comma 2 5 5 3 2 3" xfId="20759" xr:uid="{00000000-0005-0000-0000-000003110000}"/>
    <cellStyle name="Comma 2 5 5 3 2 4" xfId="33003" xr:uid="{00000000-0005-0000-0000-000004110000}"/>
    <cellStyle name="Comma 2 5 5 3 2 5" xfId="45232" xr:uid="{00000000-0005-0000-0000-000005110000}"/>
    <cellStyle name="Comma 2 5 5 3 3" xfId="14620" xr:uid="{00000000-0005-0000-0000-000006110000}"/>
    <cellStyle name="Comma 2 5 5 3 3 2" xfId="26875" xr:uid="{00000000-0005-0000-0000-000007110000}"/>
    <cellStyle name="Comma 2 5 5 3 3 3" xfId="39116" xr:uid="{00000000-0005-0000-0000-000008110000}"/>
    <cellStyle name="Comma 2 5 5 3 4" xfId="20758" xr:uid="{00000000-0005-0000-0000-000009110000}"/>
    <cellStyle name="Comma 2 5 5 3 5" xfId="33002" xr:uid="{00000000-0005-0000-0000-00000A110000}"/>
    <cellStyle name="Comma 2 5 5 3 6" xfId="45231" xr:uid="{00000000-0005-0000-0000-00000B110000}"/>
    <cellStyle name="Comma 2 5 5 4" xfId="2102" xr:uid="{00000000-0005-0000-0000-00000C110000}"/>
    <cellStyle name="Comma 2 5 5 4 2" xfId="14622" xr:uid="{00000000-0005-0000-0000-00000D110000}"/>
    <cellStyle name="Comma 2 5 5 4 2 2" xfId="26877" xr:uid="{00000000-0005-0000-0000-00000E110000}"/>
    <cellStyle name="Comma 2 5 5 4 2 3" xfId="39118" xr:uid="{00000000-0005-0000-0000-00000F110000}"/>
    <cellStyle name="Comma 2 5 5 4 3" xfId="20760" xr:uid="{00000000-0005-0000-0000-000010110000}"/>
    <cellStyle name="Comma 2 5 5 4 4" xfId="33004" xr:uid="{00000000-0005-0000-0000-000011110000}"/>
    <cellStyle name="Comma 2 5 5 4 5" xfId="45233" xr:uid="{00000000-0005-0000-0000-000012110000}"/>
    <cellStyle name="Comma 2 5 5 5" xfId="14615" xr:uid="{00000000-0005-0000-0000-000013110000}"/>
    <cellStyle name="Comma 2 5 5 5 2" xfId="26870" xr:uid="{00000000-0005-0000-0000-000014110000}"/>
    <cellStyle name="Comma 2 5 5 5 3" xfId="39111" xr:uid="{00000000-0005-0000-0000-000015110000}"/>
    <cellStyle name="Comma 2 5 5 6" xfId="20753" xr:uid="{00000000-0005-0000-0000-000016110000}"/>
    <cellStyle name="Comma 2 5 5 7" xfId="32997" xr:uid="{00000000-0005-0000-0000-000017110000}"/>
    <cellStyle name="Comma 2 5 5 8" xfId="45226" xr:uid="{00000000-0005-0000-0000-000018110000}"/>
    <cellStyle name="Comma 2 5 6" xfId="2103" xr:uid="{00000000-0005-0000-0000-000019110000}"/>
    <cellStyle name="Comma 2 5 6 2" xfId="2104" xr:uid="{00000000-0005-0000-0000-00001A110000}"/>
    <cellStyle name="Comma 2 5 6 2 2" xfId="2105" xr:uid="{00000000-0005-0000-0000-00001B110000}"/>
    <cellStyle name="Comma 2 5 6 2 2 2" xfId="14625" xr:uid="{00000000-0005-0000-0000-00001C110000}"/>
    <cellStyle name="Comma 2 5 6 2 2 2 2" xfId="26880" xr:uid="{00000000-0005-0000-0000-00001D110000}"/>
    <cellStyle name="Comma 2 5 6 2 2 2 3" xfId="39121" xr:uid="{00000000-0005-0000-0000-00001E110000}"/>
    <cellStyle name="Comma 2 5 6 2 2 3" xfId="20763" xr:uid="{00000000-0005-0000-0000-00001F110000}"/>
    <cellStyle name="Comma 2 5 6 2 2 4" xfId="33007" xr:uid="{00000000-0005-0000-0000-000020110000}"/>
    <cellStyle name="Comma 2 5 6 2 2 5" xfId="45236" xr:uid="{00000000-0005-0000-0000-000021110000}"/>
    <cellStyle name="Comma 2 5 6 2 3" xfId="14624" xr:uid="{00000000-0005-0000-0000-000022110000}"/>
    <cellStyle name="Comma 2 5 6 2 3 2" xfId="26879" xr:uid="{00000000-0005-0000-0000-000023110000}"/>
    <cellStyle name="Comma 2 5 6 2 3 3" xfId="39120" xr:uid="{00000000-0005-0000-0000-000024110000}"/>
    <cellStyle name="Comma 2 5 6 2 4" xfId="20762" xr:uid="{00000000-0005-0000-0000-000025110000}"/>
    <cellStyle name="Comma 2 5 6 2 5" xfId="33006" xr:uid="{00000000-0005-0000-0000-000026110000}"/>
    <cellStyle name="Comma 2 5 6 2 6" xfId="45235" xr:uid="{00000000-0005-0000-0000-000027110000}"/>
    <cellStyle name="Comma 2 5 6 3" xfId="2106" xr:uid="{00000000-0005-0000-0000-000028110000}"/>
    <cellStyle name="Comma 2 5 6 3 2" xfId="14626" xr:uid="{00000000-0005-0000-0000-000029110000}"/>
    <cellStyle name="Comma 2 5 6 3 2 2" xfId="26881" xr:uid="{00000000-0005-0000-0000-00002A110000}"/>
    <cellStyle name="Comma 2 5 6 3 2 3" xfId="39122" xr:uid="{00000000-0005-0000-0000-00002B110000}"/>
    <cellStyle name="Comma 2 5 6 3 3" xfId="20764" xr:uid="{00000000-0005-0000-0000-00002C110000}"/>
    <cellStyle name="Comma 2 5 6 3 4" xfId="33008" xr:uid="{00000000-0005-0000-0000-00002D110000}"/>
    <cellStyle name="Comma 2 5 6 3 5" xfId="45237" xr:uid="{00000000-0005-0000-0000-00002E110000}"/>
    <cellStyle name="Comma 2 5 6 4" xfId="14623" xr:uid="{00000000-0005-0000-0000-00002F110000}"/>
    <cellStyle name="Comma 2 5 6 4 2" xfId="26878" xr:uid="{00000000-0005-0000-0000-000030110000}"/>
    <cellStyle name="Comma 2 5 6 4 3" xfId="39119" xr:uid="{00000000-0005-0000-0000-000031110000}"/>
    <cellStyle name="Comma 2 5 6 5" xfId="20761" xr:uid="{00000000-0005-0000-0000-000032110000}"/>
    <cellStyle name="Comma 2 5 6 6" xfId="33005" xr:uid="{00000000-0005-0000-0000-000033110000}"/>
    <cellStyle name="Comma 2 5 6 7" xfId="45234" xr:uid="{00000000-0005-0000-0000-000034110000}"/>
    <cellStyle name="Comma 2 5 7" xfId="2107" xr:uid="{00000000-0005-0000-0000-000035110000}"/>
    <cellStyle name="Comma 2 5 7 2" xfId="2108" xr:uid="{00000000-0005-0000-0000-000036110000}"/>
    <cellStyle name="Comma 2 5 7 2 2" xfId="14628" xr:uid="{00000000-0005-0000-0000-000037110000}"/>
    <cellStyle name="Comma 2 5 7 2 2 2" xfId="26883" xr:uid="{00000000-0005-0000-0000-000038110000}"/>
    <cellStyle name="Comma 2 5 7 2 2 3" xfId="39124" xr:uid="{00000000-0005-0000-0000-000039110000}"/>
    <cellStyle name="Comma 2 5 7 2 3" xfId="20766" xr:uid="{00000000-0005-0000-0000-00003A110000}"/>
    <cellStyle name="Comma 2 5 7 2 4" xfId="33010" xr:uid="{00000000-0005-0000-0000-00003B110000}"/>
    <cellStyle name="Comma 2 5 7 2 5" xfId="45239" xr:uid="{00000000-0005-0000-0000-00003C110000}"/>
    <cellStyle name="Comma 2 5 7 3" xfId="14627" xr:uid="{00000000-0005-0000-0000-00003D110000}"/>
    <cellStyle name="Comma 2 5 7 3 2" xfId="26882" xr:uid="{00000000-0005-0000-0000-00003E110000}"/>
    <cellStyle name="Comma 2 5 7 3 3" xfId="39123" xr:uid="{00000000-0005-0000-0000-00003F110000}"/>
    <cellStyle name="Comma 2 5 7 4" xfId="20765" xr:uid="{00000000-0005-0000-0000-000040110000}"/>
    <cellStyle name="Comma 2 5 7 5" xfId="33009" xr:uid="{00000000-0005-0000-0000-000041110000}"/>
    <cellStyle name="Comma 2 5 7 6" xfId="45238" xr:uid="{00000000-0005-0000-0000-000042110000}"/>
    <cellStyle name="Comma 2 5 8" xfId="2109" xr:uid="{00000000-0005-0000-0000-000043110000}"/>
    <cellStyle name="Comma 2 5 8 2" xfId="14629" xr:uid="{00000000-0005-0000-0000-000044110000}"/>
    <cellStyle name="Comma 2 5 8 2 2" xfId="26884" xr:uid="{00000000-0005-0000-0000-000045110000}"/>
    <cellStyle name="Comma 2 5 8 2 3" xfId="39125" xr:uid="{00000000-0005-0000-0000-000046110000}"/>
    <cellStyle name="Comma 2 5 8 3" xfId="20767" xr:uid="{00000000-0005-0000-0000-000047110000}"/>
    <cellStyle name="Comma 2 5 8 4" xfId="33011" xr:uid="{00000000-0005-0000-0000-000048110000}"/>
    <cellStyle name="Comma 2 5 8 5" xfId="45240" xr:uid="{00000000-0005-0000-0000-000049110000}"/>
    <cellStyle name="Comma 2 5 9" xfId="14502" xr:uid="{00000000-0005-0000-0000-00004A110000}"/>
    <cellStyle name="Comma 2 5 9 2" xfId="26757" xr:uid="{00000000-0005-0000-0000-00004B110000}"/>
    <cellStyle name="Comma 2 5 9 3" xfId="38998" xr:uid="{00000000-0005-0000-0000-00004C110000}"/>
    <cellStyle name="Comma 2 6" xfId="2110" xr:uid="{00000000-0005-0000-0000-00004D110000}"/>
    <cellStyle name="Comma 2 6 10" xfId="33012" xr:uid="{00000000-0005-0000-0000-00004E110000}"/>
    <cellStyle name="Comma 2 6 11" xfId="45241" xr:uid="{00000000-0005-0000-0000-00004F110000}"/>
    <cellStyle name="Comma 2 6 2" xfId="2111" xr:uid="{00000000-0005-0000-0000-000050110000}"/>
    <cellStyle name="Comma 2 6 2 10" xfId="45242" xr:uid="{00000000-0005-0000-0000-000051110000}"/>
    <cellStyle name="Comma 2 6 2 2" xfId="2112" xr:uid="{00000000-0005-0000-0000-000052110000}"/>
    <cellStyle name="Comma 2 6 2 2 2" xfId="2113" xr:uid="{00000000-0005-0000-0000-000053110000}"/>
    <cellStyle name="Comma 2 6 2 2 2 2" xfId="2114" xr:uid="{00000000-0005-0000-0000-000054110000}"/>
    <cellStyle name="Comma 2 6 2 2 2 2 2" xfId="2115" xr:uid="{00000000-0005-0000-0000-000055110000}"/>
    <cellStyle name="Comma 2 6 2 2 2 2 2 2" xfId="2116" xr:uid="{00000000-0005-0000-0000-000056110000}"/>
    <cellStyle name="Comma 2 6 2 2 2 2 2 2 2" xfId="14636" xr:uid="{00000000-0005-0000-0000-000057110000}"/>
    <cellStyle name="Comma 2 6 2 2 2 2 2 2 2 2" xfId="26891" xr:uid="{00000000-0005-0000-0000-000058110000}"/>
    <cellStyle name="Comma 2 6 2 2 2 2 2 2 2 3" xfId="39132" xr:uid="{00000000-0005-0000-0000-000059110000}"/>
    <cellStyle name="Comma 2 6 2 2 2 2 2 2 3" xfId="20774" xr:uid="{00000000-0005-0000-0000-00005A110000}"/>
    <cellStyle name="Comma 2 6 2 2 2 2 2 2 4" xfId="33018" xr:uid="{00000000-0005-0000-0000-00005B110000}"/>
    <cellStyle name="Comma 2 6 2 2 2 2 2 2 5" xfId="45247" xr:uid="{00000000-0005-0000-0000-00005C110000}"/>
    <cellStyle name="Comma 2 6 2 2 2 2 2 3" xfId="14635" xr:uid="{00000000-0005-0000-0000-00005D110000}"/>
    <cellStyle name="Comma 2 6 2 2 2 2 2 3 2" xfId="26890" xr:uid="{00000000-0005-0000-0000-00005E110000}"/>
    <cellStyle name="Comma 2 6 2 2 2 2 2 3 3" xfId="39131" xr:uid="{00000000-0005-0000-0000-00005F110000}"/>
    <cellStyle name="Comma 2 6 2 2 2 2 2 4" xfId="20773" xr:uid="{00000000-0005-0000-0000-000060110000}"/>
    <cellStyle name="Comma 2 6 2 2 2 2 2 5" xfId="33017" xr:uid="{00000000-0005-0000-0000-000061110000}"/>
    <cellStyle name="Comma 2 6 2 2 2 2 2 6" xfId="45246" xr:uid="{00000000-0005-0000-0000-000062110000}"/>
    <cellStyle name="Comma 2 6 2 2 2 2 3" xfId="2117" xr:uid="{00000000-0005-0000-0000-000063110000}"/>
    <cellStyle name="Comma 2 6 2 2 2 2 3 2" xfId="14637" xr:uid="{00000000-0005-0000-0000-000064110000}"/>
    <cellStyle name="Comma 2 6 2 2 2 2 3 2 2" xfId="26892" xr:uid="{00000000-0005-0000-0000-000065110000}"/>
    <cellStyle name="Comma 2 6 2 2 2 2 3 2 3" xfId="39133" xr:uid="{00000000-0005-0000-0000-000066110000}"/>
    <cellStyle name="Comma 2 6 2 2 2 2 3 3" xfId="20775" xr:uid="{00000000-0005-0000-0000-000067110000}"/>
    <cellStyle name="Comma 2 6 2 2 2 2 3 4" xfId="33019" xr:uid="{00000000-0005-0000-0000-000068110000}"/>
    <cellStyle name="Comma 2 6 2 2 2 2 3 5" xfId="45248" xr:uid="{00000000-0005-0000-0000-000069110000}"/>
    <cellStyle name="Comma 2 6 2 2 2 2 4" xfId="14634" xr:uid="{00000000-0005-0000-0000-00006A110000}"/>
    <cellStyle name="Comma 2 6 2 2 2 2 4 2" xfId="26889" xr:uid="{00000000-0005-0000-0000-00006B110000}"/>
    <cellStyle name="Comma 2 6 2 2 2 2 4 3" xfId="39130" xr:uid="{00000000-0005-0000-0000-00006C110000}"/>
    <cellStyle name="Comma 2 6 2 2 2 2 5" xfId="20772" xr:uid="{00000000-0005-0000-0000-00006D110000}"/>
    <cellStyle name="Comma 2 6 2 2 2 2 6" xfId="33016" xr:uid="{00000000-0005-0000-0000-00006E110000}"/>
    <cellStyle name="Comma 2 6 2 2 2 2 7" xfId="45245" xr:uid="{00000000-0005-0000-0000-00006F110000}"/>
    <cellStyle name="Comma 2 6 2 2 2 3" xfId="2118" xr:uid="{00000000-0005-0000-0000-000070110000}"/>
    <cellStyle name="Comma 2 6 2 2 2 3 2" xfId="2119" xr:uid="{00000000-0005-0000-0000-000071110000}"/>
    <cellStyle name="Comma 2 6 2 2 2 3 2 2" xfId="14639" xr:uid="{00000000-0005-0000-0000-000072110000}"/>
    <cellStyle name="Comma 2 6 2 2 2 3 2 2 2" xfId="26894" xr:uid="{00000000-0005-0000-0000-000073110000}"/>
    <cellStyle name="Comma 2 6 2 2 2 3 2 2 3" xfId="39135" xr:uid="{00000000-0005-0000-0000-000074110000}"/>
    <cellStyle name="Comma 2 6 2 2 2 3 2 3" xfId="20777" xr:uid="{00000000-0005-0000-0000-000075110000}"/>
    <cellStyle name="Comma 2 6 2 2 2 3 2 4" xfId="33021" xr:uid="{00000000-0005-0000-0000-000076110000}"/>
    <cellStyle name="Comma 2 6 2 2 2 3 2 5" xfId="45250" xr:uid="{00000000-0005-0000-0000-000077110000}"/>
    <cellStyle name="Comma 2 6 2 2 2 3 3" xfId="14638" xr:uid="{00000000-0005-0000-0000-000078110000}"/>
    <cellStyle name="Comma 2 6 2 2 2 3 3 2" xfId="26893" xr:uid="{00000000-0005-0000-0000-000079110000}"/>
    <cellStyle name="Comma 2 6 2 2 2 3 3 3" xfId="39134" xr:uid="{00000000-0005-0000-0000-00007A110000}"/>
    <cellStyle name="Comma 2 6 2 2 2 3 4" xfId="20776" xr:uid="{00000000-0005-0000-0000-00007B110000}"/>
    <cellStyle name="Comma 2 6 2 2 2 3 5" xfId="33020" xr:uid="{00000000-0005-0000-0000-00007C110000}"/>
    <cellStyle name="Comma 2 6 2 2 2 3 6" xfId="45249" xr:uid="{00000000-0005-0000-0000-00007D110000}"/>
    <cellStyle name="Comma 2 6 2 2 2 4" xfId="2120" xr:uid="{00000000-0005-0000-0000-00007E110000}"/>
    <cellStyle name="Comma 2 6 2 2 2 4 2" xfId="14640" xr:uid="{00000000-0005-0000-0000-00007F110000}"/>
    <cellStyle name="Comma 2 6 2 2 2 4 2 2" xfId="26895" xr:uid="{00000000-0005-0000-0000-000080110000}"/>
    <cellStyle name="Comma 2 6 2 2 2 4 2 3" xfId="39136" xr:uid="{00000000-0005-0000-0000-000081110000}"/>
    <cellStyle name="Comma 2 6 2 2 2 4 3" xfId="20778" xr:uid="{00000000-0005-0000-0000-000082110000}"/>
    <cellStyle name="Comma 2 6 2 2 2 4 4" xfId="33022" xr:uid="{00000000-0005-0000-0000-000083110000}"/>
    <cellStyle name="Comma 2 6 2 2 2 4 5" xfId="45251" xr:uid="{00000000-0005-0000-0000-000084110000}"/>
    <cellStyle name="Comma 2 6 2 2 2 5" xfId="14633" xr:uid="{00000000-0005-0000-0000-000085110000}"/>
    <cellStyle name="Comma 2 6 2 2 2 5 2" xfId="26888" xr:uid="{00000000-0005-0000-0000-000086110000}"/>
    <cellStyle name="Comma 2 6 2 2 2 5 3" xfId="39129" xr:uid="{00000000-0005-0000-0000-000087110000}"/>
    <cellStyle name="Comma 2 6 2 2 2 6" xfId="20771" xr:uid="{00000000-0005-0000-0000-000088110000}"/>
    <cellStyle name="Comma 2 6 2 2 2 7" xfId="33015" xr:uid="{00000000-0005-0000-0000-000089110000}"/>
    <cellStyle name="Comma 2 6 2 2 2 8" xfId="45244" xr:uid="{00000000-0005-0000-0000-00008A110000}"/>
    <cellStyle name="Comma 2 6 2 2 3" xfId="2121" xr:uid="{00000000-0005-0000-0000-00008B110000}"/>
    <cellStyle name="Comma 2 6 2 2 3 2" xfId="2122" xr:uid="{00000000-0005-0000-0000-00008C110000}"/>
    <cellStyle name="Comma 2 6 2 2 3 2 2" xfId="2123" xr:uid="{00000000-0005-0000-0000-00008D110000}"/>
    <cellStyle name="Comma 2 6 2 2 3 2 2 2" xfId="14643" xr:uid="{00000000-0005-0000-0000-00008E110000}"/>
    <cellStyle name="Comma 2 6 2 2 3 2 2 2 2" xfId="26898" xr:uid="{00000000-0005-0000-0000-00008F110000}"/>
    <cellStyle name="Comma 2 6 2 2 3 2 2 2 3" xfId="39139" xr:uid="{00000000-0005-0000-0000-000090110000}"/>
    <cellStyle name="Comma 2 6 2 2 3 2 2 3" xfId="20781" xr:uid="{00000000-0005-0000-0000-000091110000}"/>
    <cellStyle name="Comma 2 6 2 2 3 2 2 4" xfId="33025" xr:uid="{00000000-0005-0000-0000-000092110000}"/>
    <cellStyle name="Comma 2 6 2 2 3 2 2 5" xfId="45254" xr:uid="{00000000-0005-0000-0000-000093110000}"/>
    <cellStyle name="Comma 2 6 2 2 3 2 3" xfId="14642" xr:uid="{00000000-0005-0000-0000-000094110000}"/>
    <cellStyle name="Comma 2 6 2 2 3 2 3 2" xfId="26897" xr:uid="{00000000-0005-0000-0000-000095110000}"/>
    <cellStyle name="Comma 2 6 2 2 3 2 3 3" xfId="39138" xr:uid="{00000000-0005-0000-0000-000096110000}"/>
    <cellStyle name="Comma 2 6 2 2 3 2 4" xfId="20780" xr:uid="{00000000-0005-0000-0000-000097110000}"/>
    <cellStyle name="Comma 2 6 2 2 3 2 5" xfId="33024" xr:uid="{00000000-0005-0000-0000-000098110000}"/>
    <cellStyle name="Comma 2 6 2 2 3 2 6" xfId="45253" xr:uid="{00000000-0005-0000-0000-000099110000}"/>
    <cellStyle name="Comma 2 6 2 2 3 3" xfId="2124" xr:uid="{00000000-0005-0000-0000-00009A110000}"/>
    <cellStyle name="Comma 2 6 2 2 3 3 2" xfId="14644" xr:uid="{00000000-0005-0000-0000-00009B110000}"/>
    <cellStyle name="Comma 2 6 2 2 3 3 2 2" xfId="26899" xr:uid="{00000000-0005-0000-0000-00009C110000}"/>
    <cellStyle name="Comma 2 6 2 2 3 3 2 3" xfId="39140" xr:uid="{00000000-0005-0000-0000-00009D110000}"/>
    <cellStyle name="Comma 2 6 2 2 3 3 3" xfId="20782" xr:uid="{00000000-0005-0000-0000-00009E110000}"/>
    <cellStyle name="Comma 2 6 2 2 3 3 4" xfId="33026" xr:uid="{00000000-0005-0000-0000-00009F110000}"/>
    <cellStyle name="Comma 2 6 2 2 3 3 5" xfId="45255" xr:uid="{00000000-0005-0000-0000-0000A0110000}"/>
    <cellStyle name="Comma 2 6 2 2 3 4" xfId="14641" xr:uid="{00000000-0005-0000-0000-0000A1110000}"/>
    <cellStyle name="Comma 2 6 2 2 3 4 2" xfId="26896" xr:uid="{00000000-0005-0000-0000-0000A2110000}"/>
    <cellStyle name="Comma 2 6 2 2 3 4 3" xfId="39137" xr:uid="{00000000-0005-0000-0000-0000A3110000}"/>
    <cellStyle name="Comma 2 6 2 2 3 5" xfId="20779" xr:uid="{00000000-0005-0000-0000-0000A4110000}"/>
    <cellStyle name="Comma 2 6 2 2 3 6" xfId="33023" xr:uid="{00000000-0005-0000-0000-0000A5110000}"/>
    <cellStyle name="Comma 2 6 2 2 3 7" xfId="45252" xr:uid="{00000000-0005-0000-0000-0000A6110000}"/>
    <cellStyle name="Comma 2 6 2 2 4" xfId="2125" xr:uid="{00000000-0005-0000-0000-0000A7110000}"/>
    <cellStyle name="Comma 2 6 2 2 4 2" xfId="2126" xr:uid="{00000000-0005-0000-0000-0000A8110000}"/>
    <cellStyle name="Comma 2 6 2 2 4 2 2" xfId="14646" xr:uid="{00000000-0005-0000-0000-0000A9110000}"/>
    <cellStyle name="Comma 2 6 2 2 4 2 2 2" xfId="26901" xr:uid="{00000000-0005-0000-0000-0000AA110000}"/>
    <cellStyle name="Comma 2 6 2 2 4 2 2 3" xfId="39142" xr:uid="{00000000-0005-0000-0000-0000AB110000}"/>
    <cellStyle name="Comma 2 6 2 2 4 2 3" xfId="20784" xr:uid="{00000000-0005-0000-0000-0000AC110000}"/>
    <cellStyle name="Comma 2 6 2 2 4 2 4" xfId="33028" xr:uid="{00000000-0005-0000-0000-0000AD110000}"/>
    <cellStyle name="Comma 2 6 2 2 4 2 5" xfId="45257" xr:uid="{00000000-0005-0000-0000-0000AE110000}"/>
    <cellStyle name="Comma 2 6 2 2 4 3" xfId="14645" xr:uid="{00000000-0005-0000-0000-0000AF110000}"/>
    <cellStyle name="Comma 2 6 2 2 4 3 2" xfId="26900" xr:uid="{00000000-0005-0000-0000-0000B0110000}"/>
    <cellStyle name="Comma 2 6 2 2 4 3 3" xfId="39141" xr:uid="{00000000-0005-0000-0000-0000B1110000}"/>
    <cellStyle name="Comma 2 6 2 2 4 4" xfId="20783" xr:uid="{00000000-0005-0000-0000-0000B2110000}"/>
    <cellStyle name="Comma 2 6 2 2 4 5" xfId="33027" xr:uid="{00000000-0005-0000-0000-0000B3110000}"/>
    <cellStyle name="Comma 2 6 2 2 4 6" xfId="45256" xr:uid="{00000000-0005-0000-0000-0000B4110000}"/>
    <cellStyle name="Comma 2 6 2 2 5" xfId="2127" xr:uid="{00000000-0005-0000-0000-0000B5110000}"/>
    <cellStyle name="Comma 2 6 2 2 5 2" xfId="14647" xr:uid="{00000000-0005-0000-0000-0000B6110000}"/>
    <cellStyle name="Comma 2 6 2 2 5 2 2" xfId="26902" xr:uid="{00000000-0005-0000-0000-0000B7110000}"/>
    <cellStyle name="Comma 2 6 2 2 5 2 3" xfId="39143" xr:uid="{00000000-0005-0000-0000-0000B8110000}"/>
    <cellStyle name="Comma 2 6 2 2 5 3" xfId="20785" xr:uid="{00000000-0005-0000-0000-0000B9110000}"/>
    <cellStyle name="Comma 2 6 2 2 5 4" xfId="33029" xr:uid="{00000000-0005-0000-0000-0000BA110000}"/>
    <cellStyle name="Comma 2 6 2 2 5 5" xfId="45258" xr:uid="{00000000-0005-0000-0000-0000BB110000}"/>
    <cellStyle name="Comma 2 6 2 2 6" xfId="14632" xr:uid="{00000000-0005-0000-0000-0000BC110000}"/>
    <cellStyle name="Comma 2 6 2 2 6 2" xfId="26887" xr:uid="{00000000-0005-0000-0000-0000BD110000}"/>
    <cellStyle name="Comma 2 6 2 2 6 3" xfId="39128" xr:uid="{00000000-0005-0000-0000-0000BE110000}"/>
    <cellStyle name="Comma 2 6 2 2 7" xfId="20770" xr:uid="{00000000-0005-0000-0000-0000BF110000}"/>
    <cellStyle name="Comma 2 6 2 2 8" xfId="33014" xr:uid="{00000000-0005-0000-0000-0000C0110000}"/>
    <cellStyle name="Comma 2 6 2 2 9" xfId="45243" xr:uid="{00000000-0005-0000-0000-0000C1110000}"/>
    <cellStyle name="Comma 2 6 2 3" xfId="2128" xr:uid="{00000000-0005-0000-0000-0000C2110000}"/>
    <cellStyle name="Comma 2 6 2 3 2" xfId="2129" xr:uid="{00000000-0005-0000-0000-0000C3110000}"/>
    <cellStyle name="Comma 2 6 2 3 2 2" xfId="2130" xr:uid="{00000000-0005-0000-0000-0000C4110000}"/>
    <cellStyle name="Comma 2 6 2 3 2 2 2" xfId="2131" xr:uid="{00000000-0005-0000-0000-0000C5110000}"/>
    <cellStyle name="Comma 2 6 2 3 2 2 2 2" xfId="14651" xr:uid="{00000000-0005-0000-0000-0000C6110000}"/>
    <cellStyle name="Comma 2 6 2 3 2 2 2 2 2" xfId="26906" xr:uid="{00000000-0005-0000-0000-0000C7110000}"/>
    <cellStyle name="Comma 2 6 2 3 2 2 2 2 3" xfId="39147" xr:uid="{00000000-0005-0000-0000-0000C8110000}"/>
    <cellStyle name="Comma 2 6 2 3 2 2 2 3" xfId="20789" xr:uid="{00000000-0005-0000-0000-0000C9110000}"/>
    <cellStyle name="Comma 2 6 2 3 2 2 2 4" xfId="33033" xr:uid="{00000000-0005-0000-0000-0000CA110000}"/>
    <cellStyle name="Comma 2 6 2 3 2 2 2 5" xfId="45262" xr:uid="{00000000-0005-0000-0000-0000CB110000}"/>
    <cellStyle name="Comma 2 6 2 3 2 2 3" xfId="14650" xr:uid="{00000000-0005-0000-0000-0000CC110000}"/>
    <cellStyle name="Comma 2 6 2 3 2 2 3 2" xfId="26905" xr:uid="{00000000-0005-0000-0000-0000CD110000}"/>
    <cellStyle name="Comma 2 6 2 3 2 2 3 3" xfId="39146" xr:uid="{00000000-0005-0000-0000-0000CE110000}"/>
    <cellStyle name="Comma 2 6 2 3 2 2 4" xfId="20788" xr:uid="{00000000-0005-0000-0000-0000CF110000}"/>
    <cellStyle name="Comma 2 6 2 3 2 2 5" xfId="33032" xr:uid="{00000000-0005-0000-0000-0000D0110000}"/>
    <cellStyle name="Comma 2 6 2 3 2 2 6" xfId="45261" xr:uid="{00000000-0005-0000-0000-0000D1110000}"/>
    <cellStyle name="Comma 2 6 2 3 2 3" xfId="2132" xr:uid="{00000000-0005-0000-0000-0000D2110000}"/>
    <cellStyle name="Comma 2 6 2 3 2 3 2" xfId="14652" xr:uid="{00000000-0005-0000-0000-0000D3110000}"/>
    <cellStyle name="Comma 2 6 2 3 2 3 2 2" xfId="26907" xr:uid="{00000000-0005-0000-0000-0000D4110000}"/>
    <cellStyle name="Comma 2 6 2 3 2 3 2 3" xfId="39148" xr:uid="{00000000-0005-0000-0000-0000D5110000}"/>
    <cellStyle name="Comma 2 6 2 3 2 3 3" xfId="20790" xr:uid="{00000000-0005-0000-0000-0000D6110000}"/>
    <cellStyle name="Comma 2 6 2 3 2 3 4" xfId="33034" xr:uid="{00000000-0005-0000-0000-0000D7110000}"/>
    <cellStyle name="Comma 2 6 2 3 2 3 5" xfId="45263" xr:uid="{00000000-0005-0000-0000-0000D8110000}"/>
    <cellStyle name="Comma 2 6 2 3 2 4" xfId="14649" xr:uid="{00000000-0005-0000-0000-0000D9110000}"/>
    <cellStyle name="Comma 2 6 2 3 2 4 2" xfId="26904" xr:uid="{00000000-0005-0000-0000-0000DA110000}"/>
    <cellStyle name="Comma 2 6 2 3 2 4 3" xfId="39145" xr:uid="{00000000-0005-0000-0000-0000DB110000}"/>
    <cellStyle name="Comma 2 6 2 3 2 5" xfId="20787" xr:uid="{00000000-0005-0000-0000-0000DC110000}"/>
    <cellStyle name="Comma 2 6 2 3 2 6" xfId="33031" xr:uid="{00000000-0005-0000-0000-0000DD110000}"/>
    <cellStyle name="Comma 2 6 2 3 2 7" xfId="45260" xr:uid="{00000000-0005-0000-0000-0000DE110000}"/>
    <cellStyle name="Comma 2 6 2 3 3" xfId="2133" xr:uid="{00000000-0005-0000-0000-0000DF110000}"/>
    <cellStyle name="Comma 2 6 2 3 3 2" xfId="2134" xr:uid="{00000000-0005-0000-0000-0000E0110000}"/>
    <cellStyle name="Comma 2 6 2 3 3 2 2" xfId="14654" xr:uid="{00000000-0005-0000-0000-0000E1110000}"/>
    <cellStyle name="Comma 2 6 2 3 3 2 2 2" xfId="26909" xr:uid="{00000000-0005-0000-0000-0000E2110000}"/>
    <cellStyle name="Comma 2 6 2 3 3 2 2 3" xfId="39150" xr:uid="{00000000-0005-0000-0000-0000E3110000}"/>
    <cellStyle name="Comma 2 6 2 3 3 2 3" xfId="20792" xr:uid="{00000000-0005-0000-0000-0000E4110000}"/>
    <cellStyle name="Comma 2 6 2 3 3 2 4" xfId="33036" xr:uid="{00000000-0005-0000-0000-0000E5110000}"/>
    <cellStyle name="Comma 2 6 2 3 3 2 5" xfId="45265" xr:uid="{00000000-0005-0000-0000-0000E6110000}"/>
    <cellStyle name="Comma 2 6 2 3 3 3" xfId="14653" xr:uid="{00000000-0005-0000-0000-0000E7110000}"/>
    <cellStyle name="Comma 2 6 2 3 3 3 2" xfId="26908" xr:uid="{00000000-0005-0000-0000-0000E8110000}"/>
    <cellStyle name="Comma 2 6 2 3 3 3 3" xfId="39149" xr:uid="{00000000-0005-0000-0000-0000E9110000}"/>
    <cellStyle name="Comma 2 6 2 3 3 4" xfId="20791" xr:uid="{00000000-0005-0000-0000-0000EA110000}"/>
    <cellStyle name="Comma 2 6 2 3 3 5" xfId="33035" xr:uid="{00000000-0005-0000-0000-0000EB110000}"/>
    <cellStyle name="Comma 2 6 2 3 3 6" xfId="45264" xr:uid="{00000000-0005-0000-0000-0000EC110000}"/>
    <cellStyle name="Comma 2 6 2 3 4" xfId="2135" xr:uid="{00000000-0005-0000-0000-0000ED110000}"/>
    <cellStyle name="Comma 2 6 2 3 4 2" xfId="14655" xr:uid="{00000000-0005-0000-0000-0000EE110000}"/>
    <cellStyle name="Comma 2 6 2 3 4 2 2" xfId="26910" xr:uid="{00000000-0005-0000-0000-0000EF110000}"/>
    <cellStyle name="Comma 2 6 2 3 4 2 3" xfId="39151" xr:uid="{00000000-0005-0000-0000-0000F0110000}"/>
    <cellStyle name="Comma 2 6 2 3 4 3" xfId="20793" xr:uid="{00000000-0005-0000-0000-0000F1110000}"/>
    <cellStyle name="Comma 2 6 2 3 4 4" xfId="33037" xr:uid="{00000000-0005-0000-0000-0000F2110000}"/>
    <cellStyle name="Comma 2 6 2 3 4 5" xfId="45266" xr:uid="{00000000-0005-0000-0000-0000F3110000}"/>
    <cellStyle name="Comma 2 6 2 3 5" xfId="14648" xr:uid="{00000000-0005-0000-0000-0000F4110000}"/>
    <cellStyle name="Comma 2 6 2 3 5 2" xfId="26903" xr:uid="{00000000-0005-0000-0000-0000F5110000}"/>
    <cellStyle name="Comma 2 6 2 3 5 3" xfId="39144" xr:uid="{00000000-0005-0000-0000-0000F6110000}"/>
    <cellStyle name="Comma 2 6 2 3 6" xfId="20786" xr:uid="{00000000-0005-0000-0000-0000F7110000}"/>
    <cellStyle name="Comma 2 6 2 3 7" xfId="33030" xr:uid="{00000000-0005-0000-0000-0000F8110000}"/>
    <cellStyle name="Comma 2 6 2 3 8" xfId="45259" xr:uid="{00000000-0005-0000-0000-0000F9110000}"/>
    <cellStyle name="Comma 2 6 2 4" xfId="2136" xr:uid="{00000000-0005-0000-0000-0000FA110000}"/>
    <cellStyle name="Comma 2 6 2 4 2" xfId="2137" xr:uid="{00000000-0005-0000-0000-0000FB110000}"/>
    <cellStyle name="Comma 2 6 2 4 2 2" xfId="2138" xr:uid="{00000000-0005-0000-0000-0000FC110000}"/>
    <cellStyle name="Comma 2 6 2 4 2 2 2" xfId="14658" xr:uid="{00000000-0005-0000-0000-0000FD110000}"/>
    <cellStyle name="Comma 2 6 2 4 2 2 2 2" xfId="26913" xr:uid="{00000000-0005-0000-0000-0000FE110000}"/>
    <cellStyle name="Comma 2 6 2 4 2 2 2 3" xfId="39154" xr:uid="{00000000-0005-0000-0000-0000FF110000}"/>
    <cellStyle name="Comma 2 6 2 4 2 2 3" xfId="20796" xr:uid="{00000000-0005-0000-0000-000000120000}"/>
    <cellStyle name="Comma 2 6 2 4 2 2 4" xfId="33040" xr:uid="{00000000-0005-0000-0000-000001120000}"/>
    <cellStyle name="Comma 2 6 2 4 2 2 5" xfId="45269" xr:uid="{00000000-0005-0000-0000-000002120000}"/>
    <cellStyle name="Comma 2 6 2 4 2 3" xfId="14657" xr:uid="{00000000-0005-0000-0000-000003120000}"/>
    <cellStyle name="Comma 2 6 2 4 2 3 2" xfId="26912" xr:uid="{00000000-0005-0000-0000-000004120000}"/>
    <cellStyle name="Comma 2 6 2 4 2 3 3" xfId="39153" xr:uid="{00000000-0005-0000-0000-000005120000}"/>
    <cellStyle name="Comma 2 6 2 4 2 4" xfId="20795" xr:uid="{00000000-0005-0000-0000-000006120000}"/>
    <cellStyle name="Comma 2 6 2 4 2 5" xfId="33039" xr:uid="{00000000-0005-0000-0000-000007120000}"/>
    <cellStyle name="Comma 2 6 2 4 2 6" xfId="45268" xr:uid="{00000000-0005-0000-0000-000008120000}"/>
    <cellStyle name="Comma 2 6 2 4 3" xfId="2139" xr:uid="{00000000-0005-0000-0000-000009120000}"/>
    <cellStyle name="Comma 2 6 2 4 3 2" xfId="14659" xr:uid="{00000000-0005-0000-0000-00000A120000}"/>
    <cellStyle name="Comma 2 6 2 4 3 2 2" xfId="26914" xr:uid="{00000000-0005-0000-0000-00000B120000}"/>
    <cellStyle name="Comma 2 6 2 4 3 2 3" xfId="39155" xr:uid="{00000000-0005-0000-0000-00000C120000}"/>
    <cellStyle name="Comma 2 6 2 4 3 3" xfId="20797" xr:uid="{00000000-0005-0000-0000-00000D120000}"/>
    <cellStyle name="Comma 2 6 2 4 3 4" xfId="33041" xr:uid="{00000000-0005-0000-0000-00000E120000}"/>
    <cellStyle name="Comma 2 6 2 4 3 5" xfId="45270" xr:uid="{00000000-0005-0000-0000-00000F120000}"/>
    <cellStyle name="Comma 2 6 2 4 4" xfId="14656" xr:uid="{00000000-0005-0000-0000-000010120000}"/>
    <cellStyle name="Comma 2 6 2 4 4 2" xfId="26911" xr:uid="{00000000-0005-0000-0000-000011120000}"/>
    <cellStyle name="Comma 2 6 2 4 4 3" xfId="39152" xr:uid="{00000000-0005-0000-0000-000012120000}"/>
    <cellStyle name="Comma 2 6 2 4 5" xfId="20794" xr:uid="{00000000-0005-0000-0000-000013120000}"/>
    <cellStyle name="Comma 2 6 2 4 6" xfId="33038" xr:uid="{00000000-0005-0000-0000-000014120000}"/>
    <cellStyle name="Comma 2 6 2 4 7" xfId="45267" xr:uid="{00000000-0005-0000-0000-000015120000}"/>
    <cellStyle name="Comma 2 6 2 5" xfId="2140" xr:uid="{00000000-0005-0000-0000-000016120000}"/>
    <cellStyle name="Comma 2 6 2 5 2" xfId="2141" xr:uid="{00000000-0005-0000-0000-000017120000}"/>
    <cellStyle name="Comma 2 6 2 5 2 2" xfId="14661" xr:uid="{00000000-0005-0000-0000-000018120000}"/>
    <cellStyle name="Comma 2 6 2 5 2 2 2" xfId="26916" xr:uid="{00000000-0005-0000-0000-000019120000}"/>
    <cellStyle name="Comma 2 6 2 5 2 2 3" xfId="39157" xr:uid="{00000000-0005-0000-0000-00001A120000}"/>
    <cellStyle name="Comma 2 6 2 5 2 3" xfId="20799" xr:uid="{00000000-0005-0000-0000-00001B120000}"/>
    <cellStyle name="Comma 2 6 2 5 2 4" xfId="33043" xr:uid="{00000000-0005-0000-0000-00001C120000}"/>
    <cellStyle name="Comma 2 6 2 5 2 5" xfId="45272" xr:uid="{00000000-0005-0000-0000-00001D120000}"/>
    <cellStyle name="Comma 2 6 2 5 3" xfId="14660" xr:uid="{00000000-0005-0000-0000-00001E120000}"/>
    <cellStyle name="Comma 2 6 2 5 3 2" xfId="26915" xr:uid="{00000000-0005-0000-0000-00001F120000}"/>
    <cellStyle name="Comma 2 6 2 5 3 3" xfId="39156" xr:uid="{00000000-0005-0000-0000-000020120000}"/>
    <cellStyle name="Comma 2 6 2 5 4" xfId="20798" xr:uid="{00000000-0005-0000-0000-000021120000}"/>
    <cellStyle name="Comma 2 6 2 5 5" xfId="33042" xr:uid="{00000000-0005-0000-0000-000022120000}"/>
    <cellStyle name="Comma 2 6 2 5 6" xfId="45271" xr:uid="{00000000-0005-0000-0000-000023120000}"/>
    <cellStyle name="Comma 2 6 2 6" xfId="2142" xr:uid="{00000000-0005-0000-0000-000024120000}"/>
    <cellStyle name="Comma 2 6 2 6 2" xfId="14662" xr:uid="{00000000-0005-0000-0000-000025120000}"/>
    <cellStyle name="Comma 2 6 2 6 2 2" xfId="26917" xr:uid="{00000000-0005-0000-0000-000026120000}"/>
    <cellStyle name="Comma 2 6 2 6 2 3" xfId="39158" xr:uid="{00000000-0005-0000-0000-000027120000}"/>
    <cellStyle name="Comma 2 6 2 6 3" xfId="20800" xr:uid="{00000000-0005-0000-0000-000028120000}"/>
    <cellStyle name="Comma 2 6 2 6 4" xfId="33044" xr:uid="{00000000-0005-0000-0000-000029120000}"/>
    <cellStyle name="Comma 2 6 2 6 5" xfId="45273" xr:uid="{00000000-0005-0000-0000-00002A120000}"/>
    <cellStyle name="Comma 2 6 2 7" xfId="14631" xr:uid="{00000000-0005-0000-0000-00002B120000}"/>
    <cellStyle name="Comma 2 6 2 7 2" xfId="26886" xr:uid="{00000000-0005-0000-0000-00002C120000}"/>
    <cellStyle name="Comma 2 6 2 7 3" xfId="39127" xr:uid="{00000000-0005-0000-0000-00002D120000}"/>
    <cellStyle name="Comma 2 6 2 8" xfId="20769" xr:uid="{00000000-0005-0000-0000-00002E120000}"/>
    <cellStyle name="Comma 2 6 2 9" xfId="33013" xr:uid="{00000000-0005-0000-0000-00002F120000}"/>
    <cellStyle name="Comma 2 6 3" xfId="2143" xr:uid="{00000000-0005-0000-0000-000030120000}"/>
    <cellStyle name="Comma 2 6 3 2" xfId="2144" xr:uid="{00000000-0005-0000-0000-000031120000}"/>
    <cellStyle name="Comma 2 6 3 2 2" xfId="2145" xr:uid="{00000000-0005-0000-0000-000032120000}"/>
    <cellStyle name="Comma 2 6 3 2 2 2" xfId="2146" xr:uid="{00000000-0005-0000-0000-000033120000}"/>
    <cellStyle name="Comma 2 6 3 2 2 2 2" xfId="2147" xr:uid="{00000000-0005-0000-0000-000034120000}"/>
    <cellStyle name="Comma 2 6 3 2 2 2 2 2" xfId="14667" xr:uid="{00000000-0005-0000-0000-000035120000}"/>
    <cellStyle name="Comma 2 6 3 2 2 2 2 2 2" xfId="26922" xr:uid="{00000000-0005-0000-0000-000036120000}"/>
    <cellStyle name="Comma 2 6 3 2 2 2 2 2 3" xfId="39163" xr:uid="{00000000-0005-0000-0000-000037120000}"/>
    <cellStyle name="Comma 2 6 3 2 2 2 2 3" xfId="20805" xr:uid="{00000000-0005-0000-0000-000038120000}"/>
    <cellStyle name="Comma 2 6 3 2 2 2 2 4" xfId="33049" xr:uid="{00000000-0005-0000-0000-000039120000}"/>
    <cellStyle name="Comma 2 6 3 2 2 2 2 5" xfId="45278" xr:uid="{00000000-0005-0000-0000-00003A120000}"/>
    <cellStyle name="Comma 2 6 3 2 2 2 3" xfId="14666" xr:uid="{00000000-0005-0000-0000-00003B120000}"/>
    <cellStyle name="Comma 2 6 3 2 2 2 3 2" xfId="26921" xr:uid="{00000000-0005-0000-0000-00003C120000}"/>
    <cellStyle name="Comma 2 6 3 2 2 2 3 3" xfId="39162" xr:uid="{00000000-0005-0000-0000-00003D120000}"/>
    <cellStyle name="Comma 2 6 3 2 2 2 4" xfId="20804" xr:uid="{00000000-0005-0000-0000-00003E120000}"/>
    <cellStyle name="Comma 2 6 3 2 2 2 5" xfId="33048" xr:uid="{00000000-0005-0000-0000-00003F120000}"/>
    <cellStyle name="Comma 2 6 3 2 2 2 6" xfId="45277" xr:uid="{00000000-0005-0000-0000-000040120000}"/>
    <cellStyle name="Comma 2 6 3 2 2 3" xfId="2148" xr:uid="{00000000-0005-0000-0000-000041120000}"/>
    <cellStyle name="Comma 2 6 3 2 2 3 2" xfId="14668" xr:uid="{00000000-0005-0000-0000-000042120000}"/>
    <cellStyle name="Comma 2 6 3 2 2 3 2 2" xfId="26923" xr:uid="{00000000-0005-0000-0000-000043120000}"/>
    <cellStyle name="Comma 2 6 3 2 2 3 2 3" xfId="39164" xr:uid="{00000000-0005-0000-0000-000044120000}"/>
    <cellStyle name="Comma 2 6 3 2 2 3 3" xfId="20806" xr:uid="{00000000-0005-0000-0000-000045120000}"/>
    <cellStyle name="Comma 2 6 3 2 2 3 4" xfId="33050" xr:uid="{00000000-0005-0000-0000-000046120000}"/>
    <cellStyle name="Comma 2 6 3 2 2 3 5" xfId="45279" xr:uid="{00000000-0005-0000-0000-000047120000}"/>
    <cellStyle name="Comma 2 6 3 2 2 4" xfId="14665" xr:uid="{00000000-0005-0000-0000-000048120000}"/>
    <cellStyle name="Comma 2 6 3 2 2 4 2" xfId="26920" xr:uid="{00000000-0005-0000-0000-000049120000}"/>
    <cellStyle name="Comma 2 6 3 2 2 4 3" xfId="39161" xr:uid="{00000000-0005-0000-0000-00004A120000}"/>
    <cellStyle name="Comma 2 6 3 2 2 5" xfId="20803" xr:uid="{00000000-0005-0000-0000-00004B120000}"/>
    <cellStyle name="Comma 2 6 3 2 2 6" xfId="33047" xr:uid="{00000000-0005-0000-0000-00004C120000}"/>
    <cellStyle name="Comma 2 6 3 2 2 7" xfId="45276" xr:uid="{00000000-0005-0000-0000-00004D120000}"/>
    <cellStyle name="Comma 2 6 3 2 3" xfId="2149" xr:uid="{00000000-0005-0000-0000-00004E120000}"/>
    <cellStyle name="Comma 2 6 3 2 3 2" xfId="2150" xr:uid="{00000000-0005-0000-0000-00004F120000}"/>
    <cellStyle name="Comma 2 6 3 2 3 2 2" xfId="14670" xr:uid="{00000000-0005-0000-0000-000050120000}"/>
    <cellStyle name="Comma 2 6 3 2 3 2 2 2" xfId="26925" xr:uid="{00000000-0005-0000-0000-000051120000}"/>
    <cellStyle name="Comma 2 6 3 2 3 2 2 3" xfId="39166" xr:uid="{00000000-0005-0000-0000-000052120000}"/>
    <cellStyle name="Comma 2 6 3 2 3 2 3" xfId="20808" xr:uid="{00000000-0005-0000-0000-000053120000}"/>
    <cellStyle name="Comma 2 6 3 2 3 2 4" xfId="33052" xr:uid="{00000000-0005-0000-0000-000054120000}"/>
    <cellStyle name="Comma 2 6 3 2 3 2 5" xfId="45281" xr:uid="{00000000-0005-0000-0000-000055120000}"/>
    <cellStyle name="Comma 2 6 3 2 3 3" xfId="14669" xr:uid="{00000000-0005-0000-0000-000056120000}"/>
    <cellStyle name="Comma 2 6 3 2 3 3 2" xfId="26924" xr:uid="{00000000-0005-0000-0000-000057120000}"/>
    <cellStyle name="Comma 2 6 3 2 3 3 3" xfId="39165" xr:uid="{00000000-0005-0000-0000-000058120000}"/>
    <cellStyle name="Comma 2 6 3 2 3 4" xfId="20807" xr:uid="{00000000-0005-0000-0000-000059120000}"/>
    <cellStyle name="Comma 2 6 3 2 3 5" xfId="33051" xr:uid="{00000000-0005-0000-0000-00005A120000}"/>
    <cellStyle name="Comma 2 6 3 2 3 6" xfId="45280" xr:uid="{00000000-0005-0000-0000-00005B120000}"/>
    <cellStyle name="Comma 2 6 3 2 4" xfId="2151" xr:uid="{00000000-0005-0000-0000-00005C120000}"/>
    <cellStyle name="Comma 2 6 3 2 4 2" xfId="14671" xr:uid="{00000000-0005-0000-0000-00005D120000}"/>
    <cellStyle name="Comma 2 6 3 2 4 2 2" xfId="26926" xr:uid="{00000000-0005-0000-0000-00005E120000}"/>
    <cellStyle name="Comma 2 6 3 2 4 2 3" xfId="39167" xr:uid="{00000000-0005-0000-0000-00005F120000}"/>
    <cellStyle name="Comma 2 6 3 2 4 3" xfId="20809" xr:uid="{00000000-0005-0000-0000-000060120000}"/>
    <cellStyle name="Comma 2 6 3 2 4 4" xfId="33053" xr:uid="{00000000-0005-0000-0000-000061120000}"/>
    <cellStyle name="Comma 2 6 3 2 4 5" xfId="45282" xr:uid="{00000000-0005-0000-0000-000062120000}"/>
    <cellStyle name="Comma 2 6 3 2 5" xfId="14664" xr:uid="{00000000-0005-0000-0000-000063120000}"/>
    <cellStyle name="Comma 2 6 3 2 5 2" xfId="26919" xr:uid="{00000000-0005-0000-0000-000064120000}"/>
    <cellStyle name="Comma 2 6 3 2 5 3" xfId="39160" xr:uid="{00000000-0005-0000-0000-000065120000}"/>
    <cellStyle name="Comma 2 6 3 2 6" xfId="20802" xr:uid="{00000000-0005-0000-0000-000066120000}"/>
    <cellStyle name="Comma 2 6 3 2 7" xfId="33046" xr:uid="{00000000-0005-0000-0000-000067120000}"/>
    <cellStyle name="Comma 2 6 3 2 8" xfId="45275" xr:uid="{00000000-0005-0000-0000-000068120000}"/>
    <cellStyle name="Comma 2 6 3 3" xfId="2152" xr:uid="{00000000-0005-0000-0000-000069120000}"/>
    <cellStyle name="Comma 2 6 3 3 2" xfId="2153" xr:uid="{00000000-0005-0000-0000-00006A120000}"/>
    <cellStyle name="Comma 2 6 3 3 2 2" xfId="2154" xr:uid="{00000000-0005-0000-0000-00006B120000}"/>
    <cellStyle name="Comma 2 6 3 3 2 2 2" xfId="14674" xr:uid="{00000000-0005-0000-0000-00006C120000}"/>
    <cellStyle name="Comma 2 6 3 3 2 2 2 2" xfId="26929" xr:uid="{00000000-0005-0000-0000-00006D120000}"/>
    <cellStyle name="Comma 2 6 3 3 2 2 2 3" xfId="39170" xr:uid="{00000000-0005-0000-0000-00006E120000}"/>
    <cellStyle name="Comma 2 6 3 3 2 2 3" xfId="20812" xr:uid="{00000000-0005-0000-0000-00006F120000}"/>
    <cellStyle name="Comma 2 6 3 3 2 2 4" xfId="33056" xr:uid="{00000000-0005-0000-0000-000070120000}"/>
    <cellStyle name="Comma 2 6 3 3 2 2 5" xfId="45285" xr:uid="{00000000-0005-0000-0000-000071120000}"/>
    <cellStyle name="Comma 2 6 3 3 2 3" xfId="14673" xr:uid="{00000000-0005-0000-0000-000072120000}"/>
    <cellStyle name="Comma 2 6 3 3 2 3 2" xfId="26928" xr:uid="{00000000-0005-0000-0000-000073120000}"/>
    <cellStyle name="Comma 2 6 3 3 2 3 3" xfId="39169" xr:uid="{00000000-0005-0000-0000-000074120000}"/>
    <cellStyle name="Comma 2 6 3 3 2 4" xfId="20811" xr:uid="{00000000-0005-0000-0000-000075120000}"/>
    <cellStyle name="Comma 2 6 3 3 2 5" xfId="33055" xr:uid="{00000000-0005-0000-0000-000076120000}"/>
    <cellStyle name="Comma 2 6 3 3 2 6" xfId="45284" xr:uid="{00000000-0005-0000-0000-000077120000}"/>
    <cellStyle name="Comma 2 6 3 3 3" xfId="2155" xr:uid="{00000000-0005-0000-0000-000078120000}"/>
    <cellStyle name="Comma 2 6 3 3 3 2" xfId="14675" xr:uid="{00000000-0005-0000-0000-000079120000}"/>
    <cellStyle name="Comma 2 6 3 3 3 2 2" xfId="26930" xr:uid="{00000000-0005-0000-0000-00007A120000}"/>
    <cellStyle name="Comma 2 6 3 3 3 2 3" xfId="39171" xr:uid="{00000000-0005-0000-0000-00007B120000}"/>
    <cellStyle name="Comma 2 6 3 3 3 3" xfId="20813" xr:uid="{00000000-0005-0000-0000-00007C120000}"/>
    <cellStyle name="Comma 2 6 3 3 3 4" xfId="33057" xr:uid="{00000000-0005-0000-0000-00007D120000}"/>
    <cellStyle name="Comma 2 6 3 3 3 5" xfId="45286" xr:uid="{00000000-0005-0000-0000-00007E120000}"/>
    <cellStyle name="Comma 2 6 3 3 4" xfId="14672" xr:uid="{00000000-0005-0000-0000-00007F120000}"/>
    <cellStyle name="Comma 2 6 3 3 4 2" xfId="26927" xr:uid="{00000000-0005-0000-0000-000080120000}"/>
    <cellStyle name="Comma 2 6 3 3 4 3" xfId="39168" xr:uid="{00000000-0005-0000-0000-000081120000}"/>
    <cellStyle name="Comma 2 6 3 3 5" xfId="20810" xr:uid="{00000000-0005-0000-0000-000082120000}"/>
    <cellStyle name="Comma 2 6 3 3 6" xfId="33054" xr:uid="{00000000-0005-0000-0000-000083120000}"/>
    <cellStyle name="Comma 2 6 3 3 7" xfId="45283" xr:uid="{00000000-0005-0000-0000-000084120000}"/>
    <cellStyle name="Comma 2 6 3 4" xfId="2156" xr:uid="{00000000-0005-0000-0000-000085120000}"/>
    <cellStyle name="Comma 2 6 3 4 2" xfId="2157" xr:uid="{00000000-0005-0000-0000-000086120000}"/>
    <cellStyle name="Comma 2 6 3 4 2 2" xfId="14677" xr:uid="{00000000-0005-0000-0000-000087120000}"/>
    <cellStyle name="Comma 2 6 3 4 2 2 2" xfId="26932" xr:uid="{00000000-0005-0000-0000-000088120000}"/>
    <cellStyle name="Comma 2 6 3 4 2 2 3" xfId="39173" xr:uid="{00000000-0005-0000-0000-000089120000}"/>
    <cellStyle name="Comma 2 6 3 4 2 3" xfId="20815" xr:uid="{00000000-0005-0000-0000-00008A120000}"/>
    <cellStyle name="Comma 2 6 3 4 2 4" xfId="33059" xr:uid="{00000000-0005-0000-0000-00008B120000}"/>
    <cellStyle name="Comma 2 6 3 4 2 5" xfId="45288" xr:uid="{00000000-0005-0000-0000-00008C120000}"/>
    <cellStyle name="Comma 2 6 3 4 3" xfId="14676" xr:uid="{00000000-0005-0000-0000-00008D120000}"/>
    <cellStyle name="Comma 2 6 3 4 3 2" xfId="26931" xr:uid="{00000000-0005-0000-0000-00008E120000}"/>
    <cellStyle name="Comma 2 6 3 4 3 3" xfId="39172" xr:uid="{00000000-0005-0000-0000-00008F120000}"/>
    <cellStyle name="Comma 2 6 3 4 4" xfId="20814" xr:uid="{00000000-0005-0000-0000-000090120000}"/>
    <cellStyle name="Comma 2 6 3 4 5" xfId="33058" xr:uid="{00000000-0005-0000-0000-000091120000}"/>
    <cellStyle name="Comma 2 6 3 4 6" xfId="45287" xr:uid="{00000000-0005-0000-0000-000092120000}"/>
    <cellStyle name="Comma 2 6 3 5" xfId="2158" xr:uid="{00000000-0005-0000-0000-000093120000}"/>
    <cellStyle name="Comma 2 6 3 5 2" xfId="14678" xr:uid="{00000000-0005-0000-0000-000094120000}"/>
    <cellStyle name="Comma 2 6 3 5 2 2" xfId="26933" xr:uid="{00000000-0005-0000-0000-000095120000}"/>
    <cellStyle name="Comma 2 6 3 5 2 3" xfId="39174" xr:uid="{00000000-0005-0000-0000-000096120000}"/>
    <cellStyle name="Comma 2 6 3 5 3" xfId="20816" xr:uid="{00000000-0005-0000-0000-000097120000}"/>
    <cellStyle name="Comma 2 6 3 5 4" xfId="33060" xr:uid="{00000000-0005-0000-0000-000098120000}"/>
    <cellStyle name="Comma 2 6 3 5 5" xfId="45289" xr:uid="{00000000-0005-0000-0000-000099120000}"/>
    <cellStyle name="Comma 2 6 3 6" xfId="14663" xr:uid="{00000000-0005-0000-0000-00009A120000}"/>
    <cellStyle name="Comma 2 6 3 6 2" xfId="26918" xr:uid="{00000000-0005-0000-0000-00009B120000}"/>
    <cellStyle name="Comma 2 6 3 6 3" xfId="39159" xr:uid="{00000000-0005-0000-0000-00009C120000}"/>
    <cellStyle name="Comma 2 6 3 7" xfId="20801" xr:uid="{00000000-0005-0000-0000-00009D120000}"/>
    <cellStyle name="Comma 2 6 3 8" xfId="33045" xr:uid="{00000000-0005-0000-0000-00009E120000}"/>
    <cellStyle name="Comma 2 6 3 9" xfId="45274" xr:uid="{00000000-0005-0000-0000-00009F120000}"/>
    <cellStyle name="Comma 2 6 4" xfId="2159" xr:uid="{00000000-0005-0000-0000-0000A0120000}"/>
    <cellStyle name="Comma 2 6 4 2" xfId="2160" xr:uid="{00000000-0005-0000-0000-0000A1120000}"/>
    <cellStyle name="Comma 2 6 4 2 2" xfId="2161" xr:uid="{00000000-0005-0000-0000-0000A2120000}"/>
    <cellStyle name="Comma 2 6 4 2 2 2" xfId="2162" xr:uid="{00000000-0005-0000-0000-0000A3120000}"/>
    <cellStyle name="Comma 2 6 4 2 2 2 2" xfId="14682" xr:uid="{00000000-0005-0000-0000-0000A4120000}"/>
    <cellStyle name="Comma 2 6 4 2 2 2 2 2" xfId="26937" xr:uid="{00000000-0005-0000-0000-0000A5120000}"/>
    <cellStyle name="Comma 2 6 4 2 2 2 2 3" xfId="39178" xr:uid="{00000000-0005-0000-0000-0000A6120000}"/>
    <cellStyle name="Comma 2 6 4 2 2 2 3" xfId="20820" xr:uid="{00000000-0005-0000-0000-0000A7120000}"/>
    <cellStyle name="Comma 2 6 4 2 2 2 4" xfId="33064" xr:uid="{00000000-0005-0000-0000-0000A8120000}"/>
    <cellStyle name="Comma 2 6 4 2 2 2 5" xfId="45293" xr:uid="{00000000-0005-0000-0000-0000A9120000}"/>
    <cellStyle name="Comma 2 6 4 2 2 3" xfId="14681" xr:uid="{00000000-0005-0000-0000-0000AA120000}"/>
    <cellStyle name="Comma 2 6 4 2 2 3 2" xfId="26936" xr:uid="{00000000-0005-0000-0000-0000AB120000}"/>
    <cellStyle name="Comma 2 6 4 2 2 3 3" xfId="39177" xr:uid="{00000000-0005-0000-0000-0000AC120000}"/>
    <cellStyle name="Comma 2 6 4 2 2 4" xfId="20819" xr:uid="{00000000-0005-0000-0000-0000AD120000}"/>
    <cellStyle name="Comma 2 6 4 2 2 5" xfId="33063" xr:uid="{00000000-0005-0000-0000-0000AE120000}"/>
    <cellStyle name="Comma 2 6 4 2 2 6" xfId="45292" xr:uid="{00000000-0005-0000-0000-0000AF120000}"/>
    <cellStyle name="Comma 2 6 4 2 3" xfId="2163" xr:uid="{00000000-0005-0000-0000-0000B0120000}"/>
    <cellStyle name="Comma 2 6 4 2 3 2" xfId="14683" xr:uid="{00000000-0005-0000-0000-0000B1120000}"/>
    <cellStyle name="Comma 2 6 4 2 3 2 2" xfId="26938" xr:uid="{00000000-0005-0000-0000-0000B2120000}"/>
    <cellStyle name="Comma 2 6 4 2 3 2 3" xfId="39179" xr:uid="{00000000-0005-0000-0000-0000B3120000}"/>
    <cellStyle name="Comma 2 6 4 2 3 3" xfId="20821" xr:uid="{00000000-0005-0000-0000-0000B4120000}"/>
    <cellStyle name="Comma 2 6 4 2 3 4" xfId="33065" xr:uid="{00000000-0005-0000-0000-0000B5120000}"/>
    <cellStyle name="Comma 2 6 4 2 3 5" xfId="45294" xr:uid="{00000000-0005-0000-0000-0000B6120000}"/>
    <cellStyle name="Comma 2 6 4 2 4" xfId="14680" xr:uid="{00000000-0005-0000-0000-0000B7120000}"/>
    <cellStyle name="Comma 2 6 4 2 4 2" xfId="26935" xr:uid="{00000000-0005-0000-0000-0000B8120000}"/>
    <cellStyle name="Comma 2 6 4 2 4 3" xfId="39176" xr:uid="{00000000-0005-0000-0000-0000B9120000}"/>
    <cellStyle name="Comma 2 6 4 2 5" xfId="20818" xr:uid="{00000000-0005-0000-0000-0000BA120000}"/>
    <cellStyle name="Comma 2 6 4 2 6" xfId="33062" xr:uid="{00000000-0005-0000-0000-0000BB120000}"/>
    <cellStyle name="Comma 2 6 4 2 7" xfId="45291" xr:uid="{00000000-0005-0000-0000-0000BC120000}"/>
    <cellStyle name="Comma 2 6 4 3" xfId="2164" xr:uid="{00000000-0005-0000-0000-0000BD120000}"/>
    <cellStyle name="Comma 2 6 4 3 2" xfId="2165" xr:uid="{00000000-0005-0000-0000-0000BE120000}"/>
    <cellStyle name="Comma 2 6 4 3 2 2" xfId="14685" xr:uid="{00000000-0005-0000-0000-0000BF120000}"/>
    <cellStyle name="Comma 2 6 4 3 2 2 2" xfId="26940" xr:uid="{00000000-0005-0000-0000-0000C0120000}"/>
    <cellStyle name="Comma 2 6 4 3 2 2 3" xfId="39181" xr:uid="{00000000-0005-0000-0000-0000C1120000}"/>
    <cellStyle name="Comma 2 6 4 3 2 3" xfId="20823" xr:uid="{00000000-0005-0000-0000-0000C2120000}"/>
    <cellStyle name="Comma 2 6 4 3 2 4" xfId="33067" xr:uid="{00000000-0005-0000-0000-0000C3120000}"/>
    <cellStyle name="Comma 2 6 4 3 2 5" xfId="45296" xr:uid="{00000000-0005-0000-0000-0000C4120000}"/>
    <cellStyle name="Comma 2 6 4 3 3" xfId="14684" xr:uid="{00000000-0005-0000-0000-0000C5120000}"/>
    <cellStyle name="Comma 2 6 4 3 3 2" xfId="26939" xr:uid="{00000000-0005-0000-0000-0000C6120000}"/>
    <cellStyle name="Comma 2 6 4 3 3 3" xfId="39180" xr:uid="{00000000-0005-0000-0000-0000C7120000}"/>
    <cellStyle name="Comma 2 6 4 3 4" xfId="20822" xr:uid="{00000000-0005-0000-0000-0000C8120000}"/>
    <cellStyle name="Comma 2 6 4 3 5" xfId="33066" xr:uid="{00000000-0005-0000-0000-0000C9120000}"/>
    <cellStyle name="Comma 2 6 4 3 6" xfId="45295" xr:uid="{00000000-0005-0000-0000-0000CA120000}"/>
    <cellStyle name="Comma 2 6 4 4" xfId="2166" xr:uid="{00000000-0005-0000-0000-0000CB120000}"/>
    <cellStyle name="Comma 2 6 4 4 2" xfId="14686" xr:uid="{00000000-0005-0000-0000-0000CC120000}"/>
    <cellStyle name="Comma 2 6 4 4 2 2" xfId="26941" xr:uid="{00000000-0005-0000-0000-0000CD120000}"/>
    <cellStyle name="Comma 2 6 4 4 2 3" xfId="39182" xr:uid="{00000000-0005-0000-0000-0000CE120000}"/>
    <cellStyle name="Comma 2 6 4 4 3" xfId="20824" xr:uid="{00000000-0005-0000-0000-0000CF120000}"/>
    <cellStyle name="Comma 2 6 4 4 4" xfId="33068" xr:uid="{00000000-0005-0000-0000-0000D0120000}"/>
    <cellStyle name="Comma 2 6 4 4 5" xfId="45297" xr:uid="{00000000-0005-0000-0000-0000D1120000}"/>
    <cellStyle name="Comma 2 6 4 5" xfId="14679" xr:uid="{00000000-0005-0000-0000-0000D2120000}"/>
    <cellStyle name="Comma 2 6 4 5 2" xfId="26934" xr:uid="{00000000-0005-0000-0000-0000D3120000}"/>
    <cellStyle name="Comma 2 6 4 5 3" xfId="39175" xr:uid="{00000000-0005-0000-0000-0000D4120000}"/>
    <cellStyle name="Comma 2 6 4 6" xfId="20817" xr:uid="{00000000-0005-0000-0000-0000D5120000}"/>
    <cellStyle name="Comma 2 6 4 7" xfId="33061" xr:uid="{00000000-0005-0000-0000-0000D6120000}"/>
    <cellStyle name="Comma 2 6 4 8" xfId="45290" xr:uid="{00000000-0005-0000-0000-0000D7120000}"/>
    <cellStyle name="Comma 2 6 5" xfId="2167" xr:uid="{00000000-0005-0000-0000-0000D8120000}"/>
    <cellStyle name="Comma 2 6 5 2" xfId="2168" xr:uid="{00000000-0005-0000-0000-0000D9120000}"/>
    <cellStyle name="Comma 2 6 5 2 2" xfId="2169" xr:uid="{00000000-0005-0000-0000-0000DA120000}"/>
    <cellStyle name="Comma 2 6 5 2 2 2" xfId="14689" xr:uid="{00000000-0005-0000-0000-0000DB120000}"/>
    <cellStyle name="Comma 2 6 5 2 2 2 2" xfId="26944" xr:uid="{00000000-0005-0000-0000-0000DC120000}"/>
    <cellStyle name="Comma 2 6 5 2 2 2 3" xfId="39185" xr:uid="{00000000-0005-0000-0000-0000DD120000}"/>
    <cellStyle name="Comma 2 6 5 2 2 3" xfId="20827" xr:uid="{00000000-0005-0000-0000-0000DE120000}"/>
    <cellStyle name="Comma 2 6 5 2 2 4" xfId="33071" xr:uid="{00000000-0005-0000-0000-0000DF120000}"/>
    <cellStyle name="Comma 2 6 5 2 2 5" xfId="45300" xr:uid="{00000000-0005-0000-0000-0000E0120000}"/>
    <cellStyle name="Comma 2 6 5 2 3" xfId="14688" xr:uid="{00000000-0005-0000-0000-0000E1120000}"/>
    <cellStyle name="Comma 2 6 5 2 3 2" xfId="26943" xr:uid="{00000000-0005-0000-0000-0000E2120000}"/>
    <cellStyle name="Comma 2 6 5 2 3 3" xfId="39184" xr:uid="{00000000-0005-0000-0000-0000E3120000}"/>
    <cellStyle name="Comma 2 6 5 2 4" xfId="20826" xr:uid="{00000000-0005-0000-0000-0000E4120000}"/>
    <cellStyle name="Comma 2 6 5 2 5" xfId="33070" xr:uid="{00000000-0005-0000-0000-0000E5120000}"/>
    <cellStyle name="Comma 2 6 5 2 6" xfId="45299" xr:uid="{00000000-0005-0000-0000-0000E6120000}"/>
    <cellStyle name="Comma 2 6 5 3" xfId="2170" xr:uid="{00000000-0005-0000-0000-0000E7120000}"/>
    <cellStyle name="Comma 2 6 5 3 2" xfId="14690" xr:uid="{00000000-0005-0000-0000-0000E8120000}"/>
    <cellStyle name="Comma 2 6 5 3 2 2" xfId="26945" xr:uid="{00000000-0005-0000-0000-0000E9120000}"/>
    <cellStyle name="Comma 2 6 5 3 2 3" xfId="39186" xr:uid="{00000000-0005-0000-0000-0000EA120000}"/>
    <cellStyle name="Comma 2 6 5 3 3" xfId="20828" xr:uid="{00000000-0005-0000-0000-0000EB120000}"/>
    <cellStyle name="Comma 2 6 5 3 4" xfId="33072" xr:uid="{00000000-0005-0000-0000-0000EC120000}"/>
    <cellStyle name="Comma 2 6 5 3 5" xfId="45301" xr:uid="{00000000-0005-0000-0000-0000ED120000}"/>
    <cellStyle name="Comma 2 6 5 4" xfId="14687" xr:uid="{00000000-0005-0000-0000-0000EE120000}"/>
    <cellStyle name="Comma 2 6 5 4 2" xfId="26942" xr:uid="{00000000-0005-0000-0000-0000EF120000}"/>
    <cellStyle name="Comma 2 6 5 4 3" xfId="39183" xr:uid="{00000000-0005-0000-0000-0000F0120000}"/>
    <cellStyle name="Comma 2 6 5 5" xfId="20825" xr:uid="{00000000-0005-0000-0000-0000F1120000}"/>
    <cellStyle name="Comma 2 6 5 6" xfId="33069" xr:uid="{00000000-0005-0000-0000-0000F2120000}"/>
    <cellStyle name="Comma 2 6 5 7" xfId="45298" xr:uid="{00000000-0005-0000-0000-0000F3120000}"/>
    <cellStyle name="Comma 2 6 6" xfId="2171" xr:uid="{00000000-0005-0000-0000-0000F4120000}"/>
    <cellStyle name="Comma 2 6 6 2" xfId="2172" xr:uid="{00000000-0005-0000-0000-0000F5120000}"/>
    <cellStyle name="Comma 2 6 6 2 2" xfId="14692" xr:uid="{00000000-0005-0000-0000-0000F6120000}"/>
    <cellStyle name="Comma 2 6 6 2 2 2" xfId="26947" xr:uid="{00000000-0005-0000-0000-0000F7120000}"/>
    <cellStyle name="Comma 2 6 6 2 2 3" xfId="39188" xr:uid="{00000000-0005-0000-0000-0000F8120000}"/>
    <cellStyle name="Comma 2 6 6 2 3" xfId="20830" xr:uid="{00000000-0005-0000-0000-0000F9120000}"/>
    <cellStyle name="Comma 2 6 6 2 4" xfId="33074" xr:uid="{00000000-0005-0000-0000-0000FA120000}"/>
    <cellStyle name="Comma 2 6 6 2 5" xfId="45303" xr:uid="{00000000-0005-0000-0000-0000FB120000}"/>
    <cellStyle name="Comma 2 6 6 3" xfId="14691" xr:uid="{00000000-0005-0000-0000-0000FC120000}"/>
    <cellStyle name="Comma 2 6 6 3 2" xfId="26946" xr:uid="{00000000-0005-0000-0000-0000FD120000}"/>
    <cellStyle name="Comma 2 6 6 3 3" xfId="39187" xr:uid="{00000000-0005-0000-0000-0000FE120000}"/>
    <cellStyle name="Comma 2 6 6 4" xfId="20829" xr:uid="{00000000-0005-0000-0000-0000FF120000}"/>
    <cellStyle name="Comma 2 6 6 5" xfId="33073" xr:uid="{00000000-0005-0000-0000-000000130000}"/>
    <cellStyle name="Comma 2 6 6 6" xfId="45302" xr:uid="{00000000-0005-0000-0000-000001130000}"/>
    <cellStyle name="Comma 2 6 7" xfId="2173" xr:uid="{00000000-0005-0000-0000-000002130000}"/>
    <cellStyle name="Comma 2 6 7 2" xfId="14693" xr:uid="{00000000-0005-0000-0000-000003130000}"/>
    <cellStyle name="Comma 2 6 7 2 2" xfId="26948" xr:uid="{00000000-0005-0000-0000-000004130000}"/>
    <cellStyle name="Comma 2 6 7 2 3" xfId="39189" xr:uid="{00000000-0005-0000-0000-000005130000}"/>
    <cellStyle name="Comma 2 6 7 3" xfId="20831" xr:uid="{00000000-0005-0000-0000-000006130000}"/>
    <cellStyle name="Comma 2 6 7 4" xfId="33075" xr:uid="{00000000-0005-0000-0000-000007130000}"/>
    <cellStyle name="Comma 2 6 7 5" xfId="45304" xr:uid="{00000000-0005-0000-0000-000008130000}"/>
    <cellStyle name="Comma 2 6 8" xfId="14630" xr:uid="{00000000-0005-0000-0000-000009130000}"/>
    <cellStyle name="Comma 2 6 8 2" xfId="26885" xr:uid="{00000000-0005-0000-0000-00000A130000}"/>
    <cellStyle name="Comma 2 6 8 3" xfId="39126" xr:uid="{00000000-0005-0000-0000-00000B130000}"/>
    <cellStyle name="Comma 2 6 9" xfId="20768" xr:uid="{00000000-0005-0000-0000-00000C130000}"/>
    <cellStyle name="Comma 2 7" xfId="2174" xr:uid="{00000000-0005-0000-0000-00000D130000}"/>
    <cellStyle name="Comma 2 7 10" xfId="45305" xr:uid="{00000000-0005-0000-0000-00000E130000}"/>
    <cellStyle name="Comma 2 7 2" xfId="2175" xr:uid="{00000000-0005-0000-0000-00000F130000}"/>
    <cellStyle name="Comma 2 7 2 2" xfId="2176" xr:uid="{00000000-0005-0000-0000-000010130000}"/>
    <cellStyle name="Comma 2 7 2 2 2" xfId="2177" xr:uid="{00000000-0005-0000-0000-000011130000}"/>
    <cellStyle name="Comma 2 7 2 2 2 2" xfId="2178" xr:uid="{00000000-0005-0000-0000-000012130000}"/>
    <cellStyle name="Comma 2 7 2 2 2 2 2" xfId="2179" xr:uid="{00000000-0005-0000-0000-000013130000}"/>
    <cellStyle name="Comma 2 7 2 2 2 2 2 2" xfId="14699" xr:uid="{00000000-0005-0000-0000-000014130000}"/>
    <cellStyle name="Comma 2 7 2 2 2 2 2 2 2" xfId="26954" xr:uid="{00000000-0005-0000-0000-000015130000}"/>
    <cellStyle name="Comma 2 7 2 2 2 2 2 2 3" xfId="39195" xr:uid="{00000000-0005-0000-0000-000016130000}"/>
    <cellStyle name="Comma 2 7 2 2 2 2 2 3" xfId="20837" xr:uid="{00000000-0005-0000-0000-000017130000}"/>
    <cellStyle name="Comma 2 7 2 2 2 2 2 4" xfId="33081" xr:uid="{00000000-0005-0000-0000-000018130000}"/>
    <cellStyle name="Comma 2 7 2 2 2 2 2 5" xfId="45310" xr:uid="{00000000-0005-0000-0000-000019130000}"/>
    <cellStyle name="Comma 2 7 2 2 2 2 3" xfId="14698" xr:uid="{00000000-0005-0000-0000-00001A130000}"/>
    <cellStyle name="Comma 2 7 2 2 2 2 3 2" xfId="26953" xr:uid="{00000000-0005-0000-0000-00001B130000}"/>
    <cellStyle name="Comma 2 7 2 2 2 2 3 3" xfId="39194" xr:uid="{00000000-0005-0000-0000-00001C130000}"/>
    <cellStyle name="Comma 2 7 2 2 2 2 4" xfId="20836" xr:uid="{00000000-0005-0000-0000-00001D130000}"/>
    <cellStyle name="Comma 2 7 2 2 2 2 5" xfId="33080" xr:uid="{00000000-0005-0000-0000-00001E130000}"/>
    <cellStyle name="Comma 2 7 2 2 2 2 6" xfId="45309" xr:uid="{00000000-0005-0000-0000-00001F130000}"/>
    <cellStyle name="Comma 2 7 2 2 2 3" xfId="2180" xr:uid="{00000000-0005-0000-0000-000020130000}"/>
    <cellStyle name="Comma 2 7 2 2 2 3 2" xfId="14700" xr:uid="{00000000-0005-0000-0000-000021130000}"/>
    <cellStyle name="Comma 2 7 2 2 2 3 2 2" xfId="26955" xr:uid="{00000000-0005-0000-0000-000022130000}"/>
    <cellStyle name="Comma 2 7 2 2 2 3 2 3" xfId="39196" xr:uid="{00000000-0005-0000-0000-000023130000}"/>
    <cellStyle name="Comma 2 7 2 2 2 3 3" xfId="20838" xr:uid="{00000000-0005-0000-0000-000024130000}"/>
    <cellStyle name="Comma 2 7 2 2 2 3 4" xfId="33082" xr:uid="{00000000-0005-0000-0000-000025130000}"/>
    <cellStyle name="Comma 2 7 2 2 2 3 5" xfId="45311" xr:uid="{00000000-0005-0000-0000-000026130000}"/>
    <cellStyle name="Comma 2 7 2 2 2 4" xfId="14697" xr:uid="{00000000-0005-0000-0000-000027130000}"/>
    <cellStyle name="Comma 2 7 2 2 2 4 2" xfId="26952" xr:uid="{00000000-0005-0000-0000-000028130000}"/>
    <cellStyle name="Comma 2 7 2 2 2 4 3" xfId="39193" xr:uid="{00000000-0005-0000-0000-000029130000}"/>
    <cellStyle name="Comma 2 7 2 2 2 5" xfId="20835" xr:uid="{00000000-0005-0000-0000-00002A130000}"/>
    <cellStyle name="Comma 2 7 2 2 2 6" xfId="33079" xr:uid="{00000000-0005-0000-0000-00002B130000}"/>
    <cellStyle name="Comma 2 7 2 2 2 7" xfId="45308" xr:uid="{00000000-0005-0000-0000-00002C130000}"/>
    <cellStyle name="Comma 2 7 2 2 3" xfId="2181" xr:uid="{00000000-0005-0000-0000-00002D130000}"/>
    <cellStyle name="Comma 2 7 2 2 3 2" xfId="2182" xr:uid="{00000000-0005-0000-0000-00002E130000}"/>
    <cellStyle name="Comma 2 7 2 2 3 2 2" xfId="14702" xr:uid="{00000000-0005-0000-0000-00002F130000}"/>
    <cellStyle name="Comma 2 7 2 2 3 2 2 2" xfId="26957" xr:uid="{00000000-0005-0000-0000-000030130000}"/>
    <cellStyle name="Comma 2 7 2 2 3 2 2 3" xfId="39198" xr:uid="{00000000-0005-0000-0000-000031130000}"/>
    <cellStyle name="Comma 2 7 2 2 3 2 3" xfId="20840" xr:uid="{00000000-0005-0000-0000-000032130000}"/>
    <cellStyle name="Comma 2 7 2 2 3 2 4" xfId="33084" xr:uid="{00000000-0005-0000-0000-000033130000}"/>
    <cellStyle name="Comma 2 7 2 2 3 2 5" xfId="45313" xr:uid="{00000000-0005-0000-0000-000034130000}"/>
    <cellStyle name="Comma 2 7 2 2 3 3" xfId="14701" xr:uid="{00000000-0005-0000-0000-000035130000}"/>
    <cellStyle name="Comma 2 7 2 2 3 3 2" xfId="26956" xr:uid="{00000000-0005-0000-0000-000036130000}"/>
    <cellStyle name="Comma 2 7 2 2 3 3 3" xfId="39197" xr:uid="{00000000-0005-0000-0000-000037130000}"/>
    <cellStyle name="Comma 2 7 2 2 3 4" xfId="20839" xr:uid="{00000000-0005-0000-0000-000038130000}"/>
    <cellStyle name="Comma 2 7 2 2 3 5" xfId="33083" xr:uid="{00000000-0005-0000-0000-000039130000}"/>
    <cellStyle name="Comma 2 7 2 2 3 6" xfId="45312" xr:uid="{00000000-0005-0000-0000-00003A130000}"/>
    <cellStyle name="Comma 2 7 2 2 4" xfId="2183" xr:uid="{00000000-0005-0000-0000-00003B130000}"/>
    <cellStyle name="Comma 2 7 2 2 4 2" xfId="14703" xr:uid="{00000000-0005-0000-0000-00003C130000}"/>
    <cellStyle name="Comma 2 7 2 2 4 2 2" xfId="26958" xr:uid="{00000000-0005-0000-0000-00003D130000}"/>
    <cellStyle name="Comma 2 7 2 2 4 2 3" xfId="39199" xr:uid="{00000000-0005-0000-0000-00003E130000}"/>
    <cellStyle name="Comma 2 7 2 2 4 3" xfId="20841" xr:uid="{00000000-0005-0000-0000-00003F130000}"/>
    <cellStyle name="Comma 2 7 2 2 4 4" xfId="33085" xr:uid="{00000000-0005-0000-0000-000040130000}"/>
    <cellStyle name="Comma 2 7 2 2 4 5" xfId="45314" xr:uid="{00000000-0005-0000-0000-000041130000}"/>
    <cellStyle name="Comma 2 7 2 2 5" xfId="14696" xr:uid="{00000000-0005-0000-0000-000042130000}"/>
    <cellStyle name="Comma 2 7 2 2 5 2" xfId="26951" xr:uid="{00000000-0005-0000-0000-000043130000}"/>
    <cellStyle name="Comma 2 7 2 2 5 3" xfId="39192" xr:uid="{00000000-0005-0000-0000-000044130000}"/>
    <cellStyle name="Comma 2 7 2 2 6" xfId="20834" xr:uid="{00000000-0005-0000-0000-000045130000}"/>
    <cellStyle name="Comma 2 7 2 2 7" xfId="33078" xr:uid="{00000000-0005-0000-0000-000046130000}"/>
    <cellStyle name="Comma 2 7 2 2 8" xfId="45307" xr:uid="{00000000-0005-0000-0000-000047130000}"/>
    <cellStyle name="Comma 2 7 2 3" xfId="2184" xr:uid="{00000000-0005-0000-0000-000048130000}"/>
    <cellStyle name="Comma 2 7 2 3 2" xfId="2185" xr:uid="{00000000-0005-0000-0000-000049130000}"/>
    <cellStyle name="Comma 2 7 2 3 2 2" xfId="2186" xr:uid="{00000000-0005-0000-0000-00004A130000}"/>
    <cellStyle name="Comma 2 7 2 3 2 2 2" xfId="14706" xr:uid="{00000000-0005-0000-0000-00004B130000}"/>
    <cellStyle name="Comma 2 7 2 3 2 2 2 2" xfId="26961" xr:uid="{00000000-0005-0000-0000-00004C130000}"/>
    <cellStyle name="Comma 2 7 2 3 2 2 2 3" xfId="39202" xr:uid="{00000000-0005-0000-0000-00004D130000}"/>
    <cellStyle name="Comma 2 7 2 3 2 2 3" xfId="20844" xr:uid="{00000000-0005-0000-0000-00004E130000}"/>
    <cellStyle name="Comma 2 7 2 3 2 2 4" xfId="33088" xr:uid="{00000000-0005-0000-0000-00004F130000}"/>
    <cellStyle name="Comma 2 7 2 3 2 2 5" xfId="45317" xr:uid="{00000000-0005-0000-0000-000050130000}"/>
    <cellStyle name="Comma 2 7 2 3 2 3" xfId="14705" xr:uid="{00000000-0005-0000-0000-000051130000}"/>
    <cellStyle name="Comma 2 7 2 3 2 3 2" xfId="26960" xr:uid="{00000000-0005-0000-0000-000052130000}"/>
    <cellStyle name="Comma 2 7 2 3 2 3 3" xfId="39201" xr:uid="{00000000-0005-0000-0000-000053130000}"/>
    <cellStyle name="Comma 2 7 2 3 2 4" xfId="20843" xr:uid="{00000000-0005-0000-0000-000054130000}"/>
    <cellStyle name="Comma 2 7 2 3 2 5" xfId="33087" xr:uid="{00000000-0005-0000-0000-000055130000}"/>
    <cellStyle name="Comma 2 7 2 3 2 6" xfId="45316" xr:uid="{00000000-0005-0000-0000-000056130000}"/>
    <cellStyle name="Comma 2 7 2 3 3" xfId="2187" xr:uid="{00000000-0005-0000-0000-000057130000}"/>
    <cellStyle name="Comma 2 7 2 3 3 2" xfId="14707" xr:uid="{00000000-0005-0000-0000-000058130000}"/>
    <cellStyle name="Comma 2 7 2 3 3 2 2" xfId="26962" xr:uid="{00000000-0005-0000-0000-000059130000}"/>
    <cellStyle name="Comma 2 7 2 3 3 2 3" xfId="39203" xr:uid="{00000000-0005-0000-0000-00005A130000}"/>
    <cellStyle name="Comma 2 7 2 3 3 3" xfId="20845" xr:uid="{00000000-0005-0000-0000-00005B130000}"/>
    <cellStyle name="Comma 2 7 2 3 3 4" xfId="33089" xr:uid="{00000000-0005-0000-0000-00005C130000}"/>
    <cellStyle name="Comma 2 7 2 3 3 5" xfId="45318" xr:uid="{00000000-0005-0000-0000-00005D130000}"/>
    <cellStyle name="Comma 2 7 2 3 4" xfId="14704" xr:uid="{00000000-0005-0000-0000-00005E130000}"/>
    <cellStyle name="Comma 2 7 2 3 4 2" xfId="26959" xr:uid="{00000000-0005-0000-0000-00005F130000}"/>
    <cellStyle name="Comma 2 7 2 3 4 3" xfId="39200" xr:uid="{00000000-0005-0000-0000-000060130000}"/>
    <cellStyle name="Comma 2 7 2 3 5" xfId="20842" xr:uid="{00000000-0005-0000-0000-000061130000}"/>
    <cellStyle name="Comma 2 7 2 3 6" xfId="33086" xr:uid="{00000000-0005-0000-0000-000062130000}"/>
    <cellStyle name="Comma 2 7 2 3 7" xfId="45315" xr:uid="{00000000-0005-0000-0000-000063130000}"/>
    <cellStyle name="Comma 2 7 2 4" xfId="2188" xr:uid="{00000000-0005-0000-0000-000064130000}"/>
    <cellStyle name="Comma 2 7 2 4 2" xfId="2189" xr:uid="{00000000-0005-0000-0000-000065130000}"/>
    <cellStyle name="Comma 2 7 2 4 2 2" xfId="14709" xr:uid="{00000000-0005-0000-0000-000066130000}"/>
    <cellStyle name="Comma 2 7 2 4 2 2 2" xfId="26964" xr:uid="{00000000-0005-0000-0000-000067130000}"/>
    <cellStyle name="Comma 2 7 2 4 2 2 3" xfId="39205" xr:uid="{00000000-0005-0000-0000-000068130000}"/>
    <cellStyle name="Comma 2 7 2 4 2 3" xfId="20847" xr:uid="{00000000-0005-0000-0000-000069130000}"/>
    <cellStyle name="Comma 2 7 2 4 2 4" xfId="33091" xr:uid="{00000000-0005-0000-0000-00006A130000}"/>
    <cellStyle name="Comma 2 7 2 4 2 5" xfId="45320" xr:uid="{00000000-0005-0000-0000-00006B130000}"/>
    <cellStyle name="Comma 2 7 2 4 3" xfId="14708" xr:uid="{00000000-0005-0000-0000-00006C130000}"/>
    <cellStyle name="Comma 2 7 2 4 3 2" xfId="26963" xr:uid="{00000000-0005-0000-0000-00006D130000}"/>
    <cellStyle name="Comma 2 7 2 4 3 3" xfId="39204" xr:uid="{00000000-0005-0000-0000-00006E130000}"/>
    <cellStyle name="Comma 2 7 2 4 4" xfId="20846" xr:uid="{00000000-0005-0000-0000-00006F130000}"/>
    <cellStyle name="Comma 2 7 2 4 5" xfId="33090" xr:uid="{00000000-0005-0000-0000-000070130000}"/>
    <cellStyle name="Comma 2 7 2 4 6" xfId="45319" xr:uid="{00000000-0005-0000-0000-000071130000}"/>
    <cellStyle name="Comma 2 7 2 5" xfId="2190" xr:uid="{00000000-0005-0000-0000-000072130000}"/>
    <cellStyle name="Comma 2 7 2 5 2" xfId="14710" xr:uid="{00000000-0005-0000-0000-000073130000}"/>
    <cellStyle name="Comma 2 7 2 5 2 2" xfId="26965" xr:uid="{00000000-0005-0000-0000-000074130000}"/>
    <cellStyle name="Comma 2 7 2 5 2 3" xfId="39206" xr:uid="{00000000-0005-0000-0000-000075130000}"/>
    <cellStyle name="Comma 2 7 2 5 3" xfId="20848" xr:uid="{00000000-0005-0000-0000-000076130000}"/>
    <cellStyle name="Comma 2 7 2 5 4" xfId="33092" xr:uid="{00000000-0005-0000-0000-000077130000}"/>
    <cellStyle name="Comma 2 7 2 5 5" xfId="45321" xr:uid="{00000000-0005-0000-0000-000078130000}"/>
    <cellStyle name="Comma 2 7 2 6" xfId="14695" xr:uid="{00000000-0005-0000-0000-000079130000}"/>
    <cellStyle name="Comma 2 7 2 6 2" xfId="26950" xr:uid="{00000000-0005-0000-0000-00007A130000}"/>
    <cellStyle name="Comma 2 7 2 6 3" xfId="39191" xr:uid="{00000000-0005-0000-0000-00007B130000}"/>
    <cellStyle name="Comma 2 7 2 7" xfId="20833" xr:uid="{00000000-0005-0000-0000-00007C130000}"/>
    <cellStyle name="Comma 2 7 2 8" xfId="33077" xr:uid="{00000000-0005-0000-0000-00007D130000}"/>
    <cellStyle name="Comma 2 7 2 9" xfId="45306" xr:uid="{00000000-0005-0000-0000-00007E130000}"/>
    <cellStyle name="Comma 2 7 3" xfId="2191" xr:uid="{00000000-0005-0000-0000-00007F130000}"/>
    <cellStyle name="Comma 2 7 3 2" xfId="2192" xr:uid="{00000000-0005-0000-0000-000080130000}"/>
    <cellStyle name="Comma 2 7 3 2 2" xfId="2193" xr:uid="{00000000-0005-0000-0000-000081130000}"/>
    <cellStyle name="Comma 2 7 3 2 2 2" xfId="2194" xr:uid="{00000000-0005-0000-0000-000082130000}"/>
    <cellStyle name="Comma 2 7 3 2 2 2 2" xfId="14714" xr:uid="{00000000-0005-0000-0000-000083130000}"/>
    <cellStyle name="Comma 2 7 3 2 2 2 2 2" xfId="26969" xr:uid="{00000000-0005-0000-0000-000084130000}"/>
    <cellStyle name="Comma 2 7 3 2 2 2 2 3" xfId="39210" xr:uid="{00000000-0005-0000-0000-000085130000}"/>
    <cellStyle name="Comma 2 7 3 2 2 2 3" xfId="20852" xr:uid="{00000000-0005-0000-0000-000086130000}"/>
    <cellStyle name="Comma 2 7 3 2 2 2 4" xfId="33096" xr:uid="{00000000-0005-0000-0000-000087130000}"/>
    <cellStyle name="Comma 2 7 3 2 2 2 5" xfId="45325" xr:uid="{00000000-0005-0000-0000-000088130000}"/>
    <cellStyle name="Comma 2 7 3 2 2 3" xfId="14713" xr:uid="{00000000-0005-0000-0000-000089130000}"/>
    <cellStyle name="Comma 2 7 3 2 2 3 2" xfId="26968" xr:uid="{00000000-0005-0000-0000-00008A130000}"/>
    <cellStyle name="Comma 2 7 3 2 2 3 3" xfId="39209" xr:uid="{00000000-0005-0000-0000-00008B130000}"/>
    <cellStyle name="Comma 2 7 3 2 2 4" xfId="20851" xr:uid="{00000000-0005-0000-0000-00008C130000}"/>
    <cellStyle name="Comma 2 7 3 2 2 5" xfId="33095" xr:uid="{00000000-0005-0000-0000-00008D130000}"/>
    <cellStyle name="Comma 2 7 3 2 2 6" xfId="45324" xr:uid="{00000000-0005-0000-0000-00008E130000}"/>
    <cellStyle name="Comma 2 7 3 2 3" xfId="2195" xr:uid="{00000000-0005-0000-0000-00008F130000}"/>
    <cellStyle name="Comma 2 7 3 2 3 2" xfId="14715" xr:uid="{00000000-0005-0000-0000-000090130000}"/>
    <cellStyle name="Comma 2 7 3 2 3 2 2" xfId="26970" xr:uid="{00000000-0005-0000-0000-000091130000}"/>
    <cellStyle name="Comma 2 7 3 2 3 2 3" xfId="39211" xr:uid="{00000000-0005-0000-0000-000092130000}"/>
    <cellStyle name="Comma 2 7 3 2 3 3" xfId="20853" xr:uid="{00000000-0005-0000-0000-000093130000}"/>
    <cellStyle name="Comma 2 7 3 2 3 4" xfId="33097" xr:uid="{00000000-0005-0000-0000-000094130000}"/>
    <cellStyle name="Comma 2 7 3 2 3 5" xfId="45326" xr:uid="{00000000-0005-0000-0000-000095130000}"/>
    <cellStyle name="Comma 2 7 3 2 4" xfId="14712" xr:uid="{00000000-0005-0000-0000-000096130000}"/>
    <cellStyle name="Comma 2 7 3 2 4 2" xfId="26967" xr:uid="{00000000-0005-0000-0000-000097130000}"/>
    <cellStyle name="Comma 2 7 3 2 4 3" xfId="39208" xr:uid="{00000000-0005-0000-0000-000098130000}"/>
    <cellStyle name="Comma 2 7 3 2 5" xfId="20850" xr:uid="{00000000-0005-0000-0000-000099130000}"/>
    <cellStyle name="Comma 2 7 3 2 6" xfId="33094" xr:uid="{00000000-0005-0000-0000-00009A130000}"/>
    <cellStyle name="Comma 2 7 3 2 7" xfId="45323" xr:uid="{00000000-0005-0000-0000-00009B130000}"/>
    <cellStyle name="Comma 2 7 3 3" xfId="2196" xr:uid="{00000000-0005-0000-0000-00009C130000}"/>
    <cellStyle name="Comma 2 7 3 3 2" xfId="2197" xr:uid="{00000000-0005-0000-0000-00009D130000}"/>
    <cellStyle name="Comma 2 7 3 3 2 2" xfId="14717" xr:uid="{00000000-0005-0000-0000-00009E130000}"/>
    <cellStyle name="Comma 2 7 3 3 2 2 2" xfId="26972" xr:uid="{00000000-0005-0000-0000-00009F130000}"/>
    <cellStyle name="Comma 2 7 3 3 2 2 3" xfId="39213" xr:uid="{00000000-0005-0000-0000-0000A0130000}"/>
    <cellStyle name="Comma 2 7 3 3 2 3" xfId="20855" xr:uid="{00000000-0005-0000-0000-0000A1130000}"/>
    <cellStyle name="Comma 2 7 3 3 2 4" xfId="33099" xr:uid="{00000000-0005-0000-0000-0000A2130000}"/>
    <cellStyle name="Comma 2 7 3 3 2 5" xfId="45328" xr:uid="{00000000-0005-0000-0000-0000A3130000}"/>
    <cellStyle name="Comma 2 7 3 3 3" xfId="14716" xr:uid="{00000000-0005-0000-0000-0000A4130000}"/>
    <cellStyle name="Comma 2 7 3 3 3 2" xfId="26971" xr:uid="{00000000-0005-0000-0000-0000A5130000}"/>
    <cellStyle name="Comma 2 7 3 3 3 3" xfId="39212" xr:uid="{00000000-0005-0000-0000-0000A6130000}"/>
    <cellStyle name="Comma 2 7 3 3 4" xfId="20854" xr:uid="{00000000-0005-0000-0000-0000A7130000}"/>
    <cellStyle name="Comma 2 7 3 3 5" xfId="33098" xr:uid="{00000000-0005-0000-0000-0000A8130000}"/>
    <cellStyle name="Comma 2 7 3 3 6" xfId="45327" xr:uid="{00000000-0005-0000-0000-0000A9130000}"/>
    <cellStyle name="Comma 2 7 3 4" xfId="2198" xr:uid="{00000000-0005-0000-0000-0000AA130000}"/>
    <cellStyle name="Comma 2 7 3 4 2" xfId="14718" xr:uid="{00000000-0005-0000-0000-0000AB130000}"/>
    <cellStyle name="Comma 2 7 3 4 2 2" xfId="26973" xr:uid="{00000000-0005-0000-0000-0000AC130000}"/>
    <cellStyle name="Comma 2 7 3 4 2 3" xfId="39214" xr:uid="{00000000-0005-0000-0000-0000AD130000}"/>
    <cellStyle name="Comma 2 7 3 4 3" xfId="20856" xr:uid="{00000000-0005-0000-0000-0000AE130000}"/>
    <cellStyle name="Comma 2 7 3 4 4" xfId="33100" xr:uid="{00000000-0005-0000-0000-0000AF130000}"/>
    <cellStyle name="Comma 2 7 3 4 5" xfId="45329" xr:uid="{00000000-0005-0000-0000-0000B0130000}"/>
    <cellStyle name="Comma 2 7 3 5" xfId="14711" xr:uid="{00000000-0005-0000-0000-0000B1130000}"/>
    <cellStyle name="Comma 2 7 3 5 2" xfId="26966" xr:uid="{00000000-0005-0000-0000-0000B2130000}"/>
    <cellStyle name="Comma 2 7 3 5 3" xfId="39207" xr:uid="{00000000-0005-0000-0000-0000B3130000}"/>
    <cellStyle name="Comma 2 7 3 6" xfId="20849" xr:uid="{00000000-0005-0000-0000-0000B4130000}"/>
    <cellStyle name="Comma 2 7 3 7" xfId="33093" xr:uid="{00000000-0005-0000-0000-0000B5130000}"/>
    <cellStyle name="Comma 2 7 3 8" xfId="45322" xr:uid="{00000000-0005-0000-0000-0000B6130000}"/>
    <cellStyle name="Comma 2 7 4" xfId="2199" xr:uid="{00000000-0005-0000-0000-0000B7130000}"/>
    <cellStyle name="Comma 2 7 4 2" xfId="2200" xr:uid="{00000000-0005-0000-0000-0000B8130000}"/>
    <cellStyle name="Comma 2 7 4 2 2" xfId="2201" xr:uid="{00000000-0005-0000-0000-0000B9130000}"/>
    <cellStyle name="Comma 2 7 4 2 2 2" xfId="14721" xr:uid="{00000000-0005-0000-0000-0000BA130000}"/>
    <cellStyle name="Comma 2 7 4 2 2 2 2" xfId="26976" xr:uid="{00000000-0005-0000-0000-0000BB130000}"/>
    <cellStyle name="Comma 2 7 4 2 2 2 3" xfId="39217" xr:uid="{00000000-0005-0000-0000-0000BC130000}"/>
    <cellStyle name="Comma 2 7 4 2 2 3" xfId="20859" xr:uid="{00000000-0005-0000-0000-0000BD130000}"/>
    <cellStyle name="Comma 2 7 4 2 2 4" xfId="33103" xr:uid="{00000000-0005-0000-0000-0000BE130000}"/>
    <cellStyle name="Comma 2 7 4 2 2 5" xfId="45332" xr:uid="{00000000-0005-0000-0000-0000BF130000}"/>
    <cellStyle name="Comma 2 7 4 2 3" xfId="14720" xr:uid="{00000000-0005-0000-0000-0000C0130000}"/>
    <cellStyle name="Comma 2 7 4 2 3 2" xfId="26975" xr:uid="{00000000-0005-0000-0000-0000C1130000}"/>
    <cellStyle name="Comma 2 7 4 2 3 3" xfId="39216" xr:uid="{00000000-0005-0000-0000-0000C2130000}"/>
    <cellStyle name="Comma 2 7 4 2 4" xfId="20858" xr:uid="{00000000-0005-0000-0000-0000C3130000}"/>
    <cellStyle name="Comma 2 7 4 2 5" xfId="33102" xr:uid="{00000000-0005-0000-0000-0000C4130000}"/>
    <cellStyle name="Comma 2 7 4 2 6" xfId="45331" xr:uid="{00000000-0005-0000-0000-0000C5130000}"/>
    <cellStyle name="Comma 2 7 4 3" xfId="2202" xr:uid="{00000000-0005-0000-0000-0000C6130000}"/>
    <cellStyle name="Comma 2 7 4 3 2" xfId="14722" xr:uid="{00000000-0005-0000-0000-0000C7130000}"/>
    <cellStyle name="Comma 2 7 4 3 2 2" xfId="26977" xr:uid="{00000000-0005-0000-0000-0000C8130000}"/>
    <cellStyle name="Comma 2 7 4 3 2 3" xfId="39218" xr:uid="{00000000-0005-0000-0000-0000C9130000}"/>
    <cellStyle name="Comma 2 7 4 3 3" xfId="20860" xr:uid="{00000000-0005-0000-0000-0000CA130000}"/>
    <cellStyle name="Comma 2 7 4 3 4" xfId="33104" xr:uid="{00000000-0005-0000-0000-0000CB130000}"/>
    <cellStyle name="Comma 2 7 4 3 5" xfId="45333" xr:uid="{00000000-0005-0000-0000-0000CC130000}"/>
    <cellStyle name="Comma 2 7 4 4" xfId="14719" xr:uid="{00000000-0005-0000-0000-0000CD130000}"/>
    <cellStyle name="Comma 2 7 4 4 2" xfId="26974" xr:uid="{00000000-0005-0000-0000-0000CE130000}"/>
    <cellStyle name="Comma 2 7 4 4 3" xfId="39215" xr:uid="{00000000-0005-0000-0000-0000CF130000}"/>
    <cellStyle name="Comma 2 7 4 5" xfId="20857" xr:uid="{00000000-0005-0000-0000-0000D0130000}"/>
    <cellStyle name="Comma 2 7 4 6" xfId="33101" xr:uid="{00000000-0005-0000-0000-0000D1130000}"/>
    <cellStyle name="Comma 2 7 4 7" xfId="45330" xr:uid="{00000000-0005-0000-0000-0000D2130000}"/>
    <cellStyle name="Comma 2 7 5" xfId="2203" xr:uid="{00000000-0005-0000-0000-0000D3130000}"/>
    <cellStyle name="Comma 2 7 5 2" xfId="2204" xr:uid="{00000000-0005-0000-0000-0000D4130000}"/>
    <cellStyle name="Comma 2 7 5 2 2" xfId="14724" xr:uid="{00000000-0005-0000-0000-0000D5130000}"/>
    <cellStyle name="Comma 2 7 5 2 2 2" xfId="26979" xr:uid="{00000000-0005-0000-0000-0000D6130000}"/>
    <cellStyle name="Comma 2 7 5 2 2 3" xfId="39220" xr:uid="{00000000-0005-0000-0000-0000D7130000}"/>
    <cellStyle name="Comma 2 7 5 2 3" xfId="20862" xr:uid="{00000000-0005-0000-0000-0000D8130000}"/>
    <cellStyle name="Comma 2 7 5 2 4" xfId="33106" xr:uid="{00000000-0005-0000-0000-0000D9130000}"/>
    <cellStyle name="Comma 2 7 5 2 5" xfId="45335" xr:uid="{00000000-0005-0000-0000-0000DA130000}"/>
    <cellStyle name="Comma 2 7 5 3" xfId="14723" xr:uid="{00000000-0005-0000-0000-0000DB130000}"/>
    <cellStyle name="Comma 2 7 5 3 2" xfId="26978" xr:uid="{00000000-0005-0000-0000-0000DC130000}"/>
    <cellStyle name="Comma 2 7 5 3 3" xfId="39219" xr:uid="{00000000-0005-0000-0000-0000DD130000}"/>
    <cellStyle name="Comma 2 7 5 4" xfId="20861" xr:uid="{00000000-0005-0000-0000-0000DE130000}"/>
    <cellStyle name="Comma 2 7 5 5" xfId="33105" xr:uid="{00000000-0005-0000-0000-0000DF130000}"/>
    <cellStyle name="Comma 2 7 5 6" xfId="45334" xr:uid="{00000000-0005-0000-0000-0000E0130000}"/>
    <cellStyle name="Comma 2 7 6" xfId="2205" xr:uid="{00000000-0005-0000-0000-0000E1130000}"/>
    <cellStyle name="Comma 2 7 6 2" xfId="14725" xr:uid="{00000000-0005-0000-0000-0000E2130000}"/>
    <cellStyle name="Comma 2 7 6 2 2" xfId="26980" xr:uid="{00000000-0005-0000-0000-0000E3130000}"/>
    <cellStyle name="Comma 2 7 6 2 3" xfId="39221" xr:uid="{00000000-0005-0000-0000-0000E4130000}"/>
    <cellStyle name="Comma 2 7 6 3" xfId="20863" xr:uid="{00000000-0005-0000-0000-0000E5130000}"/>
    <cellStyle name="Comma 2 7 6 4" xfId="33107" xr:uid="{00000000-0005-0000-0000-0000E6130000}"/>
    <cellStyle name="Comma 2 7 6 5" xfId="45336" xr:uid="{00000000-0005-0000-0000-0000E7130000}"/>
    <cellStyle name="Comma 2 7 7" xfId="14694" xr:uid="{00000000-0005-0000-0000-0000E8130000}"/>
    <cellStyle name="Comma 2 7 7 2" xfId="26949" xr:uid="{00000000-0005-0000-0000-0000E9130000}"/>
    <cellStyle name="Comma 2 7 7 3" xfId="39190" xr:uid="{00000000-0005-0000-0000-0000EA130000}"/>
    <cellStyle name="Comma 2 7 8" xfId="20832" xr:uid="{00000000-0005-0000-0000-0000EB130000}"/>
    <cellStyle name="Comma 2 7 9" xfId="33076" xr:uid="{00000000-0005-0000-0000-0000EC130000}"/>
    <cellStyle name="Comma 2 8" xfId="2206" xr:uid="{00000000-0005-0000-0000-0000ED130000}"/>
    <cellStyle name="Comma 2 8 2" xfId="2207" xr:uid="{00000000-0005-0000-0000-0000EE130000}"/>
    <cellStyle name="Comma 2 8 2 2" xfId="2208" xr:uid="{00000000-0005-0000-0000-0000EF130000}"/>
    <cellStyle name="Comma 2 8 2 2 2" xfId="2209" xr:uid="{00000000-0005-0000-0000-0000F0130000}"/>
    <cellStyle name="Comma 2 8 2 2 2 2" xfId="2210" xr:uid="{00000000-0005-0000-0000-0000F1130000}"/>
    <cellStyle name="Comma 2 8 2 2 2 2 2" xfId="14730" xr:uid="{00000000-0005-0000-0000-0000F2130000}"/>
    <cellStyle name="Comma 2 8 2 2 2 2 2 2" xfId="26985" xr:uid="{00000000-0005-0000-0000-0000F3130000}"/>
    <cellStyle name="Comma 2 8 2 2 2 2 2 3" xfId="39226" xr:uid="{00000000-0005-0000-0000-0000F4130000}"/>
    <cellStyle name="Comma 2 8 2 2 2 2 3" xfId="20868" xr:uid="{00000000-0005-0000-0000-0000F5130000}"/>
    <cellStyle name="Comma 2 8 2 2 2 2 4" xfId="33112" xr:uid="{00000000-0005-0000-0000-0000F6130000}"/>
    <cellStyle name="Comma 2 8 2 2 2 2 5" xfId="45341" xr:uid="{00000000-0005-0000-0000-0000F7130000}"/>
    <cellStyle name="Comma 2 8 2 2 2 3" xfId="14729" xr:uid="{00000000-0005-0000-0000-0000F8130000}"/>
    <cellStyle name="Comma 2 8 2 2 2 3 2" xfId="26984" xr:uid="{00000000-0005-0000-0000-0000F9130000}"/>
    <cellStyle name="Comma 2 8 2 2 2 3 3" xfId="39225" xr:uid="{00000000-0005-0000-0000-0000FA130000}"/>
    <cellStyle name="Comma 2 8 2 2 2 4" xfId="20867" xr:uid="{00000000-0005-0000-0000-0000FB130000}"/>
    <cellStyle name="Comma 2 8 2 2 2 5" xfId="33111" xr:uid="{00000000-0005-0000-0000-0000FC130000}"/>
    <cellStyle name="Comma 2 8 2 2 2 6" xfId="45340" xr:uid="{00000000-0005-0000-0000-0000FD130000}"/>
    <cellStyle name="Comma 2 8 2 2 3" xfId="2211" xr:uid="{00000000-0005-0000-0000-0000FE130000}"/>
    <cellStyle name="Comma 2 8 2 2 3 2" xfId="14731" xr:uid="{00000000-0005-0000-0000-0000FF130000}"/>
    <cellStyle name="Comma 2 8 2 2 3 2 2" xfId="26986" xr:uid="{00000000-0005-0000-0000-000000140000}"/>
    <cellStyle name="Comma 2 8 2 2 3 2 3" xfId="39227" xr:uid="{00000000-0005-0000-0000-000001140000}"/>
    <cellStyle name="Comma 2 8 2 2 3 3" xfId="20869" xr:uid="{00000000-0005-0000-0000-000002140000}"/>
    <cellStyle name="Comma 2 8 2 2 3 4" xfId="33113" xr:uid="{00000000-0005-0000-0000-000003140000}"/>
    <cellStyle name="Comma 2 8 2 2 3 5" xfId="45342" xr:uid="{00000000-0005-0000-0000-000004140000}"/>
    <cellStyle name="Comma 2 8 2 2 4" xfId="14728" xr:uid="{00000000-0005-0000-0000-000005140000}"/>
    <cellStyle name="Comma 2 8 2 2 4 2" xfId="26983" xr:uid="{00000000-0005-0000-0000-000006140000}"/>
    <cellStyle name="Comma 2 8 2 2 4 3" xfId="39224" xr:uid="{00000000-0005-0000-0000-000007140000}"/>
    <cellStyle name="Comma 2 8 2 2 5" xfId="20866" xr:uid="{00000000-0005-0000-0000-000008140000}"/>
    <cellStyle name="Comma 2 8 2 2 6" xfId="33110" xr:uid="{00000000-0005-0000-0000-000009140000}"/>
    <cellStyle name="Comma 2 8 2 2 7" xfId="45339" xr:uid="{00000000-0005-0000-0000-00000A140000}"/>
    <cellStyle name="Comma 2 8 2 3" xfId="2212" xr:uid="{00000000-0005-0000-0000-00000B140000}"/>
    <cellStyle name="Comma 2 8 2 3 2" xfId="2213" xr:uid="{00000000-0005-0000-0000-00000C140000}"/>
    <cellStyle name="Comma 2 8 2 3 2 2" xfId="14733" xr:uid="{00000000-0005-0000-0000-00000D140000}"/>
    <cellStyle name="Comma 2 8 2 3 2 2 2" xfId="26988" xr:uid="{00000000-0005-0000-0000-00000E140000}"/>
    <cellStyle name="Comma 2 8 2 3 2 2 3" xfId="39229" xr:uid="{00000000-0005-0000-0000-00000F140000}"/>
    <cellStyle name="Comma 2 8 2 3 2 3" xfId="20871" xr:uid="{00000000-0005-0000-0000-000010140000}"/>
    <cellStyle name="Comma 2 8 2 3 2 4" xfId="33115" xr:uid="{00000000-0005-0000-0000-000011140000}"/>
    <cellStyle name="Comma 2 8 2 3 2 5" xfId="45344" xr:uid="{00000000-0005-0000-0000-000012140000}"/>
    <cellStyle name="Comma 2 8 2 3 3" xfId="14732" xr:uid="{00000000-0005-0000-0000-000013140000}"/>
    <cellStyle name="Comma 2 8 2 3 3 2" xfId="26987" xr:uid="{00000000-0005-0000-0000-000014140000}"/>
    <cellStyle name="Comma 2 8 2 3 3 3" xfId="39228" xr:uid="{00000000-0005-0000-0000-000015140000}"/>
    <cellStyle name="Comma 2 8 2 3 4" xfId="20870" xr:uid="{00000000-0005-0000-0000-000016140000}"/>
    <cellStyle name="Comma 2 8 2 3 5" xfId="33114" xr:uid="{00000000-0005-0000-0000-000017140000}"/>
    <cellStyle name="Comma 2 8 2 3 6" xfId="45343" xr:uid="{00000000-0005-0000-0000-000018140000}"/>
    <cellStyle name="Comma 2 8 2 4" xfId="2214" xr:uid="{00000000-0005-0000-0000-000019140000}"/>
    <cellStyle name="Comma 2 8 2 4 2" xfId="14734" xr:uid="{00000000-0005-0000-0000-00001A140000}"/>
    <cellStyle name="Comma 2 8 2 4 2 2" xfId="26989" xr:uid="{00000000-0005-0000-0000-00001B140000}"/>
    <cellStyle name="Comma 2 8 2 4 2 3" xfId="39230" xr:uid="{00000000-0005-0000-0000-00001C140000}"/>
    <cellStyle name="Comma 2 8 2 4 3" xfId="20872" xr:uid="{00000000-0005-0000-0000-00001D140000}"/>
    <cellStyle name="Comma 2 8 2 4 4" xfId="33116" xr:uid="{00000000-0005-0000-0000-00001E140000}"/>
    <cellStyle name="Comma 2 8 2 4 5" xfId="45345" xr:uid="{00000000-0005-0000-0000-00001F140000}"/>
    <cellStyle name="Comma 2 8 2 5" xfId="14727" xr:uid="{00000000-0005-0000-0000-000020140000}"/>
    <cellStyle name="Comma 2 8 2 5 2" xfId="26982" xr:uid="{00000000-0005-0000-0000-000021140000}"/>
    <cellStyle name="Comma 2 8 2 5 3" xfId="39223" xr:uid="{00000000-0005-0000-0000-000022140000}"/>
    <cellStyle name="Comma 2 8 2 6" xfId="20865" xr:uid="{00000000-0005-0000-0000-000023140000}"/>
    <cellStyle name="Comma 2 8 2 7" xfId="33109" xr:uid="{00000000-0005-0000-0000-000024140000}"/>
    <cellStyle name="Comma 2 8 2 8" xfId="45338" xr:uid="{00000000-0005-0000-0000-000025140000}"/>
    <cellStyle name="Comma 2 8 3" xfId="2215" xr:uid="{00000000-0005-0000-0000-000026140000}"/>
    <cellStyle name="Comma 2 8 3 2" xfId="2216" xr:uid="{00000000-0005-0000-0000-000027140000}"/>
    <cellStyle name="Comma 2 8 3 2 2" xfId="2217" xr:uid="{00000000-0005-0000-0000-000028140000}"/>
    <cellStyle name="Comma 2 8 3 2 2 2" xfId="14737" xr:uid="{00000000-0005-0000-0000-000029140000}"/>
    <cellStyle name="Comma 2 8 3 2 2 2 2" xfId="26992" xr:uid="{00000000-0005-0000-0000-00002A140000}"/>
    <cellStyle name="Comma 2 8 3 2 2 2 3" xfId="39233" xr:uid="{00000000-0005-0000-0000-00002B140000}"/>
    <cellStyle name="Comma 2 8 3 2 2 3" xfId="20875" xr:uid="{00000000-0005-0000-0000-00002C140000}"/>
    <cellStyle name="Comma 2 8 3 2 2 4" xfId="33119" xr:uid="{00000000-0005-0000-0000-00002D140000}"/>
    <cellStyle name="Comma 2 8 3 2 2 5" xfId="45348" xr:uid="{00000000-0005-0000-0000-00002E140000}"/>
    <cellStyle name="Comma 2 8 3 2 3" xfId="14736" xr:uid="{00000000-0005-0000-0000-00002F140000}"/>
    <cellStyle name="Comma 2 8 3 2 3 2" xfId="26991" xr:uid="{00000000-0005-0000-0000-000030140000}"/>
    <cellStyle name="Comma 2 8 3 2 3 3" xfId="39232" xr:uid="{00000000-0005-0000-0000-000031140000}"/>
    <cellStyle name="Comma 2 8 3 2 4" xfId="20874" xr:uid="{00000000-0005-0000-0000-000032140000}"/>
    <cellStyle name="Comma 2 8 3 2 5" xfId="33118" xr:uid="{00000000-0005-0000-0000-000033140000}"/>
    <cellStyle name="Comma 2 8 3 2 6" xfId="45347" xr:uid="{00000000-0005-0000-0000-000034140000}"/>
    <cellStyle name="Comma 2 8 3 3" xfId="2218" xr:uid="{00000000-0005-0000-0000-000035140000}"/>
    <cellStyle name="Comma 2 8 3 3 2" xfId="14738" xr:uid="{00000000-0005-0000-0000-000036140000}"/>
    <cellStyle name="Comma 2 8 3 3 2 2" xfId="26993" xr:uid="{00000000-0005-0000-0000-000037140000}"/>
    <cellStyle name="Comma 2 8 3 3 2 3" xfId="39234" xr:uid="{00000000-0005-0000-0000-000038140000}"/>
    <cellStyle name="Comma 2 8 3 3 3" xfId="20876" xr:uid="{00000000-0005-0000-0000-000039140000}"/>
    <cellStyle name="Comma 2 8 3 3 4" xfId="33120" xr:uid="{00000000-0005-0000-0000-00003A140000}"/>
    <cellStyle name="Comma 2 8 3 3 5" xfId="45349" xr:uid="{00000000-0005-0000-0000-00003B140000}"/>
    <cellStyle name="Comma 2 8 3 4" xfId="14735" xr:uid="{00000000-0005-0000-0000-00003C140000}"/>
    <cellStyle name="Comma 2 8 3 4 2" xfId="26990" xr:uid="{00000000-0005-0000-0000-00003D140000}"/>
    <cellStyle name="Comma 2 8 3 4 3" xfId="39231" xr:uid="{00000000-0005-0000-0000-00003E140000}"/>
    <cellStyle name="Comma 2 8 3 5" xfId="20873" xr:uid="{00000000-0005-0000-0000-00003F140000}"/>
    <cellStyle name="Comma 2 8 3 6" xfId="33117" xr:uid="{00000000-0005-0000-0000-000040140000}"/>
    <cellStyle name="Comma 2 8 3 7" xfId="45346" xr:uid="{00000000-0005-0000-0000-000041140000}"/>
    <cellStyle name="Comma 2 8 4" xfId="2219" xr:uid="{00000000-0005-0000-0000-000042140000}"/>
    <cellStyle name="Comma 2 8 4 2" xfId="2220" xr:uid="{00000000-0005-0000-0000-000043140000}"/>
    <cellStyle name="Comma 2 8 4 2 2" xfId="14740" xr:uid="{00000000-0005-0000-0000-000044140000}"/>
    <cellStyle name="Comma 2 8 4 2 2 2" xfId="26995" xr:uid="{00000000-0005-0000-0000-000045140000}"/>
    <cellStyle name="Comma 2 8 4 2 2 3" xfId="39236" xr:uid="{00000000-0005-0000-0000-000046140000}"/>
    <cellStyle name="Comma 2 8 4 2 3" xfId="20878" xr:uid="{00000000-0005-0000-0000-000047140000}"/>
    <cellStyle name="Comma 2 8 4 2 4" xfId="33122" xr:uid="{00000000-0005-0000-0000-000048140000}"/>
    <cellStyle name="Comma 2 8 4 2 5" xfId="45351" xr:uid="{00000000-0005-0000-0000-000049140000}"/>
    <cellStyle name="Comma 2 8 4 3" xfId="14739" xr:uid="{00000000-0005-0000-0000-00004A140000}"/>
    <cellStyle name="Comma 2 8 4 3 2" xfId="26994" xr:uid="{00000000-0005-0000-0000-00004B140000}"/>
    <cellStyle name="Comma 2 8 4 3 3" xfId="39235" xr:uid="{00000000-0005-0000-0000-00004C140000}"/>
    <cellStyle name="Comma 2 8 4 4" xfId="20877" xr:uid="{00000000-0005-0000-0000-00004D140000}"/>
    <cellStyle name="Comma 2 8 4 5" xfId="33121" xr:uid="{00000000-0005-0000-0000-00004E140000}"/>
    <cellStyle name="Comma 2 8 4 6" xfId="45350" xr:uid="{00000000-0005-0000-0000-00004F140000}"/>
    <cellStyle name="Comma 2 8 5" xfId="2221" xr:uid="{00000000-0005-0000-0000-000050140000}"/>
    <cellStyle name="Comma 2 8 5 2" xfId="14741" xr:uid="{00000000-0005-0000-0000-000051140000}"/>
    <cellStyle name="Comma 2 8 5 2 2" xfId="26996" xr:uid="{00000000-0005-0000-0000-000052140000}"/>
    <cellStyle name="Comma 2 8 5 2 3" xfId="39237" xr:uid="{00000000-0005-0000-0000-000053140000}"/>
    <cellStyle name="Comma 2 8 5 3" xfId="20879" xr:uid="{00000000-0005-0000-0000-000054140000}"/>
    <cellStyle name="Comma 2 8 5 4" xfId="33123" xr:uid="{00000000-0005-0000-0000-000055140000}"/>
    <cellStyle name="Comma 2 8 5 5" xfId="45352" xr:uid="{00000000-0005-0000-0000-000056140000}"/>
    <cellStyle name="Comma 2 8 6" xfId="14726" xr:uid="{00000000-0005-0000-0000-000057140000}"/>
    <cellStyle name="Comma 2 8 6 2" xfId="26981" xr:uid="{00000000-0005-0000-0000-000058140000}"/>
    <cellStyle name="Comma 2 8 6 3" xfId="39222" xr:uid="{00000000-0005-0000-0000-000059140000}"/>
    <cellStyle name="Comma 2 8 7" xfId="20864" xr:uid="{00000000-0005-0000-0000-00005A140000}"/>
    <cellStyle name="Comma 2 8 8" xfId="33108" xr:uid="{00000000-0005-0000-0000-00005B140000}"/>
    <cellStyle name="Comma 2 8 9" xfId="45337" xr:uid="{00000000-0005-0000-0000-00005C140000}"/>
    <cellStyle name="Comma 2 9" xfId="2222" xr:uid="{00000000-0005-0000-0000-00005D140000}"/>
    <cellStyle name="Comma 2 9 2" xfId="2223" xr:uid="{00000000-0005-0000-0000-00005E140000}"/>
    <cellStyle name="Comma 2 9 2 2" xfId="2224" xr:uid="{00000000-0005-0000-0000-00005F140000}"/>
    <cellStyle name="Comma 2 9 2 2 2" xfId="2225" xr:uid="{00000000-0005-0000-0000-000060140000}"/>
    <cellStyle name="Comma 2 9 2 2 2 2" xfId="14745" xr:uid="{00000000-0005-0000-0000-000061140000}"/>
    <cellStyle name="Comma 2 9 2 2 2 2 2" xfId="27000" xr:uid="{00000000-0005-0000-0000-000062140000}"/>
    <cellStyle name="Comma 2 9 2 2 2 2 3" xfId="39241" xr:uid="{00000000-0005-0000-0000-000063140000}"/>
    <cellStyle name="Comma 2 9 2 2 2 3" xfId="20883" xr:uid="{00000000-0005-0000-0000-000064140000}"/>
    <cellStyle name="Comma 2 9 2 2 2 4" xfId="33127" xr:uid="{00000000-0005-0000-0000-000065140000}"/>
    <cellStyle name="Comma 2 9 2 2 2 5" xfId="45356" xr:uid="{00000000-0005-0000-0000-000066140000}"/>
    <cellStyle name="Comma 2 9 2 2 3" xfId="14744" xr:uid="{00000000-0005-0000-0000-000067140000}"/>
    <cellStyle name="Comma 2 9 2 2 3 2" xfId="26999" xr:uid="{00000000-0005-0000-0000-000068140000}"/>
    <cellStyle name="Comma 2 9 2 2 3 3" xfId="39240" xr:uid="{00000000-0005-0000-0000-000069140000}"/>
    <cellStyle name="Comma 2 9 2 2 4" xfId="20882" xr:uid="{00000000-0005-0000-0000-00006A140000}"/>
    <cellStyle name="Comma 2 9 2 2 5" xfId="33126" xr:uid="{00000000-0005-0000-0000-00006B140000}"/>
    <cellStyle name="Comma 2 9 2 2 6" xfId="45355" xr:uid="{00000000-0005-0000-0000-00006C140000}"/>
    <cellStyle name="Comma 2 9 2 3" xfId="2226" xr:uid="{00000000-0005-0000-0000-00006D140000}"/>
    <cellStyle name="Comma 2 9 2 3 2" xfId="14746" xr:uid="{00000000-0005-0000-0000-00006E140000}"/>
    <cellStyle name="Comma 2 9 2 3 2 2" xfId="27001" xr:uid="{00000000-0005-0000-0000-00006F140000}"/>
    <cellStyle name="Comma 2 9 2 3 2 3" xfId="39242" xr:uid="{00000000-0005-0000-0000-000070140000}"/>
    <cellStyle name="Comma 2 9 2 3 3" xfId="20884" xr:uid="{00000000-0005-0000-0000-000071140000}"/>
    <cellStyle name="Comma 2 9 2 3 4" xfId="33128" xr:uid="{00000000-0005-0000-0000-000072140000}"/>
    <cellStyle name="Comma 2 9 2 3 5" xfId="45357" xr:uid="{00000000-0005-0000-0000-000073140000}"/>
    <cellStyle name="Comma 2 9 2 4" xfId="14743" xr:uid="{00000000-0005-0000-0000-000074140000}"/>
    <cellStyle name="Comma 2 9 2 4 2" xfId="26998" xr:uid="{00000000-0005-0000-0000-000075140000}"/>
    <cellStyle name="Comma 2 9 2 4 3" xfId="39239" xr:uid="{00000000-0005-0000-0000-000076140000}"/>
    <cellStyle name="Comma 2 9 2 5" xfId="20881" xr:uid="{00000000-0005-0000-0000-000077140000}"/>
    <cellStyle name="Comma 2 9 2 6" xfId="33125" xr:uid="{00000000-0005-0000-0000-000078140000}"/>
    <cellStyle name="Comma 2 9 2 7" xfId="45354" xr:uid="{00000000-0005-0000-0000-000079140000}"/>
    <cellStyle name="Comma 2 9 3" xfId="2227" xr:uid="{00000000-0005-0000-0000-00007A140000}"/>
    <cellStyle name="Comma 2 9 3 2" xfId="2228" xr:uid="{00000000-0005-0000-0000-00007B140000}"/>
    <cellStyle name="Comma 2 9 3 2 2" xfId="14748" xr:uid="{00000000-0005-0000-0000-00007C140000}"/>
    <cellStyle name="Comma 2 9 3 2 2 2" xfId="27003" xr:uid="{00000000-0005-0000-0000-00007D140000}"/>
    <cellStyle name="Comma 2 9 3 2 2 3" xfId="39244" xr:uid="{00000000-0005-0000-0000-00007E140000}"/>
    <cellStyle name="Comma 2 9 3 2 3" xfId="20886" xr:uid="{00000000-0005-0000-0000-00007F140000}"/>
    <cellStyle name="Comma 2 9 3 2 4" xfId="33130" xr:uid="{00000000-0005-0000-0000-000080140000}"/>
    <cellStyle name="Comma 2 9 3 2 5" xfId="45359" xr:uid="{00000000-0005-0000-0000-000081140000}"/>
    <cellStyle name="Comma 2 9 3 3" xfId="14747" xr:uid="{00000000-0005-0000-0000-000082140000}"/>
    <cellStyle name="Comma 2 9 3 3 2" xfId="27002" xr:uid="{00000000-0005-0000-0000-000083140000}"/>
    <cellStyle name="Comma 2 9 3 3 3" xfId="39243" xr:uid="{00000000-0005-0000-0000-000084140000}"/>
    <cellStyle name="Comma 2 9 3 4" xfId="20885" xr:uid="{00000000-0005-0000-0000-000085140000}"/>
    <cellStyle name="Comma 2 9 3 5" xfId="33129" xr:uid="{00000000-0005-0000-0000-000086140000}"/>
    <cellStyle name="Comma 2 9 3 6" xfId="45358" xr:uid="{00000000-0005-0000-0000-000087140000}"/>
    <cellStyle name="Comma 2 9 4" xfId="2229" xr:uid="{00000000-0005-0000-0000-000088140000}"/>
    <cellStyle name="Comma 2 9 4 2" xfId="14749" xr:uid="{00000000-0005-0000-0000-000089140000}"/>
    <cellStyle name="Comma 2 9 4 2 2" xfId="27004" xr:uid="{00000000-0005-0000-0000-00008A140000}"/>
    <cellStyle name="Comma 2 9 4 2 3" xfId="39245" xr:uid="{00000000-0005-0000-0000-00008B140000}"/>
    <cellStyle name="Comma 2 9 4 3" xfId="20887" xr:uid="{00000000-0005-0000-0000-00008C140000}"/>
    <cellStyle name="Comma 2 9 4 4" xfId="33131" xr:uid="{00000000-0005-0000-0000-00008D140000}"/>
    <cellStyle name="Comma 2 9 4 5" xfId="45360" xr:uid="{00000000-0005-0000-0000-00008E140000}"/>
    <cellStyle name="Comma 2 9 5" xfId="14742" xr:uid="{00000000-0005-0000-0000-00008F140000}"/>
    <cellStyle name="Comma 2 9 5 2" xfId="26997" xr:uid="{00000000-0005-0000-0000-000090140000}"/>
    <cellStyle name="Comma 2 9 5 3" xfId="39238" xr:uid="{00000000-0005-0000-0000-000091140000}"/>
    <cellStyle name="Comma 2 9 6" xfId="20880" xr:uid="{00000000-0005-0000-0000-000092140000}"/>
    <cellStyle name="Comma 2 9 7" xfId="33124" xr:uid="{00000000-0005-0000-0000-000093140000}"/>
    <cellStyle name="Comma 2 9 8" xfId="45353" xr:uid="{00000000-0005-0000-0000-000094140000}"/>
    <cellStyle name="Comma 20" xfId="50938" xr:uid="{00000000-0005-0000-0000-000095140000}"/>
    <cellStyle name="Comma 21" xfId="50941" xr:uid="{00000000-0005-0000-0000-000096140000}"/>
    <cellStyle name="Comma 22" xfId="50944" xr:uid="{00000000-0005-0000-0000-000097140000}"/>
    <cellStyle name="Comma 22 2" xfId="50946" xr:uid="{00000000-0005-0000-0000-000098140000}"/>
    <cellStyle name="Comma 23" xfId="50948" xr:uid="{00000000-0005-0000-0000-000099140000}"/>
    <cellStyle name="Comma 24" xfId="50950" xr:uid="{00000000-0005-0000-0000-00009A140000}"/>
    <cellStyle name="Comma 25" xfId="50952" xr:uid="{00000000-0005-0000-0000-00009B140000}"/>
    <cellStyle name="Comma 25 2" xfId="50956" xr:uid="{00000000-0005-0000-0000-00009C140000}"/>
    <cellStyle name="Comma 26" xfId="50954" xr:uid="{00000000-0005-0000-0000-00009D140000}"/>
    <cellStyle name="Comma 27" xfId="50958" xr:uid="{00000000-0005-0000-0000-00009E140000}"/>
    <cellStyle name="Comma 27 2" xfId="50960" xr:uid="{00000000-0005-0000-0000-00009F140000}"/>
    <cellStyle name="Comma 28" xfId="50962" xr:uid="{00000000-0005-0000-0000-0000A0140000}"/>
    <cellStyle name="Comma 28 2" xfId="50964" xr:uid="{00000000-0005-0000-0000-0000A1140000}"/>
    <cellStyle name="Comma 29" xfId="50966" xr:uid="{00000000-0005-0000-0000-0000A2140000}"/>
    <cellStyle name="Comma 3" xfId="15" xr:uid="{00000000-0005-0000-0000-0000A3140000}"/>
    <cellStyle name="Comma 3 2" xfId="2230" xr:uid="{00000000-0005-0000-0000-0000A4140000}"/>
    <cellStyle name="Comma 3 3" xfId="51165" xr:uid="{9992E9BA-8A33-4172-B73C-1609957D9916}"/>
    <cellStyle name="Comma 30" xfId="50970" xr:uid="{00000000-0005-0000-0000-0000A5140000}"/>
    <cellStyle name="Comma 31" xfId="50972" xr:uid="{00000000-0005-0000-0000-0000A6140000}"/>
    <cellStyle name="Comma 32" xfId="50975" xr:uid="{00000000-0005-0000-0000-0000A7140000}"/>
    <cellStyle name="Comma 33" xfId="50977" xr:uid="{00000000-0005-0000-0000-0000A8140000}"/>
    <cellStyle name="Comma 34" xfId="50979" xr:uid="{00000000-0005-0000-0000-0000A9140000}"/>
    <cellStyle name="Comma 35" xfId="50982" xr:uid="{00000000-0005-0000-0000-0000AA140000}"/>
    <cellStyle name="Comma 36" xfId="50984" xr:uid="{00000000-0005-0000-0000-0000AB140000}"/>
    <cellStyle name="Comma 37" xfId="50988" xr:uid="{00000000-0005-0000-0000-0000AC140000}"/>
    <cellStyle name="Comma 38" xfId="50990" xr:uid="{00000000-0005-0000-0000-0000AD140000}"/>
    <cellStyle name="Comma 39" xfId="50993" xr:uid="{00000000-0005-0000-0000-0000AE140000}"/>
    <cellStyle name="Comma 4" xfId="16" xr:uid="{00000000-0005-0000-0000-0000AF140000}"/>
    <cellStyle name="Comma 4 10" xfId="2231" xr:uid="{00000000-0005-0000-0000-0000B0140000}"/>
    <cellStyle name="Comma 4 10 2" xfId="2232" xr:uid="{00000000-0005-0000-0000-0000B1140000}"/>
    <cellStyle name="Comma 4 10 2 2" xfId="14751" xr:uid="{00000000-0005-0000-0000-0000B2140000}"/>
    <cellStyle name="Comma 4 10 2 2 2" xfId="27006" xr:uid="{00000000-0005-0000-0000-0000B3140000}"/>
    <cellStyle name="Comma 4 10 2 2 3" xfId="39247" xr:uid="{00000000-0005-0000-0000-0000B4140000}"/>
    <cellStyle name="Comma 4 10 2 3" xfId="20889" xr:uid="{00000000-0005-0000-0000-0000B5140000}"/>
    <cellStyle name="Comma 4 10 2 4" xfId="33133" xr:uid="{00000000-0005-0000-0000-0000B6140000}"/>
    <cellStyle name="Comma 4 10 2 5" xfId="45362" xr:uid="{00000000-0005-0000-0000-0000B7140000}"/>
    <cellStyle name="Comma 4 10 3" xfId="14750" xr:uid="{00000000-0005-0000-0000-0000B8140000}"/>
    <cellStyle name="Comma 4 10 3 2" xfId="27005" xr:uid="{00000000-0005-0000-0000-0000B9140000}"/>
    <cellStyle name="Comma 4 10 3 3" xfId="39246" xr:uid="{00000000-0005-0000-0000-0000BA140000}"/>
    <cellStyle name="Comma 4 10 4" xfId="20888" xr:uid="{00000000-0005-0000-0000-0000BB140000}"/>
    <cellStyle name="Comma 4 10 5" xfId="33132" xr:uid="{00000000-0005-0000-0000-0000BC140000}"/>
    <cellStyle name="Comma 4 10 6" xfId="45361" xr:uid="{00000000-0005-0000-0000-0000BD140000}"/>
    <cellStyle name="Comma 4 11" xfId="2233" xr:uid="{00000000-0005-0000-0000-0000BE140000}"/>
    <cellStyle name="Comma 4 11 2" xfId="14752" xr:uid="{00000000-0005-0000-0000-0000BF140000}"/>
    <cellStyle name="Comma 4 11 2 2" xfId="27007" xr:uid="{00000000-0005-0000-0000-0000C0140000}"/>
    <cellStyle name="Comma 4 11 2 3" xfId="39248" xr:uid="{00000000-0005-0000-0000-0000C1140000}"/>
    <cellStyle name="Comma 4 11 3" xfId="20890" xr:uid="{00000000-0005-0000-0000-0000C2140000}"/>
    <cellStyle name="Comma 4 11 4" xfId="33134" xr:uid="{00000000-0005-0000-0000-0000C3140000}"/>
    <cellStyle name="Comma 4 11 5" xfId="45363" xr:uid="{00000000-0005-0000-0000-0000C4140000}"/>
    <cellStyle name="Comma 4 12" xfId="14224" xr:uid="{00000000-0005-0000-0000-0000C5140000}"/>
    <cellStyle name="Comma 4 12 2" xfId="26479" xr:uid="{00000000-0005-0000-0000-0000C6140000}"/>
    <cellStyle name="Comma 4 12 3" xfId="38720" xr:uid="{00000000-0005-0000-0000-0000C7140000}"/>
    <cellStyle name="Comma 4 13" xfId="20358" xr:uid="{00000000-0005-0000-0000-0000C8140000}"/>
    <cellStyle name="Comma 4 14" xfId="32606" xr:uid="{00000000-0005-0000-0000-0000C9140000}"/>
    <cellStyle name="Comma 4 15" xfId="44835" xr:uid="{00000000-0005-0000-0000-0000CA140000}"/>
    <cellStyle name="Comma 4 2" xfId="17" xr:uid="{00000000-0005-0000-0000-0000CB140000}"/>
    <cellStyle name="Comma 4 2 10" xfId="2234" xr:uid="{00000000-0005-0000-0000-0000CC140000}"/>
    <cellStyle name="Comma 4 2 10 2" xfId="14753" xr:uid="{00000000-0005-0000-0000-0000CD140000}"/>
    <cellStyle name="Comma 4 2 10 2 2" xfId="27008" xr:uid="{00000000-0005-0000-0000-0000CE140000}"/>
    <cellStyle name="Comma 4 2 10 2 3" xfId="39249" xr:uid="{00000000-0005-0000-0000-0000CF140000}"/>
    <cellStyle name="Comma 4 2 10 3" xfId="20891" xr:uid="{00000000-0005-0000-0000-0000D0140000}"/>
    <cellStyle name="Comma 4 2 10 4" xfId="33135" xr:uid="{00000000-0005-0000-0000-0000D1140000}"/>
    <cellStyle name="Comma 4 2 10 5" xfId="45364" xr:uid="{00000000-0005-0000-0000-0000D2140000}"/>
    <cellStyle name="Comma 4 2 11" xfId="14225" xr:uid="{00000000-0005-0000-0000-0000D3140000}"/>
    <cellStyle name="Comma 4 2 11 2" xfId="26480" xr:uid="{00000000-0005-0000-0000-0000D4140000}"/>
    <cellStyle name="Comma 4 2 11 3" xfId="38721" xr:uid="{00000000-0005-0000-0000-0000D5140000}"/>
    <cellStyle name="Comma 4 2 12" xfId="20359" xr:uid="{00000000-0005-0000-0000-0000D6140000}"/>
    <cellStyle name="Comma 4 2 13" xfId="32607" xr:uid="{00000000-0005-0000-0000-0000D7140000}"/>
    <cellStyle name="Comma 4 2 14" xfId="44836" xr:uid="{00000000-0005-0000-0000-0000D8140000}"/>
    <cellStyle name="Comma 4 2 2" xfId="2235" xr:uid="{00000000-0005-0000-0000-0000D9140000}"/>
    <cellStyle name="Comma 4 2 2 10" xfId="14754" xr:uid="{00000000-0005-0000-0000-0000DA140000}"/>
    <cellStyle name="Comma 4 2 2 10 2" xfId="27009" xr:uid="{00000000-0005-0000-0000-0000DB140000}"/>
    <cellStyle name="Comma 4 2 2 10 3" xfId="39250" xr:uid="{00000000-0005-0000-0000-0000DC140000}"/>
    <cellStyle name="Comma 4 2 2 11" xfId="20892" xr:uid="{00000000-0005-0000-0000-0000DD140000}"/>
    <cellStyle name="Comma 4 2 2 12" xfId="33136" xr:uid="{00000000-0005-0000-0000-0000DE140000}"/>
    <cellStyle name="Comma 4 2 2 13" xfId="45365" xr:uid="{00000000-0005-0000-0000-0000DF140000}"/>
    <cellStyle name="Comma 4 2 2 2" xfId="2236" xr:uid="{00000000-0005-0000-0000-0000E0140000}"/>
    <cellStyle name="Comma 4 2 2 2 10" xfId="33137" xr:uid="{00000000-0005-0000-0000-0000E1140000}"/>
    <cellStyle name="Comma 4 2 2 2 11" xfId="45366" xr:uid="{00000000-0005-0000-0000-0000E2140000}"/>
    <cellStyle name="Comma 4 2 2 2 2" xfId="2237" xr:uid="{00000000-0005-0000-0000-0000E3140000}"/>
    <cellStyle name="Comma 4 2 2 2 2 10" xfId="45367" xr:uid="{00000000-0005-0000-0000-0000E4140000}"/>
    <cellStyle name="Comma 4 2 2 2 2 2" xfId="2238" xr:uid="{00000000-0005-0000-0000-0000E5140000}"/>
    <cellStyle name="Comma 4 2 2 2 2 2 2" xfId="2239" xr:uid="{00000000-0005-0000-0000-0000E6140000}"/>
    <cellStyle name="Comma 4 2 2 2 2 2 2 2" xfId="2240" xr:uid="{00000000-0005-0000-0000-0000E7140000}"/>
    <cellStyle name="Comma 4 2 2 2 2 2 2 2 2" xfId="2241" xr:uid="{00000000-0005-0000-0000-0000E8140000}"/>
    <cellStyle name="Comma 4 2 2 2 2 2 2 2 2 2" xfId="2242" xr:uid="{00000000-0005-0000-0000-0000E9140000}"/>
    <cellStyle name="Comma 4 2 2 2 2 2 2 2 2 2 2" xfId="14761" xr:uid="{00000000-0005-0000-0000-0000EA140000}"/>
    <cellStyle name="Comma 4 2 2 2 2 2 2 2 2 2 2 2" xfId="27016" xr:uid="{00000000-0005-0000-0000-0000EB140000}"/>
    <cellStyle name="Comma 4 2 2 2 2 2 2 2 2 2 2 3" xfId="39257" xr:uid="{00000000-0005-0000-0000-0000EC140000}"/>
    <cellStyle name="Comma 4 2 2 2 2 2 2 2 2 2 3" xfId="20899" xr:uid="{00000000-0005-0000-0000-0000ED140000}"/>
    <cellStyle name="Comma 4 2 2 2 2 2 2 2 2 2 4" xfId="33143" xr:uid="{00000000-0005-0000-0000-0000EE140000}"/>
    <cellStyle name="Comma 4 2 2 2 2 2 2 2 2 2 5" xfId="45372" xr:uid="{00000000-0005-0000-0000-0000EF140000}"/>
    <cellStyle name="Comma 4 2 2 2 2 2 2 2 2 3" xfId="14760" xr:uid="{00000000-0005-0000-0000-0000F0140000}"/>
    <cellStyle name="Comma 4 2 2 2 2 2 2 2 2 3 2" xfId="27015" xr:uid="{00000000-0005-0000-0000-0000F1140000}"/>
    <cellStyle name="Comma 4 2 2 2 2 2 2 2 2 3 3" xfId="39256" xr:uid="{00000000-0005-0000-0000-0000F2140000}"/>
    <cellStyle name="Comma 4 2 2 2 2 2 2 2 2 4" xfId="20898" xr:uid="{00000000-0005-0000-0000-0000F3140000}"/>
    <cellStyle name="Comma 4 2 2 2 2 2 2 2 2 5" xfId="33142" xr:uid="{00000000-0005-0000-0000-0000F4140000}"/>
    <cellStyle name="Comma 4 2 2 2 2 2 2 2 2 6" xfId="45371" xr:uid="{00000000-0005-0000-0000-0000F5140000}"/>
    <cellStyle name="Comma 4 2 2 2 2 2 2 2 3" xfId="2243" xr:uid="{00000000-0005-0000-0000-0000F6140000}"/>
    <cellStyle name="Comma 4 2 2 2 2 2 2 2 3 2" xfId="14762" xr:uid="{00000000-0005-0000-0000-0000F7140000}"/>
    <cellStyle name="Comma 4 2 2 2 2 2 2 2 3 2 2" xfId="27017" xr:uid="{00000000-0005-0000-0000-0000F8140000}"/>
    <cellStyle name="Comma 4 2 2 2 2 2 2 2 3 2 3" xfId="39258" xr:uid="{00000000-0005-0000-0000-0000F9140000}"/>
    <cellStyle name="Comma 4 2 2 2 2 2 2 2 3 3" xfId="20900" xr:uid="{00000000-0005-0000-0000-0000FA140000}"/>
    <cellStyle name="Comma 4 2 2 2 2 2 2 2 3 4" xfId="33144" xr:uid="{00000000-0005-0000-0000-0000FB140000}"/>
    <cellStyle name="Comma 4 2 2 2 2 2 2 2 3 5" xfId="45373" xr:uid="{00000000-0005-0000-0000-0000FC140000}"/>
    <cellStyle name="Comma 4 2 2 2 2 2 2 2 4" xfId="14759" xr:uid="{00000000-0005-0000-0000-0000FD140000}"/>
    <cellStyle name="Comma 4 2 2 2 2 2 2 2 4 2" xfId="27014" xr:uid="{00000000-0005-0000-0000-0000FE140000}"/>
    <cellStyle name="Comma 4 2 2 2 2 2 2 2 4 3" xfId="39255" xr:uid="{00000000-0005-0000-0000-0000FF140000}"/>
    <cellStyle name="Comma 4 2 2 2 2 2 2 2 5" xfId="20897" xr:uid="{00000000-0005-0000-0000-000000150000}"/>
    <cellStyle name="Comma 4 2 2 2 2 2 2 2 6" xfId="33141" xr:uid="{00000000-0005-0000-0000-000001150000}"/>
    <cellStyle name="Comma 4 2 2 2 2 2 2 2 7" xfId="45370" xr:uid="{00000000-0005-0000-0000-000002150000}"/>
    <cellStyle name="Comma 4 2 2 2 2 2 2 3" xfId="2244" xr:uid="{00000000-0005-0000-0000-000003150000}"/>
    <cellStyle name="Comma 4 2 2 2 2 2 2 3 2" xfId="2245" xr:uid="{00000000-0005-0000-0000-000004150000}"/>
    <cellStyle name="Comma 4 2 2 2 2 2 2 3 2 2" xfId="14764" xr:uid="{00000000-0005-0000-0000-000005150000}"/>
    <cellStyle name="Comma 4 2 2 2 2 2 2 3 2 2 2" xfId="27019" xr:uid="{00000000-0005-0000-0000-000006150000}"/>
    <cellStyle name="Comma 4 2 2 2 2 2 2 3 2 2 3" xfId="39260" xr:uid="{00000000-0005-0000-0000-000007150000}"/>
    <cellStyle name="Comma 4 2 2 2 2 2 2 3 2 3" xfId="20902" xr:uid="{00000000-0005-0000-0000-000008150000}"/>
    <cellStyle name="Comma 4 2 2 2 2 2 2 3 2 4" xfId="33146" xr:uid="{00000000-0005-0000-0000-000009150000}"/>
    <cellStyle name="Comma 4 2 2 2 2 2 2 3 2 5" xfId="45375" xr:uid="{00000000-0005-0000-0000-00000A150000}"/>
    <cellStyle name="Comma 4 2 2 2 2 2 2 3 3" xfId="14763" xr:uid="{00000000-0005-0000-0000-00000B150000}"/>
    <cellStyle name="Comma 4 2 2 2 2 2 2 3 3 2" xfId="27018" xr:uid="{00000000-0005-0000-0000-00000C150000}"/>
    <cellStyle name="Comma 4 2 2 2 2 2 2 3 3 3" xfId="39259" xr:uid="{00000000-0005-0000-0000-00000D150000}"/>
    <cellStyle name="Comma 4 2 2 2 2 2 2 3 4" xfId="20901" xr:uid="{00000000-0005-0000-0000-00000E150000}"/>
    <cellStyle name="Comma 4 2 2 2 2 2 2 3 5" xfId="33145" xr:uid="{00000000-0005-0000-0000-00000F150000}"/>
    <cellStyle name="Comma 4 2 2 2 2 2 2 3 6" xfId="45374" xr:uid="{00000000-0005-0000-0000-000010150000}"/>
    <cellStyle name="Comma 4 2 2 2 2 2 2 4" xfId="2246" xr:uid="{00000000-0005-0000-0000-000011150000}"/>
    <cellStyle name="Comma 4 2 2 2 2 2 2 4 2" xfId="14765" xr:uid="{00000000-0005-0000-0000-000012150000}"/>
    <cellStyle name="Comma 4 2 2 2 2 2 2 4 2 2" xfId="27020" xr:uid="{00000000-0005-0000-0000-000013150000}"/>
    <cellStyle name="Comma 4 2 2 2 2 2 2 4 2 3" xfId="39261" xr:uid="{00000000-0005-0000-0000-000014150000}"/>
    <cellStyle name="Comma 4 2 2 2 2 2 2 4 3" xfId="20903" xr:uid="{00000000-0005-0000-0000-000015150000}"/>
    <cellStyle name="Comma 4 2 2 2 2 2 2 4 4" xfId="33147" xr:uid="{00000000-0005-0000-0000-000016150000}"/>
    <cellStyle name="Comma 4 2 2 2 2 2 2 4 5" xfId="45376" xr:uid="{00000000-0005-0000-0000-000017150000}"/>
    <cellStyle name="Comma 4 2 2 2 2 2 2 5" xfId="14758" xr:uid="{00000000-0005-0000-0000-000018150000}"/>
    <cellStyle name="Comma 4 2 2 2 2 2 2 5 2" xfId="27013" xr:uid="{00000000-0005-0000-0000-000019150000}"/>
    <cellStyle name="Comma 4 2 2 2 2 2 2 5 3" xfId="39254" xr:uid="{00000000-0005-0000-0000-00001A150000}"/>
    <cellStyle name="Comma 4 2 2 2 2 2 2 6" xfId="20896" xr:uid="{00000000-0005-0000-0000-00001B150000}"/>
    <cellStyle name="Comma 4 2 2 2 2 2 2 7" xfId="33140" xr:uid="{00000000-0005-0000-0000-00001C150000}"/>
    <cellStyle name="Comma 4 2 2 2 2 2 2 8" xfId="45369" xr:uid="{00000000-0005-0000-0000-00001D150000}"/>
    <cellStyle name="Comma 4 2 2 2 2 2 3" xfId="2247" xr:uid="{00000000-0005-0000-0000-00001E150000}"/>
    <cellStyle name="Comma 4 2 2 2 2 2 3 2" xfId="2248" xr:uid="{00000000-0005-0000-0000-00001F150000}"/>
    <cellStyle name="Comma 4 2 2 2 2 2 3 2 2" xfId="2249" xr:uid="{00000000-0005-0000-0000-000020150000}"/>
    <cellStyle name="Comma 4 2 2 2 2 2 3 2 2 2" xfId="14768" xr:uid="{00000000-0005-0000-0000-000021150000}"/>
    <cellStyle name="Comma 4 2 2 2 2 2 3 2 2 2 2" xfId="27023" xr:uid="{00000000-0005-0000-0000-000022150000}"/>
    <cellStyle name="Comma 4 2 2 2 2 2 3 2 2 2 3" xfId="39264" xr:uid="{00000000-0005-0000-0000-000023150000}"/>
    <cellStyle name="Comma 4 2 2 2 2 2 3 2 2 3" xfId="20906" xr:uid="{00000000-0005-0000-0000-000024150000}"/>
    <cellStyle name="Comma 4 2 2 2 2 2 3 2 2 4" xfId="33150" xr:uid="{00000000-0005-0000-0000-000025150000}"/>
    <cellStyle name="Comma 4 2 2 2 2 2 3 2 2 5" xfId="45379" xr:uid="{00000000-0005-0000-0000-000026150000}"/>
    <cellStyle name="Comma 4 2 2 2 2 2 3 2 3" xfId="14767" xr:uid="{00000000-0005-0000-0000-000027150000}"/>
    <cellStyle name="Comma 4 2 2 2 2 2 3 2 3 2" xfId="27022" xr:uid="{00000000-0005-0000-0000-000028150000}"/>
    <cellStyle name="Comma 4 2 2 2 2 2 3 2 3 3" xfId="39263" xr:uid="{00000000-0005-0000-0000-000029150000}"/>
    <cellStyle name="Comma 4 2 2 2 2 2 3 2 4" xfId="20905" xr:uid="{00000000-0005-0000-0000-00002A150000}"/>
    <cellStyle name="Comma 4 2 2 2 2 2 3 2 5" xfId="33149" xr:uid="{00000000-0005-0000-0000-00002B150000}"/>
    <cellStyle name="Comma 4 2 2 2 2 2 3 2 6" xfId="45378" xr:uid="{00000000-0005-0000-0000-00002C150000}"/>
    <cellStyle name="Comma 4 2 2 2 2 2 3 3" xfId="2250" xr:uid="{00000000-0005-0000-0000-00002D150000}"/>
    <cellStyle name="Comma 4 2 2 2 2 2 3 3 2" xfId="14769" xr:uid="{00000000-0005-0000-0000-00002E150000}"/>
    <cellStyle name="Comma 4 2 2 2 2 2 3 3 2 2" xfId="27024" xr:uid="{00000000-0005-0000-0000-00002F150000}"/>
    <cellStyle name="Comma 4 2 2 2 2 2 3 3 2 3" xfId="39265" xr:uid="{00000000-0005-0000-0000-000030150000}"/>
    <cellStyle name="Comma 4 2 2 2 2 2 3 3 3" xfId="20907" xr:uid="{00000000-0005-0000-0000-000031150000}"/>
    <cellStyle name="Comma 4 2 2 2 2 2 3 3 4" xfId="33151" xr:uid="{00000000-0005-0000-0000-000032150000}"/>
    <cellStyle name="Comma 4 2 2 2 2 2 3 3 5" xfId="45380" xr:uid="{00000000-0005-0000-0000-000033150000}"/>
    <cellStyle name="Comma 4 2 2 2 2 2 3 4" xfId="14766" xr:uid="{00000000-0005-0000-0000-000034150000}"/>
    <cellStyle name="Comma 4 2 2 2 2 2 3 4 2" xfId="27021" xr:uid="{00000000-0005-0000-0000-000035150000}"/>
    <cellStyle name="Comma 4 2 2 2 2 2 3 4 3" xfId="39262" xr:uid="{00000000-0005-0000-0000-000036150000}"/>
    <cellStyle name="Comma 4 2 2 2 2 2 3 5" xfId="20904" xr:uid="{00000000-0005-0000-0000-000037150000}"/>
    <cellStyle name="Comma 4 2 2 2 2 2 3 6" xfId="33148" xr:uid="{00000000-0005-0000-0000-000038150000}"/>
    <cellStyle name="Comma 4 2 2 2 2 2 3 7" xfId="45377" xr:uid="{00000000-0005-0000-0000-000039150000}"/>
    <cellStyle name="Comma 4 2 2 2 2 2 4" xfId="2251" xr:uid="{00000000-0005-0000-0000-00003A150000}"/>
    <cellStyle name="Comma 4 2 2 2 2 2 4 2" xfId="2252" xr:uid="{00000000-0005-0000-0000-00003B150000}"/>
    <cellStyle name="Comma 4 2 2 2 2 2 4 2 2" xfId="14771" xr:uid="{00000000-0005-0000-0000-00003C150000}"/>
    <cellStyle name="Comma 4 2 2 2 2 2 4 2 2 2" xfId="27026" xr:uid="{00000000-0005-0000-0000-00003D150000}"/>
    <cellStyle name="Comma 4 2 2 2 2 2 4 2 2 3" xfId="39267" xr:uid="{00000000-0005-0000-0000-00003E150000}"/>
    <cellStyle name="Comma 4 2 2 2 2 2 4 2 3" xfId="20909" xr:uid="{00000000-0005-0000-0000-00003F150000}"/>
    <cellStyle name="Comma 4 2 2 2 2 2 4 2 4" xfId="33153" xr:uid="{00000000-0005-0000-0000-000040150000}"/>
    <cellStyle name="Comma 4 2 2 2 2 2 4 2 5" xfId="45382" xr:uid="{00000000-0005-0000-0000-000041150000}"/>
    <cellStyle name="Comma 4 2 2 2 2 2 4 3" xfId="14770" xr:uid="{00000000-0005-0000-0000-000042150000}"/>
    <cellStyle name="Comma 4 2 2 2 2 2 4 3 2" xfId="27025" xr:uid="{00000000-0005-0000-0000-000043150000}"/>
    <cellStyle name="Comma 4 2 2 2 2 2 4 3 3" xfId="39266" xr:uid="{00000000-0005-0000-0000-000044150000}"/>
    <cellStyle name="Comma 4 2 2 2 2 2 4 4" xfId="20908" xr:uid="{00000000-0005-0000-0000-000045150000}"/>
    <cellStyle name="Comma 4 2 2 2 2 2 4 5" xfId="33152" xr:uid="{00000000-0005-0000-0000-000046150000}"/>
    <cellStyle name="Comma 4 2 2 2 2 2 4 6" xfId="45381" xr:uid="{00000000-0005-0000-0000-000047150000}"/>
    <cellStyle name="Comma 4 2 2 2 2 2 5" xfId="2253" xr:uid="{00000000-0005-0000-0000-000048150000}"/>
    <cellStyle name="Comma 4 2 2 2 2 2 5 2" xfId="14772" xr:uid="{00000000-0005-0000-0000-000049150000}"/>
    <cellStyle name="Comma 4 2 2 2 2 2 5 2 2" xfId="27027" xr:uid="{00000000-0005-0000-0000-00004A150000}"/>
    <cellStyle name="Comma 4 2 2 2 2 2 5 2 3" xfId="39268" xr:uid="{00000000-0005-0000-0000-00004B150000}"/>
    <cellStyle name="Comma 4 2 2 2 2 2 5 3" xfId="20910" xr:uid="{00000000-0005-0000-0000-00004C150000}"/>
    <cellStyle name="Comma 4 2 2 2 2 2 5 4" xfId="33154" xr:uid="{00000000-0005-0000-0000-00004D150000}"/>
    <cellStyle name="Comma 4 2 2 2 2 2 5 5" xfId="45383" xr:uid="{00000000-0005-0000-0000-00004E150000}"/>
    <cellStyle name="Comma 4 2 2 2 2 2 6" xfId="14757" xr:uid="{00000000-0005-0000-0000-00004F150000}"/>
    <cellStyle name="Comma 4 2 2 2 2 2 6 2" xfId="27012" xr:uid="{00000000-0005-0000-0000-000050150000}"/>
    <cellStyle name="Comma 4 2 2 2 2 2 6 3" xfId="39253" xr:uid="{00000000-0005-0000-0000-000051150000}"/>
    <cellStyle name="Comma 4 2 2 2 2 2 7" xfId="20895" xr:uid="{00000000-0005-0000-0000-000052150000}"/>
    <cellStyle name="Comma 4 2 2 2 2 2 8" xfId="33139" xr:uid="{00000000-0005-0000-0000-000053150000}"/>
    <cellStyle name="Comma 4 2 2 2 2 2 9" xfId="45368" xr:uid="{00000000-0005-0000-0000-000054150000}"/>
    <cellStyle name="Comma 4 2 2 2 2 3" xfId="2254" xr:uid="{00000000-0005-0000-0000-000055150000}"/>
    <cellStyle name="Comma 4 2 2 2 2 3 2" xfId="2255" xr:uid="{00000000-0005-0000-0000-000056150000}"/>
    <cellStyle name="Comma 4 2 2 2 2 3 2 2" xfId="2256" xr:uid="{00000000-0005-0000-0000-000057150000}"/>
    <cellStyle name="Comma 4 2 2 2 2 3 2 2 2" xfId="2257" xr:uid="{00000000-0005-0000-0000-000058150000}"/>
    <cellStyle name="Comma 4 2 2 2 2 3 2 2 2 2" xfId="14776" xr:uid="{00000000-0005-0000-0000-000059150000}"/>
    <cellStyle name="Comma 4 2 2 2 2 3 2 2 2 2 2" xfId="27031" xr:uid="{00000000-0005-0000-0000-00005A150000}"/>
    <cellStyle name="Comma 4 2 2 2 2 3 2 2 2 2 3" xfId="39272" xr:uid="{00000000-0005-0000-0000-00005B150000}"/>
    <cellStyle name="Comma 4 2 2 2 2 3 2 2 2 3" xfId="20914" xr:uid="{00000000-0005-0000-0000-00005C150000}"/>
    <cellStyle name="Comma 4 2 2 2 2 3 2 2 2 4" xfId="33158" xr:uid="{00000000-0005-0000-0000-00005D150000}"/>
    <cellStyle name="Comma 4 2 2 2 2 3 2 2 2 5" xfId="45387" xr:uid="{00000000-0005-0000-0000-00005E150000}"/>
    <cellStyle name="Comma 4 2 2 2 2 3 2 2 3" xfId="14775" xr:uid="{00000000-0005-0000-0000-00005F150000}"/>
    <cellStyle name="Comma 4 2 2 2 2 3 2 2 3 2" xfId="27030" xr:uid="{00000000-0005-0000-0000-000060150000}"/>
    <cellStyle name="Comma 4 2 2 2 2 3 2 2 3 3" xfId="39271" xr:uid="{00000000-0005-0000-0000-000061150000}"/>
    <cellStyle name="Comma 4 2 2 2 2 3 2 2 4" xfId="20913" xr:uid="{00000000-0005-0000-0000-000062150000}"/>
    <cellStyle name="Comma 4 2 2 2 2 3 2 2 5" xfId="33157" xr:uid="{00000000-0005-0000-0000-000063150000}"/>
    <cellStyle name="Comma 4 2 2 2 2 3 2 2 6" xfId="45386" xr:uid="{00000000-0005-0000-0000-000064150000}"/>
    <cellStyle name="Comma 4 2 2 2 2 3 2 3" xfId="2258" xr:uid="{00000000-0005-0000-0000-000065150000}"/>
    <cellStyle name="Comma 4 2 2 2 2 3 2 3 2" xfId="14777" xr:uid="{00000000-0005-0000-0000-000066150000}"/>
    <cellStyle name="Comma 4 2 2 2 2 3 2 3 2 2" xfId="27032" xr:uid="{00000000-0005-0000-0000-000067150000}"/>
    <cellStyle name="Comma 4 2 2 2 2 3 2 3 2 3" xfId="39273" xr:uid="{00000000-0005-0000-0000-000068150000}"/>
    <cellStyle name="Comma 4 2 2 2 2 3 2 3 3" xfId="20915" xr:uid="{00000000-0005-0000-0000-000069150000}"/>
    <cellStyle name="Comma 4 2 2 2 2 3 2 3 4" xfId="33159" xr:uid="{00000000-0005-0000-0000-00006A150000}"/>
    <cellStyle name="Comma 4 2 2 2 2 3 2 3 5" xfId="45388" xr:uid="{00000000-0005-0000-0000-00006B150000}"/>
    <cellStyle name="Comma 4 2 2 2 2 3 2 4" xfId="14774" xr:uid="{00000000-0005-0000-0000-00006C150000}"/>
    <cellStyle name="Comma 4 2 2 2 2 3 2 4 2" xfId="27029" xr:uid="{00000000-0005-0000-0000-00006D150000}"/>
    <cellStyle name="Comma 4 2 2 2 2 3 2 4 3" xfId="39270" xr:uid="{00000000-0005-0000-0000-00006E150000}"/>
    <cellStyle name="Comma 4 2 2 2 2 3 2 5" xfId="20912" xr:uid="{00000000-0005-0000-0000-00006F150000}"/>
    <cellStyle name="Comma 4 2 2 2 2 3 2 6" xfId="33156" xr:uid="{00000000-0005-0000-0000-000070150000}"/>
    <cellStyle name="Comma 4 2 2 2 2 3 2 7" xfId="45385" xr:uid="{00000000-0005-0000-0000-000071150000}"/>
    <cellStyle name="Comma 4 2 2 2 2 3 3" xfId="2259" xr:uid="{00000000-0005-0000-0000-000072150000}"/>
    <cellStyle name="Comma 4 2 2 2 2 3 3 2" xfId="2260" xr:uid="{00000000-0005-0000-0000-000073150000}"/>
    <cellStyle name="Comma 4 2 2 2 2 3 3 2 2" xfId="14779" xr:uid="{00000000-0005-0000-0000-000074150000}"/>
    <cellStyle name="Comma 4 2 2 2 2 3 3 2 2 2" xfId="27034" xr:uid="{00000000-0005-0000-0000-000075150000}"/>
    <cellStyle name="Comma 4 2 2 2 2 3 3 2 2 3" xfId="39275" xr:uid="{00000000-0005-0000-0000-000076150000}"/>
    <cellStyle name="Comma 4 2 2 2 2 3 3 2 3" xfId="20917" xr:uid="{00000000-0005-0000-0000-000077150000}"/>
    <cellStyle name="Comma 4 2 2 2 2 3 3 2 4" xfId="33161" xr:uid="{00000000-0005-0000-0000-000078150000}"/>
    <cellStyle name="Comma 4 2 2 2 2 3 3 2 5" xfId="45390" xr:uid="{00000000-0005-0000-0000-000079150000}"/>
    <cellStyle name="Comma 4 2 2 2 2 3 3 3" xfId="14778" xr:uid="{00000000-0005-0000-0000-00007A150000}"/>
    <cellStyle name="Comma 4 2 2 2 2 3 3 3 2" xfId="27033" xr:uid="{00000000-0005-0000-0000-00007B150000}"/>
    <cellStyle name="Comma 4 2 2 2 2 3 3 3 3" xfId="39274" xr:uid="{00000000-0005-0000-0000-00007C150000}"/>
    <cellStyle name="Comma 4 2 2 2 2 3 3 4" xfId="20916" xr:uid="{00000000-0005-0000-0000-00007D150000}"/>
    <cellStyle name="Comma 4 2 2 2 2 3 3 5" xfId="33160" xr:uid="{00000000-0005-0000-0000-00007E150000}"/>
    <cellStyle name="Comma 4 2 2 2 2 3 3 6" xfId="45389" xr:uid="{00000000-0005-0000-0000-00007F150000}"/>
    <cellStyle name="Comma 4 2 2 2 2 3 4" xfId="2261" xr:uid="{00000000-0005-0000-0000-000080150000}"/>
    <cellStyle name="Comma 4 2 2 2 2 3 4 2" xfId="14780" xr:uid="{00000000-0005-0000-0000-000081150000}"/>
    <cellStyle name="Comma 4 2 2 2 2 3 4 2 2" xfId="27035" xr:uid="{00000000-0005-0000-0000-000082150000}"/>
    <cellStyle name="Comma 4 2 2 2 2 3 4 2 3" xfId="39276" xr:uid="{00000000-0005-0000-0000-000083150000}"/>
    <cellStyle name="Comma 4 2 2 2 2 3 4 3" xfId="20918" xr:uid="{00000000-0005-0000-0000-000084150000}"/>
    <cellStyle name="Comma 4 2 2 2 2 3 4 4" xfId="33162" xr:uid="{00000000-0005-0000-0000-000085150000}"/>
    <cellStyle name="Comma 4 2 2 2 2 3 4 5" xfId="45391" xr:uid="{00000000-0005-0000-0000-000086150000}"/>
    <cellStyle name="Comma 4 2 2 2 2 3 5" xfId="14773" xr:uid="{00000000-0005-0000-0000-000087150000}"/>
    <cellStyle name="Comma 4 2 2 2 2 3 5 2" xfId="27028" xr:uid="{00000000-0005-0000-0000-000088150000}"/>
    <cellStyle name="Comma 4 2 2 2 2 3 5 3" xfId="39269" xr:uid="{00000000-0005-0000-0000-000089150000}"/>
    <cellStyle name="Comma 4 2 2 2 2 3 6" xfId="20911" xr:uid="{00000000-0005-0000-0000-00008A150000}"/>
    <cellStyle name="Comma 4 2 2 2 2 3 7" xfId="33155" xr:uid="{00000000-0005-0000-0000-00008B150000}"/>
    <cellStyle name="Comma 4 2 2 2 2 3 8" xfId="45384" xr:uid="{00000000-0005-0000-0000-00008C150000}"/>
    <cellStyle name="Comma 4 2 2 2 2 4" xfId="2262" xr:uid="{00000000-0005-0000-0000-00008D150000}"/>
    <cellStyle name="Comma 4 2 2 2 2 4 2" xfId="2263" xr:uid="{00000000-0005-0000-0000-00008E150000}"/>
    <cellStyle name="Comma 4 2 2 2 2 4 2 2" xfId="2264" xr:uid="{00000000-0005-0000-0000-00008F150000}"/>
    <cellStyle name="Comma 4 2 2 2 2 4 2 2 2" xfId="14783" xr:uid="{00000000-0005-0000-0000-000090150000}"/>
    <cellStyle name="Comma 4 2 2 2 2 4 2 2 2 2" xfId="27038" xr:uid="{00000000-0005-0000-0000-000091150000}"/>
    <cellStyle name="Comma 4 2 2 2 2 4 2 2 2 3" xfId="39279" xr:uid="{00000000-0005-0000-0000-000092150000}"/>
    <cellStyle name="Comma 4 2 2 2 2 4 2 2 3" xfId="20921" xr:uid="{00000000-0005-0000-0000-000093150000}"/>
    <cellStyle name="Comma 4 2 2 2 2 4 2 2 4" xfId="33165" xr:uid="{00000000-0005-0000-0000-000094150000}"/>
    <cellStyle name="Comma 4 2 2 2 2 4 2 2 5" xfId="45394" xr:uid="{00000000-0005-0000-0000-000095150000}"/>
    <cellStyle name="Comma 4 2 2 2 2 4 2 3" xfId="14782" xr:uid="{00000000-0005-0000-0000-000096150000}"/>
    <cellStyle name="Comma 4 2 2 2 2 4 2 3 2" xfId="27037" xr:uid="{00000000-0005-0000-0000-000097150000}"/>
    <cellStyle name="Comma 4 2 2 2 2 4 2 3 3" xfId="39278" xr:uid="{00000000-0005-0000-0000-000098150000}"/>
    <cellStyle name="Comma 4 2 2 2 2 4 2 4" xfId="20920" xr:uid="{00000000-0005-0000-0000-000099150000}"/>
    <cellStyle name="Comma 4 2 2 2 2 4 2 5" xfId="33164" xr:uid="{00000000-0005-0000-0000-00009A150000}"/>
    <cellStyle name="Comma 4 2 2 2 2 4 2 6" xfId="45393" xr:uid="{00000000-0005-0000-0000-00009B150000}"/>
    <cellStyle name="Comma 4 2 2 2 2 4 3" xfId="2265" xr:uid="{00000000-0005-0000-0000-00009C150000}"/>
    <cellStyle name="Comma 4 2 2 2 2 4 3 2" xfId="14784" xr:uid="{00000000-0005-0000-0000-00009D150000}"/>
    <cellStyle name="Comma 4 2 2 2 2 4 3 2 2" xfId="27039" xr:uid="{00000000-0005-0000-0000-00009E150000}"/>
    <cellStyle name="Comma 4 2 2 2 2 4 3 2 3" xfId="39280" xr:uid="{00000000-0005-0000-0000-00009F150000}"/>
    <cellStyle name="Comma 4 2 2 2 2 4 3 3" xfId="20922" xr:uid="{00000000-0005-0000-0000-0000A0150000}"/>
    <cellStyle name="Comma 4 2 2 2 2 4 3 4" xfId="33166" xr:uid="{00000000-0005-0000-0000-0000A1150000}"/>
    <cellStyle name="Comma 4 2 2 2 2 4 3 5" xfId="45395" xr:uid="{00000000-0005-0000-0000-0000A2150000}"/>
    <cellStyle name="Comma 4 2 2 2 2 4 4" xfId="14781" xr:uid="{00000000-0005-0000-0000-0000A3150000}"/>
    <cellStyle name="Comma 4 2 2 2 2 4 4 2" xfId="27036" xr:uid="{00000000-0005-0000-0000-0000A4150000}"/>
    <cellStyle name="Comma 4 2 2 2 2 4 4 3" xfId="39277" xr:uid="{00000000-0005-0000-0000-0000A5150000}"/>
    <cellStyle name="Comma 4 2 2 2 2 4 5" xfId="20919" xr:uid="{00000000-0005-0000-0000-0000A6150000}"/>
    <cellStyle name="Comma 4 2 2 2 2 4 6" xfId="33163" xr:uid="{00000000-0005-0000-0000-0000A7150000}"/>
    <cellStyle name="Comma 4 2 2 2 2 4 7" xfId="45392" xr:uid="{00000000-0005-0000-0000-0000A8150000}"/>
    <cellStyle name="Comma 4 2 2 2 2 5" xfId="2266" xr:uid="{00000000-0005-0000-0000-0000A9150000}"/>
    <cellStyle name="Comma 4 2 2 2 2 5 2" xfId="2267" xr:uid="{00000000-0005-0000-0000-0000AA150000}"/>
    <cellStyle name="Comma 4 2 2 2 2 5 2 2" xfId="14786" xr:uid="{00000000-0005-0000-0000-0000AB150000}"/>
    <cellStyle name="Comma 4 2 2 2 2 5 2 2 2" xfId="27041" xr:uid="{00000000-0005-0000-0000-0000AC150000}"/>
    <cellStyle name="Comma 4 2 2 2 2 5 2 2 3" xfId="39282" xr:uid="{00000000-0005-0000-0000-0000AD150000}"/>
    <cellStyle name="Comma 4 2 2 2 2 5 2 3" xfId="20924" xr:uid="{00000000-0005-0000-0000-0000AE150000}"/>
    <cellStyle name="Comma 4 2 2 2 2 5 2 4" xfId="33168" xr:uid="{00000000-0005-0000-0000-0000AF150000}"/>
    <cellStyle name="Comma 4 2 2 2 2 5 2 5" xfId="45397" xr:uid="{00000000-0005-0000-0000-0000B0150000}"/>
    <cellStyle name="Comma 4 2 2 2 2 5 3" xfId="14785" xr:uid="{00000000-0005-0000-0000-0000B1150000}"/>
    <cellStyle name="Comma 4 2 2 2 2 5 3 2" xfId="27040" xr:uid="{00000000-0005-0000-0000-0000B2150000}"/>
    <cellStyle name="Comma 4 2 2 2 2 5 3 3" xfId="39281" xr:uid="{00000000-0005-0000-0000-0000B3150000}"/>
    <cellStyle name="Comma 4 2 2 2 2 5 4" xfId="20923" xr:uid="{00000000-0005-0000-0000-0000B4150000}"/>
    <cellStyle name="Comma 4 2 2 2 2 5 5" xfId="33167" xr:uid="{00000000-0005-0000-0000-0000B5150000}"/>
    <cellStyle name="Comma 4 2 2 2 2 5 6" xfId="45396" xr:uid="{00000000-0005-0000-0000-0000B6150000}"/>
    <cellStyle name="Comma 4 2 2 2 2 6" xfId="2268" xr:uid="{00000000-0005-0000-0000-0000B7150000}"/>
    <cellStyle name="Comma 4 2 2 2 2 6 2" xfId="14787" xr:uid="{00000000-0005-0000-0000-0000B8150000}"/>
    <cellStyle name="Comma 4 2 2 2 2 6 2 2" xfId="27042" xr:uid="{00000000-0005-0000-0000-0000B9150000}"/>
    <cellStyle name="Comma 4 2 2 2 2 6 2 3" xfId="39283" xr:uid="{00000000-0005-0000-0000-0000BA150000}"/>
    <cellStyle name="Comma 4 2 2 2 2 6 3" xfId="20925" xr:uid="{00000000-0005-0000-0000-0000BB150000}"/>
    <cellStyle name="Comma 4 2 2 2 2 6 4" xfId="33169" xr:uid="{00000000-0005-0000-0000-0000BC150000}"/>
    <cellStyle name="Comma 4 2 2 2 2 6 5" xfId="45398" xr:uid="{00000000-0005-0000-0000-0000BD150000}"/>
    <cellStyle name="Comma 4 2 2 2 2 7" xfId="14756" xr:uid="{00000000-0005-0000-0000-0000BE150000}"/>
    <cellStyle name="Comma 4 2 2 2 2 7 2" xfId="27011" xr:uid="{00000000-0005-0000-0000-0000BF150000}"/>
    <cellStyle name="Comma 4 2 2 2 2 7 3" xfId="39252" xr:uid="{00000000-0005-0000-0000-0000C0150000}"/>
    <cellStyle name="Comma 4 2 2 2 2 8" xfId="20894" xr:uid="{00000000-0005-0000-0000-0000C1150000}"/>
    <cellStyle name="Comma 4 2 2 2 2 9" xfId="33138" xr:uid="{00000000-0005-0000-0000-0000C2150000}"/>
    <cellStyle name="Comma 4 2 2 2 3" xfId="2269" xr:uid="{00000000-0005-0000-0000-0000C3150000}"/>
    <cellStyle name="Comma 4 2 2 2 3 2" xfId="2270" xr:uid="{00000000-0005-0000-0000-0000C4150000}"/>
    <cellStyle name="Comma 4 2 2 2 3 2 2" xfId="2271" xr:uid="{00000000-0005-0000-0000-0000C5150000}"/>
    <cellStyle name="Comma 4 2 2 2 3 2 2 2" xfId="2272" xr:uid="{00000000-0005-0000-0000-0000C6150000}"/>
    <cellStyle name="Comma 4 2 2 2 3 2 2 2 2" xfId="2273" xr:uid="{00000000-0005-0000-0000-0000C7150000}"/>
    <cellStyle name="Comma 4 2 2 2 3 2 2 2 2 2" xfId="14792" xr:uid="{00000000-0005-0000-0000-0000C8150000}"/>
    <cellStyle name="Comma 4 2 2 2 3 2 2 2 2 2 2" xfId="27047" xr:uid="{00000000-0005-0000-0000-0000C9150000}"/>
    <cellStyle name="Comma 4 2 2 2 3 2 2 2 2 2 3" xfId="39288" xr:uid="{00000000-0005-0000-0000-0000CA150000}"/>
    <cellStyle name="Comma 4 2 2 2 3 2 2 2 2 3" xfId="20930" xr:uid="{00000000-0005-0000-0000-0000CB150000}"/>
    <cellStyle name="Comma 4 2 2 2 3 2 2 2 2 4" xfId="33174" xr:uid="{00000000-0005-0000-0000-0000CC150000}"/>
    <cellStyle name="Comma 4 2 2 2 3 2 2 2 2 5" xfId="45403" xr:uid="{00000000-0005-0000-0000-0000CD150000}"/>
    <cellStyle name="Comma 4 2 2 2 3 2 2 2 3" xfId="14791" xr:uid="{00000000-0005-0000-0000-0000CE150000}"/>
    <cellStyle name="Comma 4 2 2 2 3 2 2 2 3 2" xfId="27046" xr:uid="{00000000-0005-0000-0000-0000CF150000}"/>
    <cellStyle name="Comma 4 2 2 2 3 2 2 2 3 3" xfId="39287" xr:uid="{00000000-0005-0000-0000-0000D0150000}"/>
    <cellStyle name="Comma 4 2 2 2 3 2 2 2 4" xfId="20929" xr:uid="{00000000-0005-0000-0000-0000D1150000}"/>
    <cellStyle name="Comma 4 2 2 2 3 2 2 2 5" xfId="33173" xr:uid="{00000000-0005-0000-0000-0000D2150000}"/>
    <cellStyle name="Comma 4 2 2 2 3 2 2 2 6" xfId="45402" xr:uid="{00000000-0005-0000-0000-0000D3150000}"/>
    <cellStyle name="Comma 4 2 2 2 3 2 2 3" xfId="2274" xr:uid="{00000000-0005-0000-0000-0000D4150000}"/>
    <cellStyle name="Comma 4 2 2 2 3 2 2 3 2" xfId="14793" xr:uid="{00000000-0005-0000-0000-0000D5150000}"/>
    <cellStyle name="Comma 4 2 2 2 3 2 2 3 2 2" xfId="27048" xr:uid="{00000000-0005-0000-0000-0000D6150000}"/>
    <cellStyle name="Comma 4 2 2 2 3 2 2 3 2 3" xfId="39289" xr:uid="{00000000-0005-0000-0000-0000D7150000}"/>
    <cellStyle name="Comma 4 2 2 2 3 2 2 3 3" xfId="20931" xr:uid="{00000000-0005-0000-0000-0000D8150000}"/>
    <cellStyle name="Comma 4 2 2 2 3 2 2 3 4" xfId="33175" xr:uid="{00000000-0005-0000-0000-0000D9150000}"/>
    <cellStyle name="Comma 4 2 2 2 3 2 2 3 5" xfId="45404" xr:uid="{00000000-0005-0000-0000-0000DA150000}"/>
    <cellStyle name="Comma 4 2 2 2 3 2 2 4" xfId="14790" xr:uid="{00000000-0005-0000-0000-0000DB150000}"/>
    <cellStyle name="Comma 4 2 2 2 3 2 2 4 2" xfId="27045" xr:uid="{00000000-0005-0000-0000-0000DC150000}"/>
    <cellStyle name="Comma 4 2 2 2 3 2 2 4 3" xfId="39286" xr:uid="{00000000-0005-0000-0000-0000DD150000}"/>
    <cellStyle name="Comma 4 2 2 2 3 2 2 5" xfId="20928" xr:uid="{00000000-0005-0000-0000-0000DE150000}"/>
    <cellStyle name="Comma 4 2 2 2 3 2 2 6" xfId="33172" xr:uid="{00000000-0005-0000-0000-0000DF150000}"/>
    <cellStyle name="Comma 4 2 2 2 3 2 2 7" xfId="45401" xr:uid="{00000000-0005-0000-0000-0000E0150000}"/>
    <cellStyle name="Comma 4 2 2 2 3 2 3" xfId="2275" xr:uid="{00000000-0005-0000-0000-0000E1150000}"/>
    <cellStyle name="Comma 4 2 2 2 3 2 3 2" xfId="2276" xr:uid="{00000000-0005-0000-0000-0000E2150000}"/>
    <cellStyle name="Comma 4 2 2 2 3 2 3 2 2" xfId="14795" xr:uid="{00000000-0005-0000-0000-0000E3150000}"/>
    <cellStyle name="Comma 4 2 2 2 3 2 3 2 2 2" xfId="27050" xr:uid="{00000000-0005-0000-0000-0000E4150000}"/>
    <cellStyle name="Comma 4 2 2 2 3 2 3 2 2 3" xfId="39291" xr:uid="{00000000-0005-0000-0000-0000E5150000}"/>
    <cellStyle name="Comma 4 2 2 2 3 2 3 2 3" xfId="20933" xr:uid="{00000000-0005-0000-0000-0000E6150000}"/>
    <cellStyle name="Comma 4 2 2 2 3 2 3 2 4" xfId="33177" xr:uid="{00000000-0005-0000-0000-0000E7150000}"/>
    <cellStyle name="Comma 4 2 2 2 3 2 3 2 5" xfId="45406" xr:uid="{00000000-0005-0000-0000-0000E8150000}"/>
    <cellStyle name="Comma 4 2 2 2 3 2 3 3" xfId="14794" xr:uid="{00000000-0005-0000-0000-0000E9150000}"/>
    <cellStyle name="Comma 4 2 2 2 3 2 3 3 2" xfId="27049" xr:uid="{00000000-0005-0000-0000-0000EA150000}"/>
    <cellStyle name="Comma 4 2 2 2 3 2 3 3 3" xfId="39290" xr:uid="{00000000-0005-0000-0000-0000EB150000}"/>
    <cellStyle name="Comma 4 2 2 2 3 2 3 4" xfId="20932" xr:uid="{00000000-0005-0000-0000-0000EC150000}"/>
    <cellStyle name="Comma 4 2 2 2 3 2 3 5" xfId="33176" xr:uid="{00000000-0005-0000-0000-0000ED150000}"/>
    <cellStyle name="Comma 4 2 2 2 3 2 3 6" xfId="45405" xr:uid="{00000000-0005-0000-0000-0000EE150000}"/>
    <cellStyle name="Comma 4 2 2 2 3 2 4" xfId="2277" xr:uid="{00000000-0005-0000-0000-0000EF150000}"/>
    <cellStyle name="Comma 4 2 2 2 3 2 4 2" xfId="14796" xr:uid="{00000000-0005-0000-0000-0000F0150000}"/>
    <cellStyle name="Comma 4 2 2 2 3 2 4 2 2" xfId="27051" xr:uid="{00000000-0005-0000-0000-0000F1150000}"/>
    <cellStyle name="Comma 4 2 2 2 3 2 4 2 3" xfId="39292" xr:uid="{00000000-0005-0000-0000-0000F2150000}"/>
    <cellStyle name="Comma 4 2 2 2 3 2 4 3" xfId="20934" xr:uid="{00000000-0005-0000-0000-0000F3150000}"/>
    <cellStyle name="Comma 4 2 2 2 3 2 4 4" xfId="33178" xr:uid="{00000000-0005-0000-0000-0000F4150000}"/>
    <cellStyle name="Comma 4 2 2 2 3 2 4 5" xfId="45407" xr:uid="{00000000-0005-0000-0000-0000F5150000}"/>
    <cellStyle name="Comma 4 2 2 2 3 2 5" xfId="14789" xr:uid="{00000000-0005-0000-0000-0000F6150000}"/>
    <cellStyle name="Comma 4 2 2 2 3 2 5 2" xfId="27044" xr:uid="{00000000-0005-0000-0000-0000F7150000}"/>
    <cellStyle name="Comma 4 2 2 2 3 2 5 3" xfId="39285" xr:uid="{00000000-0005-0000-0000-0000F8150000}"/>
    <cellStyle name="Comma 4 2 2 2 3 2 6" xfId="20927" xr:uid="{00000000-0005-0000-0000-0000F9150000}"/>
    <cellStyle name="Comma 4 2 2 2 3 2 7" xfId="33171" xr:uid="{00000000-0005-0000-0000-0000FA150000}"/>
    <cellStyle name="Comma 4 2 2 2 3 2 8" xfId="45400" xr:uid="{00000000-0005-0000-0000-0000FB150000}"/>
    <cellStyle name="Comma 4 2 2 2 3 3" xfId="2278" xr:uid="{00000000-0005-0000-0000-0000FC150000}"/>
    <cellStyle name="Comma 4 2 2 2 3 3 2" xfId="2279" xr:uid="{00000000-0005-0000-0000-0000FD150000}"/>
    <cellStyle name="Comma 4 2 2 2 3 3 2 2" xfId="2280" xr:uid="{00000000-0005-0000-0000-0000FE150000}"/>
    <cellStyle name="Comma 4 2 2 2 3 3 2 2 2" xfId="14799" xr:uid="{00000000-0005-0000-0000-0000FF150000}"/>
    <cellStyle name="Comma 4 2 2 2 3 3 2 2 2 2" xfId="27054" xr:uid="{00000000-0005-0000-0000-000000160000}"/>
    <cellStyle name="Comma 4 2 2 2 3 3 2 2 2 3" xfId="39295" xr:uid="{00000000-0005-0000-0000-000001160000}"/>
    <cellStyle name="Comma 4 2 2 2 3 3 2 2 3" xfId="20937" xr:uid="{00000000-0005-0000-0000-000002160000}"/>
    <cellStyle name="Comma 4 2 2 2 3 3 2 2 4" xfId="33181" xr:uid="{00000000-0005-0000-0000-000003160000}"/>
    <cellStyle name="Comma 4 2 2 2 3 3 2 2 5" xfId="45410" xr:uid="{00000000-0005-0000-0000-000004160000}"/>
    <cellStyle name="Comma 4 2 2 2 3 3 2 3" xfId="14798" xr:uid="{00000000-0005-0000-0000-000005160000}"/>
    <cellStyle name="Comma 4 2 2 2 3 3 2 3 2" xfId="27053" xr:uid="{00000000-0005-0000-0000-000006160000}"/>
    <cellStyle name="Comma 4 2 2 2 3 3 2 3 3" xfId="39294" xr:uid="{00000000-0005-0000-0000-000007160000}"/>
    <cellStyle name="Comma 4 2 2 2 3 3 2 4" xfId="20936" xr:uid="{00000000-0005-0000-0000-000008160000}"/>
    <cellStyle name="Comma 4 2 2 2 3 3 2 5" xfId="33180" xr:uid="{00000000-0005-0000-0000-000009160000}"/>
    <cellStyle name="Comma 4 2 2 2 3 3 2 6" xfId="45409" xr:uid="{00000000-0005-0000-0000-00000A160000}"/>
    <cellStyle name="Comma 4 2 2 2 3 3 3" xfId="2281" xr:uid="{00000000-0005-0000-0000-00000B160000}"/>
    <cellStyle name="Comma 4 2 2 2 3 3 3 2" xfId="14800" xr:uid="{00000000-0005-0000-0000-00000C160000}"/>
    <cellStyle name="Comma 4 2 2 2 3 3 3 2 2" xfId="27055" xr:uid="{00000000-0005-0000-0000-00000D160000}"/>
    <cellStyle name="Comma 4 2 2 2 3 3 3 2 3" xfId="39296" xr:uid="{00000000-0005-0000-0000-00000E160000}"/>
    <cellStyle name="Comma 4 2 2 2 3 3 3 3" xfId="20938" xr:uid="{00000000-0005-0000-0000-00000F160000}"/>
    <cellStyle name="Comma 4 2 2 2 3 3 3 4" xfId="33182" xr:uid="{00000000-0005-0000-0000-000010160000}"/>
    <cellStyle name="Comma 4 2 2 2 3 3 3 5" xfId="45411" xr:uid="{00000000-0005-0000-0000-000011160000}"/>
    <cellStyle name="Comma 4 2 2 2 3 3 4" xfId="14797" xr:uid="{00000000-0005-0000-0000-000012160000}"/>
    <cellStyle name="Comma 4 2 2 2 3 3 4 2" xfId="27052" xr:uid="{00000000-0005-0000-0000-000013160000}"/>
    <cellStyle name="Comma 4 2 2 2 3 3 4 3" xfId="39293" xr:uid="{00000000-0005-0000-0000-000014160000}"/>
    <cellStyle name="Comma 4 2 2 2 3 3 5" xfId="20935" xr:uid="{00000000-0005-0000-0000-000015160000}"/>
    <cellStyle name="Comma 4 2 2 2 3 3 6" xfId="33179" xr:uid="{00000000-0005-0000-0000-000016160000}"/>
    <cellStyle name="Comma 4 2 2 2 3 3 7" xfId="45408" xr:uid="{00000000-0005-0000-0000-000017160000}"/>
    <cellStyle name="Comma 4 2 2 2 3 4" xfId="2282" xr:uid="{00000000-0005-0000-0000-000018160000}"/>
    <cellStyle name="Comma 4 2 2 2 3 4 2" xfId="2283" xr:uid="{00000000-0005-0000-0000-000019160000}"/>
    <cellStyle name="Comma 4 2 2 2 3 4 2 2" xfId="14802" xr:uid="{00000000-0005-0000-0000-00001A160000}"/>
    <cellStyle name="Comma 4 2 2 2 3 4 2 2 2" xfId="27057" xr:uid="{00000000-0005-0000-0000-00001B160000}"/>
    <cellStyle name="Comma 4 2 2 2 3 4 2 2 3" xfId="39298" xr:uid="{00000000-0005-0000-0000-00001C160000}"/>
    <cellStyle name="Comma 4 2 2 2 3 4 2 3" xfId="20940" xr:uid="{00000000-0005-0000-0000-00001D160000}"/>
    <cellStyle name="Comma 4 2 2 2 3 4 2 4" xfId="33184" xr:uid="{00000000-0005-0000-0000-00001E160000}"/>
    <cellStyle name="Comma 4 2 2 2 3 4 2 5" xfId="45413" xr:uid="{00000000-0005-0000-0000-00001F160000}"/>
    <cellStyle name="Comma 4 2 2 2 3 4 3" xfId="14801" xr:uid="{00000000-0005-0000-0000-000020160000}"/>
    <cellStyle name="Comma 4 2 2 2 3 4 3 2" xfId="27056" xr:uid="{00000000-0005-0000-0000-000021160000}"/>
    <cellStyle name="Comma 4 2 2 2 3 4 3 3" xfId="39297" xr:uid="{00000000-0005-0000-0000-000022160000}"/>
    <cellStyle name="Comma 4 2 2 2 3 4 4" xfId="20939" xr:uid="{00000000-0005-0000-0000-000023160000}"/>
    <cellStyle name="Comma 4 2 2 2 3 4 5" xfId="33183" xr:uid="{00000000-0005-0000-0000-000024160000}"/>
    <cellStyle name="Comma 4 2 2 2 3 4 6" xfId="45412" xr:uid="{00000000-0005-0000-0000-000025160000}"/>
    <cellStyle name="Comma 4 2 2 2 3 5" xfId="2284" xr:uid="{00000000-0005-0000-0000-000026160000}"/>
    <cellStyle name="Comma 4 2 2 2 3 5 2" xfId="14803" xr:uid="{00000000-0005-0000-0000-000027160000}"/>
    <cellStyle name="Comma 4 2 2 2 3 5 2 2" xfId="27058" xr:uid="{00000000-0005-0000-0000-000028160000}"/>
    <cellStyle name="Comma 4 2 2 2 3 5 2 3" xfId="39299" xr:uid="{00000000-0005-0000-0000-000029160000}"/>
    <cellStyle name="Comma 4 2 2 2 3 5 3" xfId="20941" xr:uid="{00000000-0005-0000-0000-00002A160000}"/>
    <cellStyle name="Comma 4 2 2 2 3 5 4" xfId="33185" xr:uid="{00000000-0005-0000-0000-00002B160000}"/>
    <cellStyle name="Comma 4 2 2 2 3 5 5" xfId="45414" xr:uid="{00000000-0005-0000-0000-00002C160000}"/>
    <cellStyle name="Comma 4 2 2 2 3 6" xfId="14788" xr:uid="{00000000-0005-0000-0000-00002D160000}"/>
    <cellStyle name="Comma 4 2 2 2 3 6 2" xfId="27043" xr:uid="{00000000-0005-0000-0000-00002E160000}"/>
    <cellStyle name="Comma 4 2 2 2 3 6 3" xfId="39284" xr:uid="{00000000-0005-0000-0000-00002F160000}"/>
    <cellStyle name="Comma 4 2 2 2 3 7" xfId="20926" xr:uid="{00000000-0005-0000-0000-000030160000}"/>
    <cellStyle name="Comma 4 2 2 2 3 8" xfId="33170" xr:uid="{00000000-0005-0000-0000-000031160000}"/>
    <cellStyle name="Comma 4 2 2 2 3 9" xfId="45399" xr:uid="{00000000-0005-0000-0000-000032160000}"/>
    <cellStyle name="Comma 4 2 2 2 4" xfId="2285" xr:uid="{00000000-0005-0000-0000-000033160000}"/>
    <cellStyle name="Comma 4 2 2 2 4 2" xfId="2286" xr:uid="{00000000-0005-0000-0000-000034160000}"/>
    <cellStyle name="Comma 4 2 2 2 4 2 2" xfId="2287" xr:uid="{00000000-0005-0000-0000-000035160000}"/>
    <cellStyle name="Comma 4 2 2 2 4 2 2 2" xfId="2288" xr:uid="{00000000-0005-0000-0000-000036160000}"/>
    <cellStyle name="Comma 4 2 2 2 4 2 2 2 2" xfId="14807" xr:uid="{00000000-0005-0000-0000-000037160000}"/>
    <cellStyle name="Comma 4 2 2 2 4 2 2 2 2 2" xfId="27062" xr:uid="{00000000-0005-0000-0000-000038160000}"/>
    <cellStyle name="Comma 4 2 2 2 4 2 2 2 2 3" xfId="39303" xr:uid="{00000000-0005-0000-0000-000039160000}"/>
    <cellStyle name="Comma 4 2 2 2 4 2 2 2 3" xfId="20945" xr:uid="{00000000-0005-0000-0000-00003A160000}"/>
    <cellStyle name="Comma 4 2 2 2 4 2 2 2 4" xfId="33189" xr:uid="{00000000-0005-0000-0000-00003B160000}"/>
    <cellStyle name="Comma 4 2 2 2 4 2 2 2 5" xfId="45418" xr:uid="{00000000-0005-0000-0000-00003C160000}"/>
    <cellStyle name="Comma 4 2 2 2 4 2 2 3" xfId="14806" xr:uid="{00000000-0005-0000-0000-00003D160000}"/>
    <cellStyle name="Comma 4 2 2 2 4 2 2 3 2" xfId="27061" xr:uid="{00000000-0005-0000-0000-00003E160000}"/>
    <cellStyle name="Comma 4 2 2 2 4 2 2 3 3" xfId="39302" xr:uid="{00000000-0005-0000-0000-00003F160000}"/>
    <cellStyle name="Comma 4 2 2 2 4 2 2 4" xfId="20944" xr:uid="{00000000-0005-0000-0000-000040160000}"/>
    <cellStyle name="Comma 4 2 2 2 4 2 2 5" xfId="33188" xr:uid="{00000000-0005-0000-0000-000041160000}"/>
    <cellStyle name="Comma 4 2 2 2 4 2 2 6" xfId="45417" xr:uid="{00000000-0005-0000-0000-000042160000}"/>
    <cellStyle name="Comma 4 2 2 2 4 2 3" xfId="2289" xr:uid="{00000000-0005-0000-0000-000043160000}"/>
    <cellStyle name="Comma 4 2 2 2 4 2 3 2" xfId="14808" xr:uid="{00000000-0005-0000-0000-000044160000}"/>
    <cellStyle name="Comma 4 2 2 2 4 2 3 2 2" xfId="27063" xr:uid="{00000000-0005-0000-0000-000045160000}"/>
    <cellStyle name="Comma 4 2 2 2 4 2 3 2 3" xfId="39304" xr:uid="{00000000-0005-0000-0000-000046160000}"/>
    <cellStyle name="Comma 4 2 2 2 4 2 3 3" xfId="20946" xr:uid="{00000000-0005-0000-0000-000047160000}"/>
    <cellStyle name="Comma 4 2 2 2 4 2 3 4" xfId="33190" xr:uid="{00000000-0005-0000-0000-000048160000}"/>
    <cellStyle name="Comma 4 2 2 2 4 2 3 5" xfId="45419" xr:uid="{00000000-0005-0000-0000-000049160000}"/>
    <cellStyle name="Comma 4 2 2 2 4 2 4" xfId="14805" xr:uid="{00000000-0005-0000-0000-00004A160000}"/>
    <cellStyle name="Comma 4 2 2 2 4 2 4 2" xfId="27060" xr:uid="{00000000-0005-0000-0000-00004B160000}"/>
    <cellStyle name="Comma 4 2 2 2 4 2 4 3" xfId="39301" xr:uid="{00000000-0005-0000-0000-00004C160000}"/>
    <cellStyle name="Comma 4 2 2 2 4 2 5" xfId="20943" xr:uid="{00000000-0005-0000-0000-00004D160000}"/>
    <cellStyle name="Comma 4 2 2 2 4 2 6" xfId="33187" xr:uid="{00000000-0005-0000-0000-00004E160000}"/>
    <cellStyle name="Comma 4 2 2 2 4 2 7" xfId="45416" xr:uid="{00000000-0005-0000-0000-00004F160000}"/>
    <cellStyle name="Comma 4 2 2 2 4 3" xfId="2290" xr:uid="{00000000-0005-0000-0000-000050160000}"/>
    <cellStyle name="Comma 4 2 2 2 4 3 2" xfId="2291" xr:uid="{00000000-0005-0000-0000-000051160000}"/>
    <cellStyle name="Comma 4 2 2 2 4 3 2 2" xfId="14810" xr:uid="{00000000-0005-0000-0000-000052160000}"/>
    <cellStyle name="Comma 4 2 2 2 4 3 2 2 2" xfId="27065" xr:uid="{00000000-0005-0000-0000-000053160000}"/>
    <cellStyle name="Comma 4 2 2 2 4 3 2 2 3" xfId="39306" xr:uid="{00000000-0005-0000-0000-000054160000}"/>
    <cellStyle name="Comma 4 2 2 2 4 3 2 3" xfId="20948" xr:uid="{00000000-0005-0000-0000-000055160000}"/>
    <cellStyle name="Comma 4 2 2 2 4 3 2 4" xfId="33192" xr:uid="{00000000-0005-0000-0000-000056160000}"/>
    <cellStyle name="Comma 4 2 2 2 4 3 2 5" xfId="45421" xr:uid="{00000000-0005-0000-0000-000057160000}"/>
    <cellStyle name="Comma 4 2 2 2 4 3 3" xfId="14809" xr:uid="{00000000-0005-0000-0000-000058160000}"/>
    <cellStyle name="Comma 4 2 2 2 4 3 3 2" xfId="27064" xr:uid="{00000000-0005-0000-0000-000059160000}"/>
    <cellStyle name="Comma 4 2 2 2 4 3 3 3" xfId="39305" xr:uid="{00000000-0005-0000-0000-00005A160000}"/>
    <cellStyle name="Comma 4 2 2 2 4 3 4" xfId="20947" xr:uid="{00000000-0005-0000-0000-00005B160000}"/>
    <cellStyle name="Comma 4 2 2 2 4 3 5" xfId="33191" xr:uid="{00000000-0005-0000-0000-00005C160000}"/>
    <cellStyle name="Comma 4 2 2 2 4 3 6" xfId="45420" xr:uid="{00000000-0005-0000-0000-00005D160000}"/>
    <cellStyle name="Comma 4 2 2 2 4 4" xfId="2292" xr:uid="{00000000-0005-0000-0000-00005E160000}"/>
    <cellStyle name="Comma 4 2 2 2 4 4 2" xfId="14811" xr:uid="{00000000-0005-0000-0000-00005F160000}"/>
    <cellStyle name="Comma 4 2 2 2 4 4 2 2" xfId="27066" xr:uid="{00000000-0005-0000-0000-000060160000}"/>
    <cellStyle name="Comma 4 2 2 2 4 4 2 3" xfId="39307" xr:uid="{00000000-0005-0000-0000-000061160000}"/>
    <cellStyle name="Comma 4 2 2 2 4 4 3" xfId="20949" xr:uid="{00000000-0005-0000-0000-000062160000}"/>
    <cellStyle name="Comma 4 2 2 2 4 4 4" xfId="33193" xr:uid="{00000000-0005-0000-0000-000063160000}"/>
    <cellStyle name="Comma 4 2 2 2 4 4 5" xfId="45422" xr:uid="{00000000-0005-0000-0000-000064160000}"/>
    <cellStyle name="Comma 4 2 2 2 4 5" xfId="14804" xr:uid="{00000000-0005-0000-0000-000065160000}"/>
    <cellStyle name="Comma 4 2 2 2 4 5 2" xfId="27059" xr:uid="{00000000-0005-0000-0000-000066160000}"/>
    <cellStyle name="Comma 4 2 2 2 4 5 3" xfId="39300" xr:uid="{00000000-0005-0000-0000-000067160000}"/>
    <cellStyle name="Comma 4 2 2 2 4 6" xfId="20942" xr:uid="{00000000-0005-0000-0000-000068160000}"/>
    <cellStyle name="Comma 4 2 2 2 4 7" xfId="33186" xr:uid="{00000000-0005-0000-0000-000069160000}"/>
    <cellStyle name="Comma 4 2 2 2 4 8" xfId="45415" xr:uid="{00000000-0005-0000-0000-00006A160000}"/>
    <cellStyle name="Comma 4 2 2 2 5" xfId="2293" xr:uid="{00000000-0005-0000-0000-00006B160000}"/>
    <cellStyle name="Comma 4 2 2 2 5 2" xfId="2294" xr:uid="{00000000-0005-0000-0000-00006C160000}"/>
    <cellStyle name="Comma 4 2 2 2 5 2 2" xfId="2295" xr:uid="{00000000-0005-0000-0000-00006D160000}"/>
    <cellStyle name="Comma 4 2 2 2 5 2 2 2" xfId="14814" xr:uid="{00000000-0005-0000-0000-00006E160000}"/>
    <cellStyle name="Comma 4 2 2 2 5 2 2 2 2" xfId="27069" xr:uid="{00000000-0005-0000-0000-00006F160000}"/>
    <cellStyle name="Comma 4 2 2 2 5 2 2 2 3" xfId="39310" xr:uid="{00000000-0005-0000-0000-000070160000}"/>
    <cellStyle name="Comma 4 2 2 2 5 2 2 3" xfId="20952" xr:uid="{00000000-0005-0000-0000-000071160000}"/>
    <cellStyle name="Comma 4 2 2 2 5 2 2 4" xfId="33196" xr:uid="{00000000-0005-0000-0000-000072160000}"/>
    <cellStyle name="Comma 4 2 2 2 5 2 2 5" xfId="45425" xr:uid="{00000000-0005-0000-0000-000073160000}"/>
    <cellStyle name="Comma 4 2 2 2 5 2 3" xfId="14813" xr:uid="{00000000-0005-0000-0000-000074160000}"/>
    <cellStyle name="Comma 4 2 2 2 5 2 3 2" xfId="27068" xr:uid="{00000000-0005-0000-0000-000075160000}"/>
    <cellStyle name="Comma 4 2 2 2 5 2 3 3" xfId="39309" xr:uid="{00000000-0005-0000-0000-000076160000}"/>
    <cellStyle name="Comma 4 2 2 2 5 2 4" xfId="20951" xr:uid="{00000000-0005-0000-0000-000077160000}"/>
    <cellStyle name="Comma 4 2 2 2 5 2 5" xfId="33195" xr:uid="{00000000-0005-0000-0000-000078160000}"/>
    <cellStyle name="Comma 4 2 2 2 5 2 6" xfId="45424" xr:uid="{00000000-0005-0000-0000-000079160000}"/>
    <cellStyle name="Comma 4 2 2 2 5 3" xfId="2296" xr:uid="{00000000-0005-0000-0000-00007A160000}"/>
    <cellStyle name="Comma 4 2 2 2 5 3 2" xfId="14815" xr:uid="{00000000-0005-0000-0000-00007B160000}"/>
    <cellStyle name="Comma 4 2 2 2 5 3 2 2" xfId="27070" xr:uid="{00000000-0005-0000-0000-00007C160000}"/>
    <cellStyle name="Comma 4 2 2 2 5 3 2 3" xfId="39311" xr:uid="{00000000-0005-0000-0000-00007D160000}"/>
    <cellStyle name="Comma 4 2 2 2 5 3 3" xfId="20953" xr:uid="{00000000-0005-0000-0000-00007E160000}"/>
    <cellStyle name="Comma 4 2 2 2 5 3 4" xfId="33197" xr:uid="{00000000-0005-0000-0000-00007F160000}"/>
    <cellStyle name="Comma 4 2 2 2 5 3 5" xfId="45426" xr:uid="{00000000-0005-0000-0000-000080160000}"/>
    <cellStyle name="Comma 4 2 2 2 5 4" xfId="14812" xr:uid="{00000000-0005-0000-0000-000081160000}"/>
    <cellStyle name="Comma 4 2 2 2 5 4 2" xfId="27067" xr:uid="{00000000-0005-0000-0000-000082160000}"/>
    <cellStyle name="Comma 4 2 2 2 5 4 3" xfId="39308" xr:uid="{00000000-0005-0000-0000-000083160000}"/>
    <cellStyle name="Comma 4 2 2 2 5 5" xfId="20950" xr:uid="{00000000-0005-0000-0000-000084160000}"/>
    <cellStyle name="Comma 4 2 2 2 5 6" xfId="33194" xr:uid="{00000000-0005-0000-0000-000085160000}"/>
    <cellStyle name="Comma 4 2 2 2 5 7" xfId="45423" xr:uid="{00000000-0005-0000-0000-000086160000}"/>
    <cellStyle name="Comma 4 2 2 2 6" xfId="2297" xr:uid="{00000000-0005-0000-0000-000087160000}"/>
    <cellStyle name="Comma 4 2 2 2 6 2" xfId="2298" xr:uid="{00000000-0005-0000-0000-000088160000}"/>
    <cellStyle name="Comma 4 2 2 2 6 2 2" xfId="14817" xr:uid="{00000000-0005-0000-0000-000089160000}"/>
    <cellStyle name="Comma 4 2 2 2 6 2 2 2" xfId="27072" xr:uid="{00000000-0005-0000-0000-00008A160000}"/>
    <cellStyle name="Comma 4 2 2 2 6 2 2 3" xfId="39313" xr:uid="{00000000-0005-0000-0000-00008B160000}"/>
    <cellStyle name="Comma 4 2 2 2 6 2 3" xfId="20955" xr:uid="{00000000-0005-0000-0000-00008C160000}"/>
    <cellStyle name="Comma 4 2 2 2 6 2 4" xfId="33199" xr:uid="{00000000-0005-0000-0000-00008D160000}"/>
    <cellStyle name="Comma 4 2 2 2 6 2 5" xfId="45428" xr:uid="{00000000-0005-0000-0000-00008E160000}"/>
    <cellStyle name="Comma 4 2 2 2 6 3" xfId="14816" xr:uid="{00000000-0005-0000-0000-00008F160000}"/>
    <cellStyle name="Comma 4 2 2 2 6 3 2" xfId="27071" xr:uid="{00000000-0005-0000-0000-000090160000}"/>
    <cellStyle name="Comma 4 2 2 2 6 3 3" xfId="39312" xr:uid="{00000000-0005-0000-0000-000091160000}"/>
    <cellStyle name="Comma 4 2 2 2 6 4" xfId="20954" xr:uid="{00000000-0005-0000-0000-000092160000}"/>
    <cellStyle name="Comma 4 2 2 2 6 5" xfId="33198" xr:uid="{00000000-0005-0000-0000-000093160000}"/>
    <cellStyle name="Comma 4 2 2 2 6 6" xfId="45427" xr:uid="{00000000-0005-0000-0000-000094160000}"/>
    <cellStyle name="Comma 4 2 2 2 7" xfId="2299" xr:uid="{00000000-0005-0000-0000-000095160000}"/>
    <cellStyle name="Comma 4 2 2 2 7 2" xfId="14818" xr:uid="{00000000-0005-0000-0000-000096160000}"/>
    <cellStyle name="Comma 4 2 2 2 7 2 2" xfId="27073" xr:uid="{00000000-0005-0000-0000-000097160000}"/>
    <cellStyle name="Comma 4 2 2 2 7 2 3" xfId="39314" xr:uid="{00000000-0005-0000-0000-000098160000}"/>
    <cellStyle name="Comma 4 2 2 2 7 3" xfId="20956" xr:uid="{00000000-0005-0000-0000-000099160000}"/>
    <cellStyle name="Comma 4 2 2 2 7 4" xfId="33200" xr:uid="{00000000-0005-0000-0000-00009A160000}"/>
    <cellStyle name="Comma 4 2 2 2 7 5" xfId="45429" xr:uid="{00000000-0005-0000-0000-00009B160000}"/>
    <cellStyle name="Comma 4 2 2 2 8" xfId="14755" xr:uid="{00000000-0005-0000-0000-00009C160000}"/>
    <cellStyle name="Comma 4 2 2 2 8 2" xfId="27010" xr:uid="{00000000-0005-0000-0000-00009D160000}"/>
    <cellStyle name="Comma 4 2 2 2 8 3" xfId="39251" xr:uid="{00000000-0005-0000-0000-00009E160000}"/>
    <cellStyle name="Comma 4 2 2 2 9" xfId="20893" xr:uid="{00000000-0005-0000-0000-00009F160000}"/>
    <cellStyle name="Comma 4 2 2 3" xfId="2300" xr:uid="{00000000-0005-0000-0000-0000A0160000}"/>
    <cellStyle name="Comma 4 2 2 3 10" xfId="45430" xr:uid="{00000000-0005-0000-0000-0000A1160000}"/>
    <cellStyle name="Comma 4 2 2 3 2" xfId="2301" xr:uid="{00000000-0005-0000-0000-0000A2160000}"/>
    <cellStyle name="Comma 4 2 2 3 2 2" xfId="2302" xr:uid="{00000000-0005-0000-0000-0000A3160000}"/>
    <cellStyle name="Comma 4 2 2 3 2 2 2" xfId="2303" xr:uid="{00000000-0005-0000-0000-0000A4160000}"/>
    <cellStyle name="Comma 4 2 2 3 2 2 2 2" xfId="2304" xr:uid="{00000000-0005-0000-0000-0000A5160000}"/>
    <cellStyle name="Comma 4 2 2 3 2 2 2 2 2" xfId="2305" xr:uid="{00000000-0005-0000-0000-0000A6160000}"/>
    <cellStyle name="Comma 4 2 2 3 2 2 2 2 2 2" xfId="14824" xr:uid="{00000000-0005-0000-0000-0000A7160000}"/>
    <cellStyle name="Comma 4 2 2 3 2 2 2 2 2 2 2" xfId="27079" xr:uid="{00000000-0005-0000-0000-0000A8160000}"/>
    <cellStyle name="Comma 4 2 2 3 2 2 2 2 2 2 3" xfId="39320" xr:uid="{00000000-0005-0000-0000-0000A9160000}"/>
    <cellStyle name="Comma 4 2 2 3 2 2 2 2 2 3" xfId="20962" xr:uid="{00000000-0005-0000-0000-0000AA160000}"/>
    <cellStyle name="Comma 4 2 2 3 2 2 2 2 2 4" xfId="33206" xr:uid="{00000000-0005-0000-0000-0000AB160000}"/>
    <cellStyle name="Comma 4 2 2 3 2 2 2 2 2 5" xfId="45435" xr:uid="{00000000-0005-0000-0000-0000AC160000}"/>
    <cellStyle name="Comma 4 2 2 3 2 2 2 2 3" xfId="14823" xr:uid="{00000000-0005-0000-0000-0000AD160000}"/>
    <cellStyle name="Comma 4 2 2 3 2 2 2 2 3 2" xfId="27078" xr:uid="{00000000-0005-0000-0000-0000AE160000}"/>
    <cellStyle name="Comma 4 2 2 3 2 2 2 2 3 3" xfId="39319" xr:uid="{00000000-0005-0000-0000-0000AF160000}"/>
    <cellStyle name="Comma 4 2 2 3 2 2 2 2 4" xfId="20961" xr:uid="{00000000-0005-0000-0000-0000B0160000}"/>
    <cellStyle name="Comma 4 2 2 3 2 2 2 2 5" xfId="33205" xr:uid="{00000000-0005-0000-0000-0000B1160000}"/>
    <cellStyle name="Comma 4 2 2 3 2 2 2 2 6" xfId="45434" xr:uid="{00000000-0005-0000-0000-0000B2160000}"/>
    <cellStyle name="Comma 4 2 2 3 2 2 2 3" xfId="2306" xr:uid="{00000000-0005-0000-0000-0000B3160000}"/>
    <cellStyle name="Comma 4 2 2 3 2 2 2 3 2" xfId="14825" xr:uid="{00000000-0005-0000-0000-0000B4160000}"/>
    <cellStyle name="Comma 4 2 2 3 2 2 2 3 2 2" xfId="27080" xr:uid="{00000000-0005-0000-0000-0000B5160000}"/>
    <cellStyle name="Comma 4 2 2 3 2 2 2 3 2 3" xfId="39321" xr:uid="{00000000-0005-0000-0000-0000B6160000}"/>
    <cellStyle name="Comma 4 2 2 3 2 2 2 3 3" xfId="20963" xr:uid="{00000000-0005-0000-0000-0000B7160000}"/>
    <cellStyle name="Comma 4 2 2 3 2 2 2 3 4" xfId="33207" xr:uid="{00000000-0005-0000-0000-0000B8160000}"/>
    <cellStyle name="Comma 4 2 2 3 2 2 2 3 5" xfId="45436" xr:uid="{00000000-0005-0000-0000-0000B9160000}"/>
    <cellStyle name="Comma 4 2 2 3 2 2 2 4" xfId="14822" xr:uid="{00000000-0005-0000-0000-0000BA160000}"/>
    <cellStyle name="Comma 4 2 2 3 2 2 2 4 2" xfId="27077" xr:uid="{00000000-0005-0000-0000-0000BB160000}"/>
    <cellStyle name="Comma 4 2 2 3 2 2 2 4 3" xfId="39318" xr:uid="{00000000-0005-0000-0000-0000BC160000}"/>
    <cellStyle name="Comma 4 2 2 3 2 2 2 5" xfId="20960" xr:uid="{00000000-0005-0000-0000-0000BD160000}"/>
    <cellStyle name="Comma 4 2 2 3 2 2 2 6" xfId="33204" xr:uid="{00000000-0005-0000-0000-0000BE160000}"/>
    <cellStyle name="Comma 4 2 2 3 2 2 2 7" xfId="45433" xr:uid="{00000000-0005-0000-0000-0000BF160000}"/>
    <cellStyle name="Comma 4 2 2 3 2 2 3" xfId="2307" xr:uid="{00000000-0005-0000-0000-0000C0160000}"/>
    <cellStyle name="Comma 4 2 2 3 2 2 3 2" xfId="2308" xr:uid="{00000000-0005-0000-0000-0000C1160000}"/>
    <cellStyle name="Comma 4 2 2 3 2 2 3 2 2" xfId="14827" xr:uid="{00000000-0005-0000-0000-0000C2160000}"/>
    <cellStyle name="Comma 4 2 2 3 2 2 3 2 2 2" xfId="27082" xr:uid="{00000000-0005-0000-0000-0000C3160000}"/>
    <cellStyle name="Comma 4 2 2 3 2 2 3 2 2 3" xfId="39323" xr:uid="{00000000-0005-0000-0000-0000C4160000}"/>
    <cellStyle name="Comma 4 2 2 3 2 2 3 2 3" xfId="20965" xr:uid="{00000000-0005-0000-0000-0000C5160000}"/>
    <cellStyle name="Comma 4 2 2 3 2 2 3 2 4" xfId="33209" xr:uid="{00000000-0005-0000-0000-0000C6160000}"/>
    <cellStyle name="Comma 4 2 2 3 2 2 3 2 5" xfId="45438" xr:uid="{00000000-0005-0000-0000-0000C7160000}"/>
    <cellStyle name="Comma 4 2 2 3 2 2 3 3" xfId="14826" xr:uid="{00000000-0005-0000-0000-0000C8160000}"/>
    <cellStyle name="Comma 4 2 2 3 2 2 3 3 2" xfId="27081" xr:uid="{00000000-0005-0000-0000-0000C9160000}"/>
    <cellStyle name="Comma 4 2 2 3 2 2 3 3 3" xfId="39322" xr:uid="{00000000-0005-0000-0000-0000CA160000}"/>
    <cellStyle name="Comma 4 2 2 3 2 2 3 4" xfId="20964" xr:uid="{00000000-0005-0000-0000-0000CB160000}"/>
    <cellStyle name="Comma 4 2 2 3 2 2 3 5" xfId="33208" xr:uid="{00000000-0005-0000-0000-0000CC160000}"/>
    <cellStyle name="Comma 4 2 2 3 2 2 3 6" xfId="45437" xr:uid="{00000000-0005-0000-0000-0000CD160000}"/>
    <cellStyle name="Comma 4 2 2 3 2 2 4" xfId="2309" xr:uid="{00000000-0005-0000-0000-0000CE160000}"/>
    <cellStyle name="Comma 4 2 2 3 2 2 4 2" xfId="14828" xr:uid="{00000000-0005-0000-0000-0000CF160000}"/>
    <cellStyle name="Comma 4 2 2 3 2 2 4 2 2" xfId="27083" xr:uid="{00000000-0005-0000-0000-0000D0160000}"/>
    <cellStyle name="Comma 4 2 2 3 2 2 4 2 3" xfId="39324" xr:uid="{00000000-0005-0000-0000-0000D1160000}"/>
    <cellStyle name="Comma 4 2 2 3 2 2 4 3" xfId="20966" xr:uid="{00000000-0005-0000-0000-0000D2160000}"/>
    <cellStyle name="Comma 4 2 2 3 2 2 4 4" xfId="33210" xr:uid="{00000000-0005-0000-0000-0000D3160000}"/>
    <cellStyle name="Comma 4 2 2 3 2 2 4 5" xfId="45439" xr:uid="{00000000-0005-0000-0000-0000D4160000}"/>
    <cellStyle name="Comma 4 2 2 3 2 2 5" xfId="14821" xr:uid="{00000000-0005-0000-0000-0000D5160000}"/>
    <cellStyle name="Comma 4 2 2 3 2 2 5 2" xfId="27076" xr:uid="{00000000-0005-0000-0000-0000D6160000}"/>
    <cellStyle name="Comma 4 2 2 3 2 2 5 3" xfId="39317" xr:uid="{00000000-0005-0000-0000-0000D7160000}"/>
    <cellStyle name="Comma 4 2 2 3 2 2 6" xfId="20959" xr:uid="{00000000-0005-0000-0000-0000D8160000}"/>
    <cellStyle name="Comma 4 2 2 3 2 2 7" xfId="33203" xr:uid="{00000000-0005-0000-0000-0000D9160000}"/>
    <cellStyle name="Comma 4 2 2 3 2 2 8" xfId="45432" xr:uid="{00000000-0005-0000-0000-0000DA160000}"/>
    <cellStyle name="Comma 4 2 2 3 2 3" xfId="2310" xr:uid="{00000000-0005-0000-0000-0000DB160000}"/>
    <cellStyle name="Comma 4 2 2 3 2 3 2" xfId="2311" xr:uid="{00000000-0005-0000-0000-0000DC160000}"/>
    <cellStyle name="Comma 4 2 2 3 2 3 2 2" xfId="2312" xr:uid="{00000000-0005-0000-0000-0000DD160000}"/>
    <cellStyle name="Comma 4 2 2 3 2 3 2 2 2" xfId="14831" xr:uid="{00000000-0005-0000-0000-0000DE160000}"/>
    <cellStyle name="Comma 4 2 2 3 2 3 2 2 2 2" xfId="27086" xr:uid="{00000000-0005-0000-0000-0000DF160000}"/>
    <cellStyle name="Comma 4 2 2 3 2 3 2 2 2 3" xfId="39327" xr:uid="{00000000-0005-0000-0000-0000E0160000}"/>
    <cellStyle name="Comma 4 2 2 3 2 3 2 2 3" xfId="20969" xr:uid="{00000000-0005-0000-0000-0000E1160000}"/>
    <cellStyle name="Comma 4 2 2 3 2 3 2 2 4" xfId="33213" xr:uid="{00000000-0005-0000-0000-0000E2160000}"/>
    <cellStyle name="Comma 4 2 2 3 2 3 2 2 5" xfId="45442" xr:uid="{00000000-0005-0000-0000-0000E3160000}"/>
    <cellStyle name="Comma 4 2 2 3 2 3 2 3" xfId="14830" xr:uid="{00000000-0005-0000-0000-0000E4160000}"/>
    <cellStyle name="Comma 4 2 2 3 2 3 2 3 2" xfId="27085" xr:uid="{00000000-0005-0000-0000-0000E5160000}"/>
    <cellStyle name="Comma 4 2 2 3 2 3 2 3 3" xfId="39326" xr:uid="{00000000-0005-0000-0000-0000E6160000}"/>
    <cellStyle name="Comma 4 2 2 3 2 3 2 4" xfId="20968" xr:uid="{00000000-0005-0000-0000-0000E7160000}"/>
    <cellStyle name="Comma 4 2 2 3 2 3 2 5" xfId="33212" xr:uid="{00000000-0005-0000-0000-0000E8160000}"/>
    <cellStyle name="Comma 4 2 2 3 2 3 2 6" xfId="45441" xr:uid="{00000000-0005-0000-0000-0000E9160000}"/>
    <cellStyle name="Comma 4 2 2 3 2 3 3" xfId="2313" xr:uid="{00000000-0005-0000-0000-0000EA160000}"/>
    <cellStyle name="Comma 4 2 2 3 2 3 3 2" xfId="14832" xr:uid="{00000000-0005-0000-0000-0000EB160000}"/>
    <cellStyle name="Comma 4 2 2 3 2 3 3 2 2" xfId="27087" xr:uid="{00000000-0005-0000-0000-0000EC160000}"/>
    <cellStyle name="Comma 4 2 2 3 2 3 3 2 3" xfId="39328" xr:uid="{00000000-0005-0000-0000-0000ED160000}"/>
    <cellStyle name="Comma 4 2 2 3 2 3 3 3" xfId="20970" xr:uid="{00000000-0005-0000-0000-0000EE160000}"/>
    <cellStyle name="Comma 4 2 2 3 2 3 3 4" xfId="33214" xr:uid="{00000000-0005-0000-0000-0000EF160000}"/>
    <cellStyle name="Comma 4 2 2 3 2 3 3 5" xfId="45443" xr:uid="{00000000-0005-0000-0000-0000F0160000}"/>
    <cellStyle name="Comma 4 2 2 3 2 3 4" xfId="14829" xr:uid="{00000000-0005-0000-0000-0000F1160000}"/>
    <cellStyle name="Comma 4 2 2 3 2 3 4 2" xfId="27084" xr:uid="{00000000-0005-0000-0000-0000F2160000}"/>
    <cellStyle name="Comma 4 2 2 3 2 3 4 3" xfId="39325" xr:uid="{00000000-0005-0000-0000-0000F3160000}"/>
    <cellStyle name="Comma 4 2 2 3 2 3 5" xfId="20967" xr:uid="{00000000-0005-0000-0000-0000F4160000}"/>
    <cellStyle name="Comma 4 2 2 3 2 3 6" xfId="33211" xr:uid="{00000000-0005-0000-0000-0000F5160000}"/>
    <cellStyle name="Comma 4 2 2 3 2 3 7" xfId="45440" xr:uid="{00000000-0005-0000-0000-0000F6160000}"/>
    <cellStyle name="Comma 4 2 2 3 2 4" xfId="2314" xr:uid="{00000000-0005-0000-0000-0000F7160000}"/>
    <cellStyle name="Comma 4 2 2 3 2 4 2" xfId="2315" xr:uid="{00000000-0005-0000-0000-0000F8160000}"/>
    <cellStyle name="Comma 4 2 2 3 2 4 2 2" xfId="14834" xr:uid="{00000000-0005-0000-0000-0000F9160000}"/>
    <cellStyle name="Comma 4 2 2 3 2 4 2 2 2" xfId="27089" xr:uid="{00000000-0005-0000-0000-0000FA160000}"/>
    <cellStyle name="Comma 4 2 2 3 2 4 2 2 3" xfId="39330" xr:uid="{00000000-0005-0000-0000-0000FB160000}"/>
    <cellStyle name="Comma 4 2 2 3 2 4 2 3" xfId="20972" xr:uid="{00000000-0005-0000-0000-0000FC160000}"/>
    <cellStyle name="Comma 4 2 2 3 2 4 2 4" xfId="33216" xr:uid="{00000000-0005-0000-0000-0000FD160000}"/>
    <cellStyle name="Comma 4 2 2 3 2 4 2 5" xfId="45445" xr:uid="{00000000-0005-0000-0000-0000FE160000}"/>
    <cellStyle name="Comma 4 2 2 3 2 4 3" xfId="14833" xr:uid="{00000000-0005-0000-0000-0000FF160000}"/>
    <cellStyle name="Comma 4 2 2 3 2 4 3 2" xfId="27088" xr:uid="{00000000-0005-0000-0000-000000170000}"/>
    <cellStyle name="Comma 4 2 2 3 2 4 3 3" xfId="39329" xr:uid="{00000000-0005-0000-0000-000001170000}"/>
    <cellStyle name="Comma 4 2 2 3 2 4 4" xfId="20971" xr:uid="{00000000-0005-0000-0000-000002170000}"/>
    <cellStyle name="Comma 4 2 2 3 2 4 5" xfId="33215" xr:uid="{00000000-0005-0000-0000-000003170000}"/>
    <cellStyle name="Comma 4 2 2 3 2 4 6" xfId="45444" xr:uid="{00000000-0005-0000-0000-000004170000}"/>
    <cellStyle name="Comma 4 2 2 3 2 5" xfId="2316" xr:uid="{00000000-0005-0000-0000-000005170000}"/>
    <cellStyle name="Comma 4 2 2 3 2 5 2" xfId="14835" xr:uid="{00000000-0005-0000-0000-000006170000}"/>
    <cellStyle name="Comma 4 2 2 3 2 5 2 2" xfId="27090" xr:uid="{00000000-0005-0000-0000-000007170000}"/>
    <cellStyle name="Comma 4 2 2 3 2 5 2 3" xfId="39331" xr:uid="{00000000-0005-0000-0000-000008170000}"/>
    <cellStyle name="Comma 4 2 2 3 2 5 3" xfId="20973" xr:uid="{00000000-0005-0000-0000-000009170000}"/>
    <cellStyle name="Comma 4 2 2 3 2 5 4" xfId="33217" xr:uid="{00000000-0005-0000-0000-00000A170000}"/>
    <cellStyle name="Comma 4 2 2 3 2 5 5" xfId="45446" xr:uid="{00000000-0005-0000-0000-00000B170000}"/>
    <cellStyle name="Comma 4 2 2 3 2 6" xfId="14820" xr:uid="{00000000-0005-0000-0000-00000C170000}"/>
    <cellStyle name="Comma 4 2 2 3 2 6 2" xfId="27075" xr:uid="{00000000-0005-0000-0000-00000D170000}"/>
    <cellStyle name="Comma 4 2 2 3 2 6 3" xfId="39316" xr:uid="{00000000-0005-0000-0000-00000E170000}"/>
    <cellStyle name="Comma 4 2 2 3 2 7" xfId="20958" xr:uid="{00000000-0005-0000-0000-00000F170000}"/>
    <cellStyle name="Comma 4 2 2 3 2 8" xfId="33202" xr:uid="{00000000-0005-0000-0000-000010170000}"/>
    <cellStyle name="Comma 4 2 2 3 2 9" xfId="45431" xr:uid="{00000000-0005-0000-0000-000011170000}"/>
    <cellStyle name="Comma 4 2 2 3 3" xfId="2317" xr:uid="{00000000-0005-0000-0000-000012170000}"/>
    <cellStyle name="Comma 4 2 2 3 3 2" xfId="2318" xr:uid="{00000000-0005-0000-0000-000013170000}"/>
    <cellStyle name="Comma 4 2 2 3 3 2 2" xfId="2319" xr:uid="{00000000-0005-0000-0000-000014170000}"/>
    <cellStyle name="Comma 4 2 2 3 3 2 2 2" xfId="2320" xr:uid="{00000000-0005-0000-0000-000015170000}"/>
    <cellStyle name="Comma 4 2 2 3 3 2 2 2 2" xfId="14839" xr:uid="{00000000-0005-0000-0000-000016170000}"/>
    <cellStyle name="Comma 4 2 2 3 3 2 2 2 2 2" xfId="27094" xr:uid="{00000000-0005-0000-0000-000017170000}"/>
    <cellStyle name="Comma 4 2 2 3 3 2 2 2 2 3" xfId="39335" xr:uid="{00000000-0005-0000-0000-000018170000}"/>
    <cellStyle name="Comma 4 2 2 3 3 2 2 2 3" xfId="20977" xr:uid="{00000000-0005-0000-0000-000019170000}"/>
    <cellStyle name="Comma 4 2 2 3 3 2 2 2 4" xfId="33221" xr:uid="{00000000-0005-0000-0000-00001A170000}"/>
    <cellStyle name="Comma 4 2 2 3 3 2 2 2 5" xfId="45450" xr:uid="{00000000-0005-0000-0000-00001B170000}"/>
    <cellStyle name="Comma 4 2 2 3 3 2 2 3" xfId="14838" xr:uid="{00000000-0005-0000-0000-00001C170000}"/>
    <cellStyle name="Comma 4 2 2 3 3 2 2 3 2" xfId="27093" xr:uid="{00000000-0005-0000-0000-00001D170000}"/>
    <cellStyle name="Comma 4 2 2 3 3 2 2 3 3" xfId="39334" xr:uid="{00000000-0005-0000-0000-00001E170000}"/>
    <cellStyle name="Comma 4 2 2 3 3 2 2 4" xfId="20976" xr:uid="{00000000-0005-0000-0000-00001F170000}"/>
    <cellStyle name="Comma 4 2 2 3 3 2 2 5" xfId="33220" xr:uid="{00000000-0005-0000-0000-000020170000}"/>
    <cellStyle name="Comma 4 2 2 3 3 2 2 6" xfId="45449" xr:uid="{00000000-0005-0000-0000-000021170000}"/>
    <cellStyle name="Comma 4 2 2 3 3 2 3" xfId="2321" xr:uid="{00000000-0005-0000-0000-000022170000}"/>
    <cellStyle name="Comma 4 2 2 3 3 2 3 2" xfId="14840" xr:uid="{00000000-0005-0000-0000-000023170000}"/>
    <cellStyle name="Comma 4 2 2 3 3 2 3 2 2" xfId="27095" xr:uid="{00000000-0005-0000-0000-000024170000}"/>
    <cellStyle name="Comma 4 2 2 3 3 2 3 2 3" xfId="39336" xr:uid="{00000000-0005-0000-0000-000025170000}"/>
    <cellStyle name="Comma 4 2 2 3 3 2 3 3" xfId="20978" xr:uid="{00000000-0005-0000-0000-000026170000}"/>
    <cellStyle name="Comma 4 2 2 3 3 2 3 4" xfId="33222" xr:uid="{00000000-0005-0000-0000-000027170000}"/>
    <cellStyle name="Comma 4 2 2 3 3 2 3 5" xfId="45451" xr:uid="{00000000-0005-0000-0000-000028170000}"/>
    <cellStyle name="Comma 4 2 2 3 3 2 4" xfId="14837" xr:uid="{00000000-0005-0000-0000-000029170000}"/>
    <cellStyle name="Comma 4 2 2 3 3 2 4 2" xfId="27092" xr:uid="{00000000-0005-0000-0000-00002A170000}"/>
    <cellStyle name="Comma 4 2 2 3 3 2 4 3" xfId="39333" xr:uid="{00000000-0005-0000-0000-00002B170000}"/>
    <cellStyle name="Comma 4 2 2 3 3 2 5" xfId="20975" xr:uid="{00000000-0005-0000-0000-00002C170000}"/>
    <cellStyle name="Comma 4 2 2 3 3 2 6" xfId="33219" xr:uid="{00000000-0005-0000-0000-00002D170000}"/>
    <cellStyle name="Comma 4 2 2 3 3 2 7" xfId="45448" xr:uid="{00000000-0005-0000-0000-00002E170000}"/>
    <cellStyle name="Comma 4 2 2 3 3 3" xfId="2322" xr:uid="{00000000-0005-0000-0000-00002F170000}"/>
    <cellStyle name="Comma 4 2 2 3 3 3 2" xfId="2323" xr:uid="{00000000-0005-0000-0000-000030170000}"/>
    <cellStyle name="Comma 4 2 2 3 3 3 2 2" xfId="14842" xr:uid="{00000000-0005-0000-0000-000031170000}"/>
    <cellStyle name="Comma 4 2 2 3 3 3 2 2 2" xfId="27097" xr:uid="{00000000-0005-0000-0000-000032170000}"/>
    <cellStyle name="Comma 4 2 2 3 3 3 2 2 3" xfId="39338" xr:uid="{00000000-0005-0000-0000-000033170000}"/>
    <cellStyle name="Comma 4 2 2 3 3 3 2 3" xfId="20980" xr:uid="{00000000-0005-0000-0000-000034170000}"/>
    <cellStyle name="Comma 4 2 2 3 3 3 2 4" xfId="33224" xr:uid="{00000000-0005-0000-0000-000035170000}"/>
    <cellStyle name="Comma 4 2 2 3 3 3 2 5" xfId="45453" xr:uid="{00000000-0005-0000-0000-000036170000}"/>
    <cellStyle name="Comma 4 2 2 3 3 3 3" xfId="14841" xr:uid="{00000000-0005-0000-0000-000037170000}"/>
    <cellStyle name="Comma 4 2 2 3 3 3 3 2" xfId="27096" xr:uid="{00000000-0005-0000-0000-000038170000}"/>
    <cellStyle name="Comma 4 2 2 3 3 3 3 3" xfId="39337" xr:uid="{00000000-0005-0000-0000-000039170000}"/>
    <cellStyle name="Comma 4 2 2 3 3 3 4" xfId="20979" xr:uid="{00000000-0005-0000-0000-00003A170000}"/>
    <cellStyle name="Comma 4 2 2 3 3 3 5" xfId="33223" xr:uid="{00000000-0005-0000-0000-00003B170000}"/>
    <cellStyle name="Comma 4 2 2 3 3 3 6" xfId="45452" xr:uid="{00000000-0005-0000-0000-00003C170000}"/>
    <cellStyle name="Comma 4 2 2 3 3 4" xfId="2324" xr:uid="{00000000-0005-0000-0000-00003D170000}"/>
    <cellStyle name="Comma 4 2 2 3 3 4 2" xfId="14843" xr:uid="{00000000-0005-0000-0000-00003E170000}"/>
    <cellStyle name="Comma 4 2 2 3 3 4 2 2" xfId="27098" xr:uid="{00000000-0005-0000-0000-00003F170000}"/>
    <cellStyle name="Comma 4 2 2 3 3 4 2 3" xfId="39339" xr:uid="{00000000-0005-0000-0000-000040170000}"/>
    <cellStyle name="Comma 4 2 2 3 3 4 3" xfId="20981" xr:uid="{00000000-0005-0000-0000-000041170000}"/>
    <cellStyle name="Comma 4 2 2 3 3 4 4" xfId="33225" xr:uid="{00000000-0005-0000-0000-000042170000}"/>
    <cellStyle name="Comma 4 2 2 3 3 4 5" xfId="45454" xr:uid="{00000000-0005-0000-0000-000043170000}"/>
    <cellStyle name="Comma 4 2 2 3 3 5" xfId="14836" xr:uid="{00000000-0005-0000-0000-000044170000}"/>
    <cellStyle name="Comma 4 2 2 3 3 5 2" xfId="27091" xr:uid="{00000000-0005-0000-0000-000045170000}"/>
    <cellStyle name="Comma 4 2 2 3 3 5 3" xfId="39332" xr:uid="{00000000-0005-0000-0000-000046170000}"/>
    <cellStyle name="Comma 4 2 2 3 3 6" xfId="20974" xr:uid="{00000000-0005-0000-0000-000047170000}"/>
    <cellStyle name="Comma 4 2 2 3 3 7" xfId="33218" xr:uid="{00000000-0005-0000-0000-000048170000}"/>
    <cellStyle name="Comma 4 2 2 3 3 8" xfId="45447" xr:uid="{00000000-0005-0000-0000-000049170000}"/>
    <cellStyle name="Comma 4 2 2 3 4" xfId="2325" xr:uid="{00000000-0005-0000-0000-00004A170000}"/>
    <cellStyle name="Comma 4 2 2 3 4 2" xfId="2326" xr:uid="{00000000-0005-0000-0000-00004B170000}"/>
    <cellStyle name="Comma 4 2 2 3 4 2 2" xfId="2327" xr:uid="{00000000-0005-0000-0000-00004C170000}"/>
    <cellStyle name="Comma 4 2 2 3 4 2 2 2" xfId="14846" xr:uid="{00000000-0005-0000-0000-00004D170000}"/>
    <cellStyle name="Comma 4 2 2 3 4 2 2 2 2" xfId="27101" xr:uid="{00000000-0005-0000-0000-00004E170000}"/>
    <cellStyle name="Comma 4 2 2 3 4 2 2 2 3" xfId="39342" xr:uid="{00000000-0005-0000-0000-00004F170000}"/>
    <cellStyle name="Comma 4 2 2 3 4 2 2 3" xfId="20984" xr:uid="{00000000-0005-0000-0000-000050170000}"/>
    <cellStyle name="Comma 4 2 2 3 4 2 2 4" xfId="33228" xr:uid="{00000000-0005-0000-0000-000051170000}"/>
    <cellStyle name="Comma 4 2 2 3 4 2 2 5" xfId="45457" xr:uid="{00000000-0005-0000-0000-000052170000}"/>
    <cellStyle name="Comma 4 2 2 3 4 2 3" xfId="14845" xr:uid="{00000000-0005-0000-0000-000053170000}"/>
    <cellStyle name="Comma 4 2 2 3 4 2 3 2" xfId="27100" xr:uid="{00000000-0005-0000-0000-000054170000}"/>
    <cellStyle name="Comma 4 2 2 3 4 2 3 3" xfId="39341" xr:uid="{00000000-0005-0000-0000-000055170000}"/>
    <cellStyle name="Comma 4 2 2 3 4 2 4" xfId="20983" xr:uid="{00000000-0005-0000-0000-000056170000}"/>
    <cellStyle name="Comma 4 2 2 3 4 2 5" xfId="33227" xr:uid="{00000000-0005-0000-0000-000057170000}"/>
    <cellStyle name="Comma 4 2 2 3 4 2 6" xfId="45456" xr:uid="{00000000-0005-0000-0000-000058170000}"/>
    <cellStyle name="Comma 4 2 2 3 4 3" xfId="2328" xr:uid="{00000000-0005-0000-0000-000059170000}"/>
    <cellStyle name="Comma 4 2 2 3 4 3 2" xfId="14847" xr:uid="{00000000-0005-0000-0000-00005A170000}"/>
    <cellStyle name="Comma 4 2 2 3 4 3 2 2" xfId="27102" xr:uid="{00000000-0005-0000-0000-00005B170000}"/>
    <cellStyle name="Comma 4 2 2 3 4 3 2 3" xfId="39343" xr:uid="{00000000-0005-0000-0000-00005C170000}"/>
    <cellStyle name="Comma 4 2 2 3 4 3 3" xfId="20985" xr:uid="{00000000-0005-0000-0000-00005D170000}"/>
    <cellStyle name="Comma 4 2 2 3 4 3 4" xfId="33229" xr:uid="{00000000-0005-0000-0000-00005E170000}"/>
    <cellStyle name="Comma 4 2 2 3 4 3 5" xfId="45458" xr:uid="{00000000-0005-0000-0000-00005F170000}"/>
    <cellStyle name="Comma 4 2 2 3 4 4" xfId="14844" xr:uid="{00000000-0005-0000-0000-000060170000}"/>
    <cellStyle name="Comma 4 2 2 3 4 4 2" xfId="27099" xr:uid="{00000000-0005-0000-0000-000061170000}"/>
    <cellStyle name="Comma 4 2 2 3 4 4 3" xfId="39340" xr:uid="{00000000-0005-0000-0000-000062170000}"/>
    <cellStyle name="Comma 4 2 2 3 4 5" xfId="20982" xr:uid="{00000000-0005-0000-0000-000063170000}"/>
    <cellStyle name="Comma 4 2 2 3 4 6" xfId="33226" xr:uid="{00000000-0005-0000-0000-000064170000}"/>
    <cellStyle name="Comma 4 2 2 3 4 7" xfId="45455" xr:uid="{00000000-0005-0000-0000-000065170000}"/>
    <cellStyle name="Comma 4 2 2 3 5" xfId="2329" xr:uid="{00000000-0005-0000-0000-000066170000}"/>
    <cellStyle name="Comma 4 2 2 3 5 2" xfId="2330" xr:uid="{00000000-0005-0000-0000-000067170000}"/>
    <cellStyle name="Comma 4 2 2 3 5 2 2" xfId="14849" xr:uid="{00000000-0005-0000-0000-000068170000}"/>
    <cellStyle name="Comma 4 2 2 3 5 2 2 2" xfId="27104" xr:uid="{00000000-0005-0000-0000-000069170000}"/>
    <cellStyle name="Comma 4 2 2 3 5 2 2 3" xfId="39345" xr:uid="{00000000-0005-0000-0000-00006A170000}"/>
    <cellStyle name="Comma 4 2 2 3 5 2 3" xfId="20987" xr:uid="{00000000-0005-0000-0000-00006B170000}"/>
    <cellStyle name="Comma 4 2 2 3 5 2 4" xfId="33231" xr:uid="{00000000-0005-0000-0000-00006C170000}"/>
    <cellStyle name="Comma 4 2 2 3 5 2 5" xfId="45460" xr:uid="{00000000-0005-0000-0000-00006D170000}"/>
    <cellStyle name="Comma 4 2 2 3 5 3" xfId="14848" xr:uid="{00000000-0005-0000-0000-00006E170000}"/>
    <cellStyle name="Comma 4 2 2 3 5 3 2" xfId="27103" xr:uid="{00000000-0005-0000-0000-00006F170000}"/>
    <cellStyle name="Comma 4 2 2 3 5 3 3" xfId="39344" xr:uid="{00000000-0005-0000-0000-000070170000}"/>
    <cellStyle name="Comma 4 2 2 3 5 4" xfId="20986" xr:uid="{00000000-0005-0000-0000-000071170000}"/>
    <cellStyle name="Comma 4 2 2 3 5 5" xfId="33230" xr:uid="{00000000-0005-0000-0000-000072170000}"/>
    <cellStyle name="Comma 4 2 2 3 5 6" xfId="45459" xr:uid="{00000000-0005-0000-0000-000073170000}"/>
    <cellStyle name="Comma 4 2 2 3 6" xfId="2331" xr:uid="{00000000-0005-0000-0000-000074170000}"/>
    <cellStyle name="Comma 4 2 2 3 6 2" xfId="14850" xr:uid="{00000000-0005-0000-0000-000075170000}"/>
    <cellStyle name="Comma 4 2 2 3 6 2 2" xfId="27105" xr:uid="{00000000-0005-0000-0000-000076170000}"/>
    <cellStyle name="Comma 4 2 2 3 6 2 3" xfId="39346" xr:uid="{00000000-0005-0000-0000-000077170000}"/>
    <cellStyle name="Comma 4 2 2 3 6 3" xfId="20988" xr:uid="{00000000-0005-0000-0000-000078170000}"/>
    <cellStyle name="Comma 4 2 2 3 6 4" xfId="33232" xr:uid="{00000000-0005-0000-0000-000079170000}"/>
    <cellStyle name="Comma 4 2 2 3 6 5" xfId="45461" xr:uid="{00000000-0005-0000-0000-00007A170000}"/>
    <cellStyle name="Comma 4 2 2 3 7" xfId="14819" xr:uid="{00000000-0005-0000-0000-00007B170000}"/>
    <cellStyle name="Comma 4 2 2 3 7 2" xfId="27074" xr:uid="{00000000-0005-0000-0000-00007C170000}"/>
    <cellStyle name="Comma 4 2 2 3 7 3" xfId="39315" xr:uid="{00000000-0005-0000-0000-00007D170000}"/>
    <cellStyle name="Comma 4 2 2 3 8" xfId="20957" xr:uid="{00000000-0005-0000-0000-00007E170000}"/>
    <cellStyle name="Comma 4 2 2 3 9" xfId="33201" xr:uid="{00000000-0005-0000-0000-00007F170000}"/>
    <cellStyle name="Comma 4 2 2 4" xfId="2332" xr:uid="{00000000-0005-0000-0000-000080170000}"/>
    <cellStyle name="Comma 4 2 2 4 2" xfId="2333" xr:uid="{00000000-0005-0000-0000-000081170000}"/>
    <cellStyle name="Comma 4 2 2 4 2 2" xfId="2334" xr:uid="{00000000-0005-0000-0000-000082170000}"/>
    <cellStyle name="Comma 4 2 2 4 2 2 2" xfId="2335" xr:uid="{00000000-0005-0000-0000-000083170000}"/>
    <cellStyle name="Comma 4 2 2 4 2 2 2 2" xfId="2336" xr:uid="{00000000-0005-0000-0000-000084170000}"/>
    <cellStyle name="Comma 4 2 2 4 2 2 2 2 2" xfId="14855" xr:uid="{00000000-0005-0000-0000-000085170000}"/>
    <cellStyle name="Comma 4 2 2 4 2 2 2 2 2 2" xfId="27110" xr:uid="{00000000-0005-0000-0000-000086170000}"/>
    <cellStyle name="Comma 4 2 2 4 2 2 2 2 2 3" xfId="39351" xr:uid="{00000000-0005-0000-0000-000087170000}"/>
    <cellStyle name="Comma 4 2 2 4 2 2 2 2 3" xfId="20993" xr:uid="{00000000-0005-0000-0000-000088170000}"/>
    <cellStyle name="Comma 4 2 2 4 2 2 2 2 4" xfId="33237" xr:uid="{00000000-0005-0000-0000-000089170000}"/>
    <cellStyle name="Comma 4 2 2 4 2 2 2 2 5" xfId="45466" xr:uid="{00000000-0005-0000-0000-00008A170000}"/>
    <cellStyle name="Comma 4 2 2 4 2 2 2 3" xfId="14854" xr:uid="{00000000-0005-0000-0000-00008B170000}"/>
    <cellStyle name="Comma 4 2 2 4 2 2 2 3 2" xfId="27109" xr:uid="{00000000-0005-0000-0000-00008C170000}"/>
    <cellStyle name="Comma 4 2 2 4 2 2 2 3 3" xfId="39350" xr:uid="{00000000-0005-0000-0000-00008D170000}"/>
    <cellStyle name="Comma 4 2 2 4 2 2 2 4" xfId="20992" xr:uid="{00000000-0005-0000-0000-00008E170000}"/>
    <cellStyle name="Comma 4 2 2 4 2 2 2 5" xfId="33236" xr:uid="{00000000-0005-0000-0000-00008F170000}"/>
    <cellStyle name="Comma 4 2 2 4 2 2 2 6" xfId="45465" xr:uid="{00000000-0005-0000-0000-000090170000}"/>
    <cellStyle name="Comma 4 2 2 4 2 2 3" xfId="2337" xr:uid="{00000000-0005-0000-0000-000091170000}"/>
    <cellStyle name="Comma 4 2 2 4 2 2 3 2" xfId="14856" xr:uid="{00000000-0005-0000-0000-000092170000}"/>
    <cellStyle name="Comma 4 2 2 4 2 2 3 2 2" xfId="27111" xr:uid="{00000000-0005-0000-0000-000093170000}"/>
    <cellStyle name="Comma 4 2 2 4 2 2 3 2 3" xfId="39352" xr:uid="{00000000-0005-0000-0000-000094170000}"/>
    <cellStyle name="Comma 4 2 2 4 2 2 3 3" xfId="20994" xr:uid="{00000000-0005-0000-0000-000095170000}"/>
    <cellStyle name="Comma 4 2 2 4 2 2 3 4" xfId="33238" xr:uid="{00000000-0005-0000-0000-000096170000}"/>
    <cellStyle name="Comma 4 2 2 4 2 2 3 5" xfId="45467" xr:uid="{00000000-0005-0000-0000-000097170000}"/>
    <cellStyle name="Comma 4 2 2 4 2 2 4" xfId="14853" xr:uid="{00000000-0005-0000-0000-000098170000}"/>
    <cellStyle name="Comma 4 2 2 4 2 2 4 2" xfId="27108" xr:uid="{00000000-0005-0000-0000-000099170000}"/>
    <cellStyle name="Comma 4 2 2 4 2 2 4 3" xfId="39349" xr:uid="{00000000-0005-0000-0000-00009A170000}"/>
    <cellStyle name="Comma 4 2 2 4 2 2 5" xfId="20991" xr:uid="{00000000-0005-0000-0000-00009B170000}"/>
    <cellStyle name="Comma 4 2 2 4 2 2 6" xfId="33235" xr:uid="{00000000-0005-0000-0000-00009C170000}"/>
    <cellStyle name="Comma 4 2 2 4 2 2 7" xfId="45464" xr:uid="{00000000-0005-0000-0000-00009D170000}"/>
    <cellStyle name="Comma 4 2 2 4 2 3" xfId="2338" xr:uid="{00000000-0005-0000-0000-00009E170000}"/>
    <cellStyle name="Comma 4 2 2 4 2 3 2" xfId="2339" xr:uid="{00000000-0005-0000-0000-00009F170000}"/>
    <cellStyle name="Comma 4 2 2 4 2 3 2 2" xfId="14858" xr:uid="{00000000-0005-0000-0000-0000A0170000}"/>
    <cellStyle name="Comma 4 2 2 4 2 3 2 2 2" xfId="27113" xr:uid="{00000000-0005-0000-0000-0000A1170000}"/>
    <cellStyle name="Comma 4 2 2 4 2 3 2 2 3" xfId="39354" xr:uid="{00000000-0005-0000-0000-0000A2170000}"/>
    <cellStyle name="Comma 4 2 2 4 2 3 2 3" xfId="20996" xr:uid="{00000000-0005-0000-0000-0000A3170000}"/>
    <cellStyle name="Comma 4 2 2 4 2 3 2 4" xfId="33240" xr:uid="{00000000-0005-0000-0000-0000A4170000}"/>
    <cellStyle name="Comma 4 2 2 4 2 3 2 5" xfId="45469" xr:uid="{00000000-0005-0000-0000-0000A5170000}"/>
    <cellStyle name="Comma 4 2 2 4 2 3 3" xfId="14857" xr:uid="{00000000-0005-0000-0000-0000A6170000}"/>
    <cellStyle name="Comma 4 2 2 4 2 3 3 2" xfId="27112" xr:uid="{00000000-0005-0000-0000-0000A7170000}"/>
    <cellStyle name="Comma 4 2 2 4 2 3 3 3" xfId="39353" xr:uid="{00000000-0005-0000-0000-0000A8170000}"/>
    <cellStyle name="Comma 4 2 2 4 2 3 4" xfId="20995" xr:uid="{00000000-0005-0000-0000-0000A9170000}"/>
    <cellStyle name="Comma 4 2 2 4 2 3 5" xfId="33239" xr:uid="{00000000-0005-0000-0000-0000AA170000}"/>
    <cellStyle name="Comma 4 2 2 4 2 3 6" xfId="45468" xr:uid="{00000000-0005-0000-0000-0000AB170000}"/>
    <cellStyle name="Comma 4 2 2 4 2 4" xfId="2340" xr:uid="{00000000-0005-0000-0000-0000AC170000}"/>
    <cellStyle name="Comma 4 2 2 4 2 4 2" xfId="14859" xr:uid="{00000000-0005-0000-0000-0000AD170000}"/>
    <cellStyle name="Comma 4 2 2 4 2 4 2 2" xfId="27114" xr:uid="{00000000-0005-0000-0000-0000AE170000}"/>
    <cellStyle name="Comma 4 2 2 4 2 4 2 3" xfId="39355" xr:uid="{00000000-0005-0000-0000-0000AF170000}"/>
    <cellStyle name="Comma 4 2 2 4 2 4 3" xfId="20997" xr:uid="{00000000-0005-0000-0000-0000B0170000}"/>
    <cellStyle name="Comma 4 2 2 4 2 4 4" xfId="33241" xr:uid="{00000000-0005-0000-0000-0000B1170000}"/>
    <cellStyle name="Comma 4 2 2 4 2 4 5" xfId="45470" xr:uid="{00000000-0005-0000-0000-0000B2170000}"/>
    <cellStyle name="Comma 4 2 2 4 2 5" xfId="14852" xr:uid="{00000000-0005-0000-0000-0000B3170000}"/>
    <cellStyle name="Comma 4 2 2 4 2 5 2" xfId="27107" xr:uid="{00000000-0005-0000-0000-0000B4170000}"/>
    <cellStyle name="Comma 4 2 2 4 2 5 3" xfId="39348" xr:uid="{00000000-0005-0000-0000-0000B5170000}"/>
    <cellStyle name="Comma 4 2 2 4 2 6" xfId="20990" xr:uid="{00000000-0005-0000-0000-0000B6170000}"/>
    <cellStyle name="Comma 4 2 2 4 2 7" xfId="33234" xr:uid="{00000000-0005-0000-0000-0000B7170000}"/>
    <cellStyle name="Comma 4 2 2 4 2 8" xfId="45463" xr:uid="{00000000-0005-0000-0000-0000B8170000}"/>
    <cellStyle name="Comma 4 2 2 4 3" xfId="2341" xr:uid="{00000000-0005-0000-0000-0000B9170000}"/>
    <cellStyle name="Comma 4 2 2 4 3 2" xfId="2342" xr:uid="{00000000-0005-0000-0000-0000BA170000}"/>
    <cellStyle name="Comma 4 2 2 4 3 2 2" xfId="2343" xr:uid="{00000000-0005-0000-0000-0000BB170000}"/>
    <cellStyle name="Comma 4 2 2 4 3 2 2 2" xfId="14862" xr:uid="{00000000-0005-0000-0000-0000BC170000}"/>
    <cellStyle name="Comma 4 2 2 4 3 2 2 2 2" xfId="27117" xr:uid="{00000000-0005-0000-0000-0000BD170000}"/>
    <cellStyle name="Comma 4 2 2 4 3 2 2 2 3" xfId="39358" xr:uid="{00000000-0005-0000-0000-0000BE170000}"/>
    <cellStyle name="Comma 4 2 2 4 3 2 2 3" xfId="21000" xr:uid="{00000000-0005-0000-0000-0000BF170000}"/>
    <cellStyle name="Comma 4 2 2 4 3 2 2 4" xfId="33244" xr:uid="{00000000-0005-0000-0000-0000C0170000}"/>
    <cellStyle name="Comma 4 2 2 4 3 2 2 5" xfId="45473" xr:uid="{00000000-0005-0000-0000-0000C1170000}"/>
    <cellStyle name="Comma 4 2 2 4 3 2 3" xfId="14861" xr:uid="{00000000-0005-0000-0000-0000C2170000}"/>
    <cellStyle name="Comma 4 2 2 4 3 2 3 2" xfId="27116" xr:uid="{00000000-0005-0000-0000-0000C3170000}"/>
    <cellStyle name="Comma 4 2 2 4 3 2 3 3" xfId="39357" xr:uid="{00000000-0005-0000-0000-0000C4170000}"/>
    <cellStyle name="Comma 4 2 2 4 3 2 4" xfId="20999" xr:uid="{00000000-0005-0000-0000-0000C5170000}"/>
    <cellStyle name="Comma 4 2 2 4 3 2 5" xfId="33243" xr:uid="{00000000-0005-0000-0000-0000C6170000}"/>
    <cellStyle name="Comma 4 2 2 4 3 2 6" xfId="45472" xr:uid="{00000000-0005-0000-0000-0000C7170000}"/>
    <cellStyle name="Comma 4 2 2 4 3 3" xfId="2344" xr:uid="{00000000-0005-0000-0000-0000C8170000}"/>
    <cellStyle name="Comma 4 2 2 4 3 3 2" xfId="14863" xr:uid="{00000000-0005-0000-0000-0000C9170000}"/>
    <cellStyle name="Comma 4 2 2 4 3 3 2 2" xfId="27118" xr:uid="{00000000-0005-0000-0000-0000CA170000}"/>
    <cellStyle name="Comma 4 2 2 4 3 3 2 3" xfId="39359" xr:uid="{00000000-0005-0000-0000-0000CB170000}"/>
    <cellStyle name="Comma 4 2 2 4 3 3 3" xfId="21001" xr:uid="{00000000-0005-0000-0000-0000CC170000}"/>
    <cellStyle name="Comma 4 2 2 4 3 3 4" xfId="33245" xr:uid="{00000000-0005-0000-0000-0000CD170000}"/>
    <cellStyle name="Comma 4 2 2 4 3 3 5" xfId="45474" xr:uid="{00000000-0005-0000-0000-0000CE170000}"/>
    <cellStyle name="Comma 4 2 2 4 3 4" xfId="14860" xr:uid="{00000000-0005-0000-0000-0000CF170000}"/>
    <cellStyle name="Comma 4 2 2 4 3 4 2" xfId="27115" xr:uid="{00000000-0005-0000-0000-0000D0170000}"/>
    <cellStyle name="Comma 4 2 2 4 3 4 3" xfId="39356" xr:uid="{00000000-0005-0000-0000-0000D1170000}"/>
    <cellStyle name="Comma 4 2 2 4 3 5" xfId="20998" xr:uid="{00000000-0005-0000-0000-0000D2170000}"/>
    <cellStyle name="Comma 4 2 2 4 3 6" xfId="33242" xr:uid="{00000000-0005-0000-0000-0000D3170000}"/>
    <cellStyle name="Comma 4 2 2 4 3 7" xfId="45471" xr:uid="{00000000-0005-0000-0000-0000D4170000}"/>
    <cellStyle name="Comma 4 2 2 4 4" xfId="2345" xr:uid="{00000000-0005-0000-0000-0000D5170000}"/>
    <cellStyle name="Comma 4 2 2 4 4 2" xfId="2346" xr:uid="{00000000-0005-0000-0000-0000D6170000}"/>
    <cellStyle name="Comma 4 2 2 4 4 2 2" xfId="14865" xr:uid="{00000000-0005-0000-0000-0000D7170000}"/>
    <cellStyle name="Comma 4 2 2 4 4 2 2 2" xfId="27120" xr:uid="{00000000-0005-0000-0000-0000D8170000}"/>
    <cellStyle name="Comma 4 2 2 4 4 2 2 3" xfId="39361" xr:uid="{00000000-0005-0000-0000-0000D9170000}"/>
    <cellStyle name="Comma 4 2 2 4 4 2 3" xfId="21003" xr:uid="{00000000-0005-0000-0000-0000DA170000}"/>
    <cellStyle name="Comma 4 2 2 4 4 2 4" xfId="33247" xr:uid="{00000000-0005-0000-0000-0000DB170000}"/>
    <cellStyle name="Comma 4 2 2 4 4 2 5" xfId="45476" xr:uid="{00000000-0005-0000-0000-0000DC170000}"/>
    <cellStyle name="Comma 4 2 2 4 4 3" xfId="14864" xr:uid="{00000000-0005-0000-0000-0000DD170000}"/>
    <cellStyle name="Comma 4 2 2 4 4 3 2" xfId="27119" xr:uid="{00000000-0005-0000-0000-0000DE170000}"/>
    <cellStyle name="Comma 4 2 2 4 4 3 3" xfId="39360" xr:uid="{00000000-0005-0000-0000-0000DF170000}"/>
    <cellStyle name="Comma 4 2 2 4 4 4" xfId="21002" xr:uid="{00000000-0005-0000-0000-0000E0170000}"/>
    <cellStyle name="Comma 4 2 2 4 4 5" xfId="33246" xr:uid="{00000000-0005-0000-0000-0000E1170000}"/>
    <cellStyle name="Comma 4 2 2 4 4 6" xfId="45475" xr:uid="{00000000-0005-0000-0000-0000E2170000}"/>
    <cellStyle name="Comma 4 2 2 4 5" xfId="2347" xr:uid="{00000000-0005-0000-0000-0000E3170000}"/>
    <cellStyle name="Comma 4 2 2 4 5 2" xfId="14866" xr:uid="{00000000-0005-0000-0000-0000E4170000}"/>
    <cellStyle name="Comma 4 2 2 4 5 2 2" xfId="27121" xr:uid="{00000000-0005-0000-0000-0000E5170000}"/>
    <cellStyle name="Comma 4 2 2 4 5 2 3" xfId="39362" xr:uid="{00000000-0005-0000-0000-0000E6170000}"/>
    <cellStyle name="Comma 4 2 2 4 5 3" xfId="21004" xr:uid="{00000000-0005-0000-0000-0000E7170000}"/>
    <cellStyle name="Comma 4 2 2 4 5 4" xfId="33248" xr:uid="{00000000-0005-0000-0000-0000E8170000}"/>
    <cellStyle name="Comma 4 2 2 4 5 5" xfId="45477" xr:uid="{00000000-0005-0000-0000-0000E9170000}"/>
    <cellStyle name="Comma 4 2 2 4 6" xfId="14851" xr:uid="{00000000-0005-0000-0000-0000EA170000}"/>
    <cellStyle name="Comma 4 2 2 4 6 2" xfId="27106" xr:uid="{00000000-0005-0000-0000-0000EB170000}"/>
    <cellStyle name="Comma 4 2 2 4 6 3" xfId="39347" xr:uid="{00000000-0005-0000-0000-0000EC170000}"/>
    <cellStyle name="Comma 4 2 2 4 7" xfId="20989" xr:uid="{00000000-0005-0000-0000-0000ED170000}"/>
    <cellStyle name="Comma 4 2 2 4 8" xfId="33233" xr:uid="{00000000-0005-0000-0000-0000EE170000}"/>
    <cellStyle name="Comma 4 2 2 4 9" xfId="45462" xr:uid="{00000000-0005-0000-0000-0000EF170000}"/>
    <cellStyle name="Comma 4 2 2 5" xfId="2348" xr:uid="{00000000-0005-0000-0000-0000F0170000}"/>
    <cellStyle name="Comma 4 2 2 5 2" xfId="2349" xr:uid="{00000000-0005-0000-0000-0000F1170000}"/>
    <cellStyle name="Comma 4 2 2 5 2 2" xfId="2350" xr:uid="{00000000-0005-0000-0000-0000F2170000}"/>
    <cellStyle name="Comma 4 2 2 5 2 2 2" xfId="2351" xr:uid="{00000000-0005-0000-0000-0000F3170000}"/>
    <cellStyle name="Comma 4 2 2 5 2 2 2 2" xfId="14870" xr:uid="{00000000-0005-0000-0000-0000F4170000}"/>
    <cellStyle name="Comma 4 2 2 5 2 2 2 2 2" xfId="27125" xr:uid="{00000000-0005-0000-0000-0000F5170000}"/>
    <cellStyle name="Comma 4 2 2 5 2 2 2 2 3" xfId="39366" xr:uid="{00000000-0005-0000-0000-0000F6170000}"/>
    <cellStyle name="Comma 4 2 2 5 2 2 2 3" xfId="21008" xr:uid="{00000000-0005-0000-0000-0000F7170000}"/>
    <cellStyle name="Comma 4 2 2 5 2 2 2 4" xfId="33252" xr:uid="{00000000-0005-0000-0000-0000F8170000}"/>
    <cellStyle name="Comma 4 2 2 5 2 2 2 5" xfId="45481" xr:uid="{00000000-0005-0000-0000-0000F9170000}"/>
    <cellStyle name="Comma 4 2 2 5 2 2 3" xfId="14869" xr:uid="{00000000-0005-0000-0000-0000FA170000}"/>
    <cellStyle name="Comma 4 2 2 5 2 2 3 2" xfId="27124" xr:uid="{00000000-0005-0000-0000-0000FB170000}"/>
    <cellStyle name="Comma 4 2 2 5 2 2 3 3" xfId="39365" xr:uid="{00000000-0005-0000-0000-0000FC170000}"/>
    <cellStyle name="Comma 4 2 2 5 2 2 4" xfId="21007" xr:uid="{00000000-0005-0000-0000-0000FD170000}"/>
    <cellStyle name="Comma 4 2 2 5 2 2 5" xfId="33251" xr:uid="{00000000-0005-0000-0000-0000FE170000}"/>
    <cellStyle name="Comma 4 2 2 5 2 2 6" xfId="45480" xr:uid="{00000000-0005-0000-0000-0000FF170000}"/>
    <cellStyle name="Comma 4 2 2 5 2 3" xfId="2352" xr:uid="{00000000-0005-0000-0000-000000180000}"/>
    <cellStyle name="Comma 4 2 2 5 2 3 2" xfId="14871" xr:uid="{00000000-0005-0000-0000-000001180000}"/>
    <cellStyle name="Comma 4 2 2 5 2 3 2 2" xfId="27126" xr:uid="{00000000-0005-0000-0000-000002180000}"/>
    <cellStyle name="Comma 4 2 2 5 2 3 2 3" xfId="39367" xr:uid="{00000000-0005-0000-0000-000003180000}"/>
    <cellStyle name="Comma 4 2 2 5 2 3 3" xfId="21009" xr:uid="{00000000-0005-0000-0000-000004180000}"/>
    <cellStyle name="Comma 4 2 2 5 2 3 4" xfId="33253" xr:uid="{00000000-0005-0000-0000-000005180000}"/>
    <cellStyle name="Comma 4 2 2 5 2 3 5" xfId="45482" xr:uid="{00000000-0005-0000-0000-000006180000}"/>
    <cellStyle name="Comma 4 2 2 5 2 4" xfId="14868" xr:uid="{00000000-0005-0000-0000-000007180000}"/>
    <cellStyle name="Comma 4 2 2 5 2 4 2" xfId="27123" xr:uid="{00000000-0005-0000-0000-000008180000}"/>
    <cellStyle name="Comma 4 2 2 5 2 4 3" xfId="39364" xr:uid="{00000000-0005-0000-0000-000009180000}"/>
    <cellStyle name="Comma 4 2 2 5 2 5" xfId="21006" xr:uid="{00000000-0005-0000-0000-00000A180000}"/>
    <cellStyle name="Comma 4 2 2 5 2 6" xfId="33250" xr:uid="{00000000-0005-0000-0000-00000B180000}"/>
    <cellStyle name="Comma 4 2 2 5 2 7" xfId="45479" xr:uid="{00000000-0005-0000-0000-00000C180000}"/>
    <cellStyle name="Comma 4 2 2 5 3" xfId="2353" xr:uid="{00000000-0005-0000-0000-00000D180000}"/>
    <cellStyle name="Comma 4 2 2 5 3 2" xfId="2354" xr:uid="{00000000-0005-0000-0000-00000E180000}"/>
    <cellStyle name="Comma 4 2 2 5 3 2 2" xfId="14873" xr:uid="{00000000-0005-0000-0000-00000F180000}"/>
    <cellStyle name="Comma 4 2 2 5 3 2 2 2" xfId="27128" xr:uid="{00000000-0005-0000-0000-000010180000}"/>
    <cellStyle name="Comma 4 2 2 5 3 2 2 3" xfId="39369" xr:uid="{00000000-0005-0000-0000-000011180000}"/>
    <cellStyle name="Comma 4 2 2 5 3 2 3" xfId="21011" xr:uid="{00000000-0005-0000-0000-000012180000}"/>
    <cellStyle name="Comma 4 2 2 5 3 2 4" xfId="33255" xr:uid="{00000000-0005-0000-0000-000013180000}"/>
    <cellStyle name="Comma 4 2 2 5 3 2 5" xfId="45484" xr:uid="{00000000-0005-0000-0000-000014180000}"/>
    <cellStyle name="Comma 4 2 2 5 3 3" xfId="14872" xr:uid="{00000000-0005-0000-0000-000015180000}"/>
    <cellStyle name="Comma 4 2 2 5 3 3 2" xfId="27127" xr:uid="{00000000-0005-0000-0000-000016180000}"/>
    <cellStyle name="Comma 4 2 2 5 3 3 3" xfId="39368" xr:uid="{00000000-0005-0000-0000-000017180000}"/>
    <cellStyle name="Comma 4 2 2 5 3 4" xfId="21010" xr:uid="{00000000-0005-0000-0000-000018180000}"/>
    <cellStyle name="Comma 4 2 2 5 3 5" xfId="33254" xr:uid="{00000000-0005-0000-0000-000019180000}"/>
    <cellStyle name="Comma 4 2 2 5 3 6" xfId="45483" xr:uid="{00000000-0005-0000-0000-00001A180000}"/>
    <cellStyle name="Comma 4 2 2 5 4" xfId="2355" xr:uid="{00000000-0005-0000-0000-00001B180000}"/>
    <cellStyle name="Comma 4 2 2 5 4 2" xfId="14874" xr:uid="{00000000-0005-0000-0000-00001C180000}"/>
    <cellStyle name="Comma 4 2 2 5 4 2 2" xfId="27129" xr:uid="{00000000-0005-0000-0000-00001D180000}"/>
    <cellStyle name="Comma 4 2 2 5 4 2 3" xfId="39370" xr:uid="{00000000-0005-0000-0000-00001E180000}"/>
    <cellStyle name="Comma 4 2 2 5 4 3" xfId="21012" xr:uid="{00000000-0005-0000-0000-00001F180000}"/>
    <cellStyle name="Comma 4 2 2 5 4 4" xfId="33256" xr:uid="{00000000-0005-0000-0000-000020180000}"/>
    <cellStyle name="Comma 4 2 2 5 4 5" xfId="45485" xr:uid="{00000000-0005-0000-0000-000021180000}"/>
    <cellStyle name="Comma 4 2 2 5 5" xfId="14867" xr:uid="{00000000-0005-0000-0000-000022180000}"/>
    <cellStyle name="Comma 4 2 2 5 5 2" xfId="27122" xr:uid="{00000000-0005-0000-0000-000023180000}"/>
    <cellStyle name="Comma 4 2 2 5 5 3" xfId="39363" xr:uid="{00000000-0005-0000-0000-000024180000}"/>
    <cellStyle name="Comma 4 2 2 5 6" xfId="21005" xr:uid="{00000000-0005-0000-0000-000025180000}"/>
    <cellStyle name="Comma 4 2 2 5 7" xfId="33249" xr:uid="{00000000-0005-0000-0000-000026180000}"/>
    <cellStyle name="Comma 4 2 2 5 8" xfId="45478" xr:uid="{00000000-0005-0000-0000-000027180000}"/>
    <cellStyle name="Comma 4 2 2 6" xfId="2356" xr:uid="{00000000-0005-0000-0000-000028180000}"/>
    <cellStyle name="Comma 4 2 2 6 2" xfId="2357" xr:uid="{00000000-0005-0000-0000-000029180000}"/>
    <cellStyle name="Comma 4 2 2 6 2 2" xfId="2358" xr:uid="{00000000-0005-0000-0000-00002A180000}"/>
    <cellStyle name="Comma 4 2 2 6 2 2 2" xfId="14877" xr:uid="{00000000-0005-0000-0000-00002B180000}"/>
    <cellStyle name="Comma 4 2 2 6 2 2 2 2" xfId="27132" xr:uid="{00000000-0005-0000-0000-00002C180000}"/>
    <cellStyle name="Comma 4 2 2 6 2 2 2 3" xfId="39373" xr:uid="{00000000-0005-0000-0000-00002D180000}"/>
    <cellStyle name="Comma 4 2 2 6 2 2 3" xfId="21015" xr:uid="{00000000-0005-0000-0000-00002E180000}"/>
    <cellStyle name="Comma 4 2 2 6 2 2 4" xfId="33259" xr:uid="{00000000-0005-0000-0000-00002F180000}"/>
    <cellStyle name="Comma 4 2 2 6 2 2 5" xfId="45488" xr:uid="{00000000-0005-0000-0000-000030180000}"/>
    <cellStyle name="Comma 4 2 2 6 2 3" xfId="14876" xr:uid="{00000000-0005-0000-0000-000031180000}"/>
    <cellStyle name="Comma 4 2 2 6 2 3 2" xfId="27131" xr:uid="{00000000-0005-0000-0000-000032180000}"/>
    <cellStyle name="Comma 4 2 2 6 2 3 3" xfId="39372" xr:uid="{00000000-0005-0000-0000-000033180000}"/>
    <cellStyle name="Comma 4 2 2 6 2 4" xfId="21014" xr:uid="{00000000-0005-0000-0000-000034180000}"/>
    <cellStyle name="Comma 4 2 2 6 2 5" xfId="33258" xr:uid="{00000000-0005-0000-0000-000035180000}"/>
    <cellStyle name="Comma 4 2 2 6 2 6" xfId="45487" xr:uid="{00000000-0005-0000-0000-000036180000}"/>
    <cellStyle name="Comma 4 2 2 6 3" xfId="2359" xr:uid="{00000000-0005-0000-0000-000037180000}"/>
    <cellStyle name="Comma 4 2 2 6 3 2" xfId="14878" xr:uid="{00000000-0005-0000-0000-000038180000}"/>
    <cellStyle name="Comma 4 2 2 6 3 2 2" xfId="27133" xr:uid="{00000000-0005-0000-0000-000039180000}"/>
    <cellStyle name="Comma 4 2 2 6 3 2 3" xfId="39374" xr:uid="{00000000-0005-0000-0000-00003A180000}"/>
    <cellStyle name="Comma 4 2 2 6 3 3" xfId="21016" xr:uid="{00000000-0005-0000-0000-00003B180000}"/>
    <cellStyle name="Comma 4 2 2 6 3 4" xfId="33260" xr:uid="{00000000-0005-0000-0000-00003C180000}"/>
    <cellStyle name="Comma 4 2 2 6 3 5" xfId="45489" xr:uid="{00000000-0005-0000-0000-00003D180000}"/>
    <cellStyle name="Comma 4 2 2 6 4" xfId="14875" xr:uid="{00000000-0005-0000-0000-00003E180000}"/>
    <cellStyle name="Comma 4 2 2 6 4 2" xfId="27130" xr:uid="{00000000-0005-0000-0000-00003F180000}"/>
    <cellStyle name="Comma 4 2 2 6 4 3" xfId="39371" xr:uid="{00000000-0005-0000-0000-000040180000}"/>
    <cellStyle name="Comma 4 2 2 6 5" xfId="21013" xr:uid="{00000000-0005-0000-0000-000041180000}"/>
    <cellStyle name="Comma 4 2 2 6 6" xfId="33257" xr:uid="{00000000-0005-0000-0000-000042180000}"/>
    <cellStyle name="Comma 4 2 2 6 7" xfId="45486" xr:uid="{00000000-0005-0000-0000-000043180000}"/>
    <cellStyle name="Comma 4 2 2 7" xfId="2360" xr:uid="{00000000-0005-0000-0000-000044180000}"/>
    <cellStyle name="Comma 4 2 2 7 2" xfId="2361" xr:uid="{00000000-0005-0000-0000-000045180000}"/>
    <cellStyle name="Comma 4 2 2 7 2 2" xfId="2362" xr:uid="{00000000-0005-0000-0000-000046180000}"/>
    <cellStyle name="Comma 4 2 2 7 2 2 2" xfId="14881" xr:uid="{00000000-0005-0000-0000-000047180000}"/>
    <cellStyle name="Comma 4 2 2 7 2 2 2 2" xfId="27136" xr:uid="{00000000-0005-0000-0000-000048180000}"/>
    <cellStyle name="Comma 4 2 2 7 2 2 2 3" xfId="39377" xr:uid="{00000000-0005-0000-0000-000049180000}"/>
    <cellStyle name="Comma 4 2 2 7 2 2 3" xfId="21019" xr:uid="{00000000-0005-0000-0000-00004A180000}"/>
    <cellStyle name="Comma 4 2 2 7 2 2 4" xfId="33263" xr:uid="{00000000-0005-0000-0000-00004B180000}"/>
    <cellStyle name="Comma 4 2 2 7 2 2 5" xfId="45492" xr:uid="{00000000-0005-0000-0000-00004C180000}"/>
    <cellStyle name="Comma 4 2 2 7 2 3" xfId="14880" xr:uid="{00000000-0005-0000-0000-00004D180000}"/>
    <cellStyle name="Comma 4 2 2 7 2 3 2" xfId="27135" xr:uid="{00000000-0005-0000-0000-00004E180000}"/>
    <cellStyle name="Comma 4 2 2 7 2 3 3" xfId="39376" xr:uid="{00000000-0005-0000-0000-00004F180000}"/>
    <cellStyle name="Comma 4 2 2 7 2 4" xfId="21018" xr:uid="{00000000-0005-0000-0000-000050180000}"/>
    <cellStyle name="Comma 4 2 2 7 2 5" xfId="33262" xr:uid="{00000000-0005-0000-0000-000051180000}"/>
    <cellStyle name="Comma 4 2 2 7 2 6" xfId="45491" xr:uid="{00000000-0005-0000-0000-000052180000}"/>
    <cellStyle name="Comma 4 2 2 7 3" xfId="2363" xr:uid="{00000000-0005-0000-0000-000053180000}"/>
    <cellStyle name="Comma 4 2 2 7 3 2" xfId="14882" xr:uid="{00000000-0005-0000-0000-000054180000}"/>
    <cellStyle name="Comma 4 2 2 7 3 2 2" xfId="27137" xr:uid="{00000000-0005-0000-0000-000055180000}"/>
    <cellStyle name="Comma 4 2 2 7 3 2 3" xfId="39378" xr:uid="{00000000-0005-0000-0000-000056180000}"/>
    <cellStyle name="Comma 4 2 2 7 3 3" xfId="21020" xr:uid="{00000000-0005-0000-0000-000057180000}"/>
    <cellStyle name="Comma 4 2 2 7 3 4" xfId="33264" xr:uid="{00000000-0005-0000-0000-000058180000}"/>
    <cellStyle name="Comma 4 2 2 7 3 5" xfId="45493" xr:uid="{00000000-0005-0000-0000-000059180000}"/>
    <cellStyle name="Comma 4 2 2 7 4" xfId="14879" xr:uid="{00000000-0005-0000-0000-00005A180000}"/>
    <cellStyle name="Comma 4 2 2 7 4 2" xfId="27134" xr:uid="{00000000-0005-0000-0000-00005B180000}"/>
    <cellStyle name="Comma 4 2 2 7 4 3" xfId="39375" xr:uid="{00000000-0005-0000-0000-00005C180000}"/>
    <cellStyle name="Comma 4 2 2 7 5" xfId="21017" xr:uid="{00000000-0005-0000-0000-00005D180000}"/>
    <cellStyle name="Comma 4 2 2 7 6" xfId="33261" xr:uid="{00000000-0005-0000-0000-00005E180000}"/>
    <cellStyle name="Comma 4 2 2 7 7" xfId="45490" xr:uid="{00000000-0005-0000-0000-00005F180000}"/>
    <cellStyle name="Comma 4 2 2 8" xfId="2364" xr:uid="{00000000-0005-0000-0000-000060180000}"/>
    <cellStyle name="Comma 4 2 2 8 2" xfId="2365" xr:uid="{00000000-0005-0000-0000-000061180000}"/>
    <cellStyle name="Comma 4 2 2 8 2 2" xfId="14884" xr:uid="{00000000-0005-0000-0000-000062180000}"/>
    <cellStyle name="Comma 4 2 2 8 2 2 2" xfId="27139" xr:uid="{00000000-0005-0000-0000-000063180000}"/>
    <cellStyle name="Comma 4 2 2 8 2 2 3" xfId="39380" xr:uid="{00000000-0005-0000-0000-000064180000}"/>
    <cellStyle name="Comma 4 2 2 8 2 3" xfId="21022" xr:uid="{00000000-0005-0000-0000-000065180000}"/>
    <cellStyle name="Comma 4 2 2 8 2 4" xfId="33266" xr:uid="{00000000-0005-0000-0000-000066180000}"/>
    <cellStyle name="Comma 4 2 2 8 2 5" xfId="45495" xr:uid="{00000000-0005-0000-0000-000067180000}"/>
    <cellStyle name="Comma 4 2 2 8 3" xfId="14883" xr:uid="{00000000-0005-0000-0000-000068180000}"/>
    <cellStyle name="Comma 4 2 2 8 3 2" xfId="27138" xr:uid="{00000000-0005-0000-0000-000069180000}"/>
    <cellStyle name="Comma 4 2 2 8 3 3" xfId="39379" xr:uid="{00000000-0005-0000-0000-00006A180000}"/>
    <cellStyle name="Comma 4 2 2 8 4" xfId="21021" xr:uid="{00000000-0005-0000-0000-00006B180000}"/>
    <cellStyle name="Comma 4 2 2 8 5" xfId="33265" xr:uid="{00000000-0005-0000-0000-00006C180000}"/>
    <cellStyle name="Comma 4 2 2 8 6" xfId="45494" xr:uid="{00000000-0005-0000-0000-00006D180000}"/>
    <cellStyle name="Comma 4 2 2 9" xfId="2366" xr:uid="{00000000-0005-0000-0000-00006E180000}"/>
    <cellStyle name="Comma 4 2 2 9 2" xfId="14885" xr:uid="{00000000-0005-0000-0000-00006F180000}"/>
    <cellStyle name="Comma 4 2 2 9 2 2" xfId="27140" xr:uid="{00000000-0005-0000-0000-000070180000}"/>
    <cellStyle name="Comma 4 2 2 9 2 3" xfId="39381" xr:uid="{00000000-0005-0000-0000-000071180000}"/>
    <cellStyle name="Comma 4 2 2 9 3" xfId="21023" xr:uid="{00000000-0005-0000-0000-000072180000}"/>
    <cellStyle name="Comma 4 2 2 9 4" xfId="33267" xr:uid="{00000000-0005-0000-0000-000073180000}"/>
    <cellStyle name="Comma 4 2 2 9 5" xfId="45496" xr:uid="{00000000-0005-0000-0000-000074180000}"/>
    <cellStyle name="Comma 4 2 3" xfId="2367" xr:uid="{00000000-0005-0000-0000-000075180000}"/>
    <cellStyle name="Comma 4 2 3 10" xfId="33268" xr:uid="{00000000-0005-0000-0000-000076180000}"/>
    <cellStyle name="Comma 4 2 3 11" xfId="45497" xr:uid="{00000000-0005-0000-0000-000077180000}"/>
    <cellStyle name="Comma 4 2 3 2" xfId="2368" xr:uid="{00000000-0005-0000-0000-000078180000}"/>
    <cellStyle name="Comma 4 2 3 2 10" xfId="45498" xr:uid="{00000000-0005-0000-0000-000079180000}"/>
    <cellStyle name="Comma 4 2 3 2 2" xfId="2369" xr:uid="{00000000-0005-0000-0000-00007A180000}"/>
    <cellStyle name="Comma 4 2 3 2 2 2" xfId="2370" xr:uid="{00000000-0005-0000-0000-00007B180000}"/>
    <cellStyle name="Comma 4 2 3 2 2 2 2" xfId="2371" xr:uid="{00000000-0005-0000-0000-00007C180000}"/>
    <cellStyle name="Comma 4 2 3 2 2 2 2 2" xfId="2372" xr:uid="{00000000-0005-0000-0000-00007D180000}"/>
    <cellStyle name="Comma 4 2 3 2 2 2 2 2 2" xfId="2373" xr:uid="{00000000-0005-0000-0000-00007E180000}"/>
    <cellStyle name="Comma 4 2 3 2 2 2 2 2 2 2" xfId="14892" xr:uid="{00000000-0005-0000-0000-00007F180000}"/>
    <cellStyle name="Comma 4 2 3 2 2 2 2 2 2 2 2" xfId="27147" xr:uid="{00000000-0005-0000-0000-000080180000}"/>
    <cellStyle name="Comma 4 2 3 2 2 2 2 2 2 2 3" xfId="39388" xr:uid="{00000000-0005-0000-0000-000081180000}"/>
    <cellStyle name="Comma 4 2 3 2 2 2 2 2 2 3" xfId="21030" xr:uid="{00000000-0005-0000-0000-000082180000}"/>
    <cellStyle name="Comma 4 2 3 2 2 2 2 2 2 4" xfId="33274" xr:uid="{00000000-0005-0000-0000-000083180000}"/>
    <cellStyle name="Comma 4 2 3 2 2 2 2 2 2 5" xfId="45503" xr:uid="{00000000-0005-0000-0000-000084180000}"/>
    <cellStyle name="Comma 4 2 3 2 2 2 2 2 3" xfId="14891" xr:uid="{00000000-0005-0000-0000-000085180000}"/>
    <cellStyle name="Comma 4 2 3 2 2 2 2 2 3 2" xfId="27146" xr:uid="{00000000-0005-0000-0000-000086180000}"/>
    <cellStyle name="Comma 4 2 3 2 2 2 2 2 3 3" xfId="39387" xr:uid="{00000000-0005-0000-0000-000087180000}"/>
    <cellStyle name="Comma 4 2 3 2 2 2 2 2 4" xfId="21029" xr:uid="{00000000-0005-0000-0000-000088180000}"/>
    <cellStyle name="Comma 4 2 3 2 2 2 2 2 5" xfId="33273" xr:uid="{00000000-0005-0000-0000-000089180000}"/>
    <cellStyle name="Comma 4 2 3 2 2 2 2 2 6" xfId="45502" xr:uid="{00000000-0005-0000-0000-00008A180000}"/>
    <cellStyle name="Comma 4 2 3 2 2 2 2 3" xfId="2374" xr:uid="{00000000-0005-0000-0000-00008B180000}"/>
    <cellStyle name="Comma 4 2 3 2 2 2 2 3 2" xfId="14893" xr:uid="{00000000-0005-0000-0000-00008C180000}"/>
    <cellStyle name="Comma 4 2 3 2 2 2 2 3 2 2" xfId="27148" xr:uid="{00000000-0005-0000-0000-00008D180000}"/>
    <cellStyle name="Comma 4 2 3 2 2 2 2 3 2 3" xfId="39389" xr:uid="{00000000-0005-0000-0000-00008E180000}"/>
    <cellStyle name="Comma 4 2 3 2 2 2 2 3 3" xfId="21031" xr:uid="{00000000-0005-0000-0000-00008F180000}"/>
    <cellStyle name="Comma 4 2 3 2 2 2 2 3 4" xfId="33275" xr:uid="{00000000-0005-0000-0000-000090180000}"/>
    <cellStyle name="Comma 4 2 3 2 2 2 2 3 5" xfId="45504" xr:uid="{00000000-0005-0000-0000-000091180000}"/>
    <cellStyle name="Comma 4 2 3 2 2 2 2 4" xfId="14890" xr:uid="{00000000-0005-0000-0000-000092180000}"/>
    <cellStyle name="Comma 4 2 3 2 2 2 2 4 2" xfId="27145" xr:uid="{00000000-0005-0000-0000-000093180000}"/>
    <cellStyle name="Comma 4 2 3 2 2 2 2 4 3" xfId="39386" xr:uid="{00000000-0005-0000-0000-000094180000}"/>
    <cellStyle name="Comma 4 2 3 2 2 2 2 5" xfId="21028" xr:uid="{00000000-0005-0000-0000-000095180000}"/>
    <cellStyle name="Comma 4 2 3 2 2 2 2 6" xfId="33272" xr:uid="{00000000-0005-0000-0000-000096180000}"/>
    <cellStyle name="Comma 4 2 3 2 2 2 2 7" xfId="45501" xr:uid="{00000000-0005-0000-0000-000097180000}"/>
    <cellStyle name="Comma 4 2 3 2 2 2 3" xfId="2375" xr:uid="{00000000-0005-0000-0000-000098180000}"/>
    <cellStyle name="Comma 4 2 3 2 2 2 3 2" xfId="2376" xr:uid="{00000000-0005-0000-0000-000099180000}"/>
    <cellStyle name="Comma 4 2 3 2 2 2 3 2 2" xfId="14895" xr:uid="{00000000-0005-0000-0000-00009A180000}"/>
    <cellStyle name="Comma 4 2 3 2 2 2 3 2 2 2" xfId="27150" xr:uid="{00000000-0005-0000-0000-00009B180000}"/>
    <cellStyle name="Comma 4 2 3 2 2 2 3 2 2 3" xfId="39391" xr:uid="{00000000-0005-0000-0000-00009C180000}"/>
    <cellStyle name="Comma 4 2 3 2 2 2 3 2 3" xfId="21033" xr:uid="{00000000-0005-0000-0000-00009D180000}"/>
    <cellStyle name="Comma 4 2 3 2 2 2 3 2 4" xfId="33277" xr:uid="{00000000-0005-0000-0000-00009E180000}"/>
    <cellStyle name="Comma 4 2 3 2 2 2 3 2 5" xfId="45506" xr:uid="{00000000-0005-0000-0000-00009F180000}"/>
    <cellStyle name="Comma 4 2 3 2 2 2 3 3" xfId="14894" xr:uid="{00000000-0005-0000-0000-0000A0180000}"/>
    <cellStyle name="Comma 4 2 3 2 2 2 3 3 2" xfId="27149" xr:uid="{00000000-0005-0000-0000-0000A1180000}"/>
    <cellStyle name="Comma 4 2 3 2 2 2 3 3 3" xfId="39390" xr:uid="{00000000-0005-0000-0000-0000A2180000}"/>
    <cellStyle name="Comma 4 2 3 2 2 2 3 4" xfId="21032" xr:uid="{00000000-0005-0000-0000-0000A3180000}"/>
    <cellStyle name="Comma 4 2 3 2 2 2 3 5" xfId="33276" xr:uid="{00000000-0005-0000-0000-0000A4180000}"/>
    <cellStyle name="Comma 4 2 3 2 2 2 3 6" xfId="45505" xr:uid="{00000000-0005-0000-0000-0000A5180000}"/>
    <cellStyle name="Comma 4 2 3 2 2 2 4" xfId="2377" xr:uid="{00000000-0005-0000-0000-0000A6180000}"/>
    <cellStyle name="Comma 4 2 3 2 2 2 4 2" xfId="14896" xr:uid="{00000000-0005-0000-0000-0000A7180000}"/>
    <cellStyle name="Comma 4 2 3 2 2 2 4 2 2" xfId="27151" xr:uid="{00000000-0005-0000-0000-0000A8180000}"/>
    <cellStyle name="Comma 4 2 3 2 2 2 4 2 3" xfId="39392" xr:uid="{00000000-0005-0000-0000-0000A9180000}"/>
    <cellStyle name="Comma 4 2 3 2 2 2 4 3" xfId="21034" xr:uid="{00000000-0005-0000-0000-0000AA180000}"/>
    <cellStyle name="Comma 4 2 3 2 2 2 4 4" xfId="33278" xr:uid="{00000000-0005-0000-0000-0000AB180000}"/>
    <cellStyle name="Comma 4 2 3 2 2 2 4 5" xfId="45507" xr:uid="{00000000-0005-0000-0000-0000AC180000}"/>
    <cellStyle name="Comma 4 2 3 2 2 2 5" xfId="14889" xr:uid="{00000000-0005-0000-0000-0000AD180000}"/>
    <cellStyle name="Comma 4 2 3 2 2 2 5 2" xfId="27144" xr:uid="{00000000-0005-0000-0000-0000AE180000}"/>
    <cellStyle name="Comma 4 2 3 2 2 2 5 3" xfId="39385" xr:uid="{00000000-0005-0000-0000-0000AF180000}"/>
    <cellStyle name="Comma 4 2 3 2 2 2 6" xfId="21027" xr:uid="{00000000-0005-0000-0000-0000B0180000}"/>
    <cellStyle name="Comma 4 2 3 2 2 2 7" xfId="33271" xr:uid="{00000000-0005-0000-0000-0000B1180000}"/>
    <cellStyle name="Comma 4 2 3 2 2 2 8" xfId="45500" xr:uid="{00000000-0005-0000-0000-0000B2180000}"/>
    <cellStyle name="Comma 4 2 3 2 2 3" xfId="2378" xr:uid="{00000000-0005-0000-0000-0000B3180000}"/>
    <cellStyle name="Comma 4 2 3 2 2 3 2" xfId="2379" xr:uid="{00000000-0005-0000-0000-0000B4180000}"/>
    <cellStyle name="Comma 4 2 3 2 2 3 2 2" xfId="2380" xr:uid="{00000000-0005-0000-0000-0000B5180000}"/>
    <cellStyle name="Comma 4 2 3 2 2 3 2 2 2" xfId="14899" xr:uid="{00000000-0005-0000-0000-0000B6180000}"/>
    <cellStyle name="Comma 4 2 3 2 2 3 2 2 2 2" xfId="27154" xr:uid="{00000000-0005-0000-0000-0000B7180000}"/>
    <cellStyle name="Comma 4 2 3 2 2 3 2 2 2 3" xfId="39395" xr:uid="{00000000-0005-0000-0000-0000B8180000}"/>
    <cellStyle name="Comma 4 2 3 2 2 3 2 2 3" xfId="21037" xr:uid="{00000000-0005-0000-0000-0000B9180000}"/>
    <cellStyle name="Comma 4 2 3 2 2 3 2 2 4" xfId="33281" xr:uid="{00000000-0005-0000-0000-0000BA180000}"/>
    <cellStyle name="Comma 4 2 3 2 2 3 2 2 5" xfId="45510" xr:uid="{00000000-0005-0000-0000-0000BB180000}"/>
    <cellStyle name="Comma 4 2 3 2 2 3 2 3" xfId="14898" xr:uid="{00000000-0005-0000-0000-0000BC180000}"/>
    <cellStyle name="Comma 4 2 3 2 2 3 2 3 2" xfId="27153" xr:uid="{00000000-0005-0000-0000-0000BD180000}"/>
    <cellStyle name="Comma 4 2 3 2 2 3 2 3 3" xfId="39394" xr:uid="{00000000-0005-0000-0000-0000BE180000}"/>
    <cellStyle name="Comma 4 2 3 2 2 3 2 4" xfId="21036" xr:uid="{00000000-0005-0000-0000-0000BF180000}"/>
    <cellStyle name="Comma 4 2 3 2 2 3 2 5" xfId="33280" xr:uid="{00000000-0005-0000-0000-0000C0180000}"/>
    <cellStyle name="Comma 4 2 3 2 2 3 2 6" xfId="45509" xr:uid="{00000000-0005-0000-0000-0000C1180000}"/>
    <cellStyle name="Comma 4 2 3 2 2 3 3" xfId="2381" xr:uid="{00000000-0005-0000-0000-0000C2180000}"/>
    <cellStyle name="Comma 4 2 3 2 2 3 3 2" xfId="14900" xr:uid="{00000000-0005-0000-0000-0000C3180000}"/>
    <cellStyle name="Comma 4 2 3 2 2 3 3 2 2" xfId="27155" xr:uid="{00000000-0005-0000-0000-0000C4180000}"/>
    <cellStyle name="Comma 4 2 3 2 2 3 3 2 3" xfId="39396" xr:uid="{00000000-0005-0000-0000-0000C5180000}"/>
    <cellStyle name="Comma 4 2 3 2 2 3 3 3" xfId="21038" xr:uid="{00000000-0005-0000-0000-0000C6180000}"/>
    <cellStyle name="Comma 4 2 3 2 2 3 3 4" xfId="33282" xr:uid="{00000000-0005-0000-0000-0000C7180000}"/>
    <cellStyle name="Comma 4 2 3 2 2 3 3 5" xfId="45511" xr:uid="{00000000-0005-0000-0000-0000C8180000}"/>
    <cellStyle name="Comma 4 2 3 2 2 3 4" xfId="14897" xr:uid="{00000000-0005-0000-0000-0000C9180000}"/>
    <cellStyle name="Comma 4 2 3 2 2 3 4 2" xfId="27152" xr:uid="{00000000-0005-0000-0000-0000CA180000}"/>
    <cellStyle name="Comma 4 2 3 2 2 3 4 3" xfId="39393" xr:uid="{00000000-0005-0000-0000-0000CB180000}"/>
    <cellStyle name="Comma 4 2 3 2 2 3 5" xfId="21035" xr:uid="{00000000-0005-0000-0000-0000CC180000}"/>
    <cellStyle name="Comma 4 2 3 2 2 3 6" xfId="33279" xr:uid="{00000000-0005-0000-0000-0000CD180000}"/>
    <cellStyle name="Comma 4 2 3 2 2 3 7" xfId="45508" xr:uid="{00000000-0005-0000-0000-0000CE180000}"/>
    <cellStyle name="Comma 4 2 3 2 2 4" xfId="2382" xr:uid="{00000000-0005-0000-0000-0000CF180000}"/>
    <cellStyle name="Comma 4 2 3 2 2 4 2" xfId="2383" xr:uid="{00000000-0005-0000-0000-0000D0180000}"/>
    <cellStyle name="Comma 4 2 3 2 2 4 2 2" xfId="14902" xr:uid="{00000000-0005-0000-0000-0000D1180000}"/>
    <cellStyle name="Comma 4 2 3 2 2 4 2 2 2" xfId="27157" xr:uid="{00000000-0005-0000-0000-0000D2180000}"/>
    <cellStyle name="Comma 4 2 3 2 2 4 2 2 3" xfId="39398" xr:uid="{00000000-0005-0000-0000-0000D3180000}"/>
    <cellStyle name="Comma 4 2 3 2 2 4 2 3" xfId="21040" xr:uid="{00000000-0005-0000-0000-0000D4180000}"/>
    <cellStyle name="Comma 4 2 3 2 2 4 2 4" xfId="33284" xr:uid="{00000000-0005-0000-0000-0000D5180000}"/>
    <cellStyle name="Comma 4 2 3 2 2 4 2 5" xfId="45513" xr:uid="{00000000-0005-0000-0000-0000D6180000}"/>
    <cellStyle name="Comma 4 2 3 2 2 4 3" xfId="14901" xr:uid="{00000000-0005-0000-0000-0000D7180000}"/>
    <cellStyle name="Comma 4 2 3 2 2 4 3 2" xfId="27156" xr:uid="{00000000-0005-0000-0000-0000D8180000}"/>
    <cellStyle name="Comma 4 2 3 2 2 4 3 3" xfId="39397" xr:uid="{00000000-0005-0000-0000-0000D9180000}"/>
    <cellStyle name="Comma 4 2 3 2 2 4 4" xfId="21039" xr:uid="{00000000-0005-0000-0000-0000DA180000}"/>
    <cellStyle name="Comma 4 2 3 2 2 4 5" xfId="33283" xr:uid="{00000000-0005-0000-0000-0000DB180000}"/>
    <cellStyle name="Comma 4 2 3 2 2 4 6" xfId="45512" xr:uid="{00000000-0005-0000-0000-0000DC180000}"/>
    <cellStyle name="Comma 4 2 3 2 2 5" xfId="2384" xr:uid="{00000000-0005-0000-0000-0000DD180000}"/>
    <cellStyle name="Comma 4 2 3 2 2 5 2" xfId="14903" xr:uid="{00000000-0005-0000-0000-0000DE180000}"/>
    <cellStyle name="Comma 4 2 3 2 2 5 2 2" xfId="27158" xr:uid="{00000000-0005-0000-0000-0000DF180000}"/>
    <cellStyle name="Comma 4 2 3 2 2 5 2 3" xfId="39399" xr:uid="{00000000-0005-0000-0000-0000E0180000}"/>
    <cellStyle name="Comma 4 2 3 2 2 5 3" xfId="21041" xr:uid="{00000000-0005-0000-0000-0000E1180000}"/>
    <cellStyle name="Comma 4 2 3 2 2 5 4" xfId="33285" xr:uid="{00000000-0005-0000-0000-0000E2180000}"/>
    <cellStyle name="Comma 4 2 3 2 2 5 5" xfId="45514" xr:uid="{00000000-0005-0000-0000-0000E3180000}"/>
    <cellStyle name="Comma 4 2 3 2 2 6" xfId="14888" xr:uid="{00000000-0005-0000-0000-0000E4180000}"/>
    <cellStyle name="Comma 4 2 3 2 2 6 2" xfId="27143" xr:uid="{00000000-0005-0000-0000-0000E5180000}"/>
    <cellStyle name="Comma 4 2 3 2 2 6 3" xfId="39384" xr:uid="{00000000-0005-0000-0000-0000E6180000}"/>
    <cellStyle name="Comma 4 2 3 2 2 7" xfId="21026" xr:uid="{00000000-0005-0000-0000-0000E7180000}"/>
    <cellStyle name="Comma 4 2 3 2 2 8" xfId="33270" xr:uid="{00000000-0005-0000-0000-0000E8180000}"/>
    <cellStyle name="Comma 4 2 3 2 2 9" xfId="45499" xr:uid="{00000000-0005-0000-0000-0000E9180000}"/>
    <cellStyle name="Comma 4 2 3 2 3" xfId="2385" xr:uid="{00000000-0005-0000-0000-0000EA180000}"/>
    <cellStyle name="Comma 4 2 3 2 3 2" xfId="2386" xr:uid="{00000000-0005-0000-0000-0000EB180000}"/>
    <cellStyle name="Comma 4 2 3 2 3 2 2" xfId="2387" xr:uid="{00000000-0005-0000-0000-0000EC180000}"/>
    <cellStyle name="Comma 4 2 3 2 3 2 2 2" xfId="2388" xr:uid="{00000000-0005-0000-0000-0000ED180000}"/>
    <cellStyle name="Comma 4 2 3 2 3 2 2 2 2" xfId="14907" xr:uid="{00000000-0005-0000-0000-0000EE180000}"/>
    <cellStyle name="Comma 4 2 3 2 3 2 2 2 2 2" xfId="27162" xr:uid="{00000000-0005-0000-0000-0000EF180000}"/>
    <cellStyle name="Comma 4 2 3 2 3 2 2 2 2 3" xfId="39403" xr:uid="{00000000-0005-0000-0000-0000F0180000}"/>
    <cellStyle name="Comma 4 2 3 2 3 2 2 2 3" xfId="21045" xr:uid="{00000000-0005-0000-0000-0000F1180000}"/>
    <cellStyle name="Comma 4 2 3 2 3 2 2 2 4" xfId="33289" xr:uid="{00000000-0005-0000-0000-0000F2180000}"/>
    <cellStyle name="Comma 4 2 3 2 3 2 2 2 5" xfId="45518" xr:uid="{00000000-0005-0000-0000-0000F3180000}"/>
    <cellStyle name="Comma 4 2 3 2 3 2 2 3" xfId="14906" xr:uid="{00000000-0005-0000-0000-0000F4180000}"/>
    <cellStyle name="Comma 4 2 3 2 3 2 2 3 2" xfId="27161" xr:uid="{00000000-0005-0000-0000-0000F5180000}"/>
    <cellStyle name="Comma 4 2 3 2 3 2 2 3 3" xfId="39402" xr:uid="{00000000-0005-0000-0000-0000F6180000}"/>
    <cellStyle name="Comma 4 2 3 2 3 2 2 4" xfId="21044" xr:uid="{00000000-0005-0000-0000-0000F7180000}"/>
    <cellStyle name="Comma 4 2 3 2 3 2 2 5" xfId="33288" xr:uid="{00000000-0005-0000-0000-0000F8180000}"/>
    <cellStyle name="Comma 4 2 3 2 3 2 2 6" xfId="45517" xr:uid="{00000000-0005-0000-0000-0000F9180000}"/>
    <cellStyle name="Comma 4 2 3 2 3 2 3" xfId="2389" xr:uid="{00000000-0005-0000-0000-0000FA180000}"/>
    <cellStyle name="Comma 4 2 3 2 3 2 3 2" xfId="14908" xr:uid="{00000000-0005-0000-0000-0000FB180000}"/>
    <cellStyle name="Comma 4 2 3 2 3 2 3 2 2" xfId="27163" xr:uid="{00000000-0005-0000-0000-0000FC180000}"/>
    <cellStyle name="Comma 4 2 3 2 3 2 3 2 3" xfId="39404" xr:uid="{00000000-0005-0000-0000-0000FD180000}"/>
    <cellStyle name="Comma 4 2 3 2 3 2 3 3" xfId="21046" xr:uid="{00000000-0005-0000-0000-0000FE180000}"/>
    <cellStyle name="Comma 4 2 3 2 3 2 3 4" xfId="33290" xr:uid="{00000000-0005-0000-0000-0000FF180000}"/>
    <cellStyle name="Comma 4 2 3 2 3 2 3 5" xfId="45519" xr:uid="{00000000-0005-0000-0000-000000190000}"/>
    <cellStyle name="Comma 4 2 3 2 3 2 4" xfId="14905" xr:uid="{00000000-0005-0000-0000-000001190000}"/>
    <cellStyle name="Comma 4 2 3 2 3 2 4 2" xfId="27160" xr:uid="{00000000-0005-0000-0000-000002190000}"/>
    <cellStyle name="Comma 4 2 3 2 3 2 4 3" xfId="39401" xr:uid="{00000000-0005-0000-0000-000003190000}"/>
    <cellStyle name="Comma 4 2 3 2 3 2 5" xfId="21043" xr:uid="{00000000-0005-0000-0000-000004190000}"/>
    <cellStyle name="Comma 4 2 3 2 3 2 6" xfId="33287" xr:uid="{00000000-0005-0000-0000-000005190000}"/>
    <cellStyle name="Comma 4 2 3 2 3 2 7" xfId="45516" xr:uid="{00000000-0005-0000-0000-000006190000}"/>
    <cellStyle name="Comma 4 2 3 2 3 3" xfId="2390" xr:uid="{00000000-0005-0000-0000-000007190000}"/>
    <cellStyle name="Comma 4 2 3 2 3 3 2" xfId="2391" xr:uid="{00000000-0005-0000-0000-000008190000}"/>
    <cellStyle name="Comma 4 2 3 2 3 3 2 2" xfId="14910" xr:uid="{00000000-0005-0000-0000-000009190000}"/>
    <cellStyle name="Comma 4 2 3 2 3 3 2 2 2" xfId="27165" xr:uid="{00000000-0005-0000-0000-00000A190000}"/>
    <cellStyle name="Comma 4 2 3 2 3 3 2 2 3" xfId="39406" xr:uid="{00000000-0005-0000-0000-00000B190000}"/>
    <cellStyle name="Comma 4 2 3 2 3 3 2 3" xfId="21048" xr:uid="{00000000-0005-0000-0000-00000C190000}"/>
    <cellStyle name="Comma 4 2 3 2 3 3 2 4" xfId="33292" xr:uid="{00000000-0005-0000-0000-00000D190000}"/>
    <cellStyle name="Comma 4 2 3 2 3 3 2 5" xfId="45521" xr:uid="{00000000-0005-0000-0000-00000E190000}"/>
    <cellStyle name="Comma 4 2 3 2 3 3 3" xfId="14909" xr:uid="{00000000-0005-0000-0000-00000F190000}"/>
    <cellStyle name="Comma 4 2 3 2 3 3 3 2" xfId="27164" xr:uid="{00000000-0005-0000-0000-000010190000}"/>
    <cellStyle name="Comma 4 2 3 2 3 3 3 3" xfId="39405" xr:uid="{00000000-0005-0000-0000-000011190000}"/>
    <cellStyle name="Comma 4 2 3 2 3 3 4" xfId="21047" xr:uid="{00000000-0005-0000-0000-000012190000}"/>
    <cellStyle name="Comma 4 2 3 2 3 3 5" xfId="33291" xr:uid="{00000000-0005-0000-0000-000013190000}"/>
    <cellStyle name="Comma 4 2 3 2 3 3 6" xfId="45520" xr:uid="{00000000-0005-0000-0000-000014190000}"/>
    <cellStyle name="Comma 4 2 3 2 3 4" xfId="2392" xr:uid="{00000000-0005-0000-0000-000015190000}"/>
    <cellStyle name="Comma 4 2 3 2 3 4 2" xfId="14911" xr:uid="{00000000-0005-0000-0000-000016190000}"/>
    <cellStyle name="Comma 4 2 3 2 3 4 2 2" xfId="27166" xr:uid="{00000000-0005-0000-0000-000017190000}"/>
    <cellStyle name="Comma 4 2 3 2 3 4 2 3" xfId="39407" xr:uid="{00000000-0005-0000-0000-000018190000}"/>
    <cellStyle name="Comma 4 2 3 2 3 4 3" xfId="21049" xr:uid="{00000000-0005-0000-0000-000019190000}"/>
    <cellStyle name="Comma 4 2 3 2 3 4 4" xfId="33293" xr:uid="{00000000-0005-0000-0000-00001A190000}"/>
    <cellStyle name="Comma 4 2 3 2 3 4 5" xfId="45522" xr:uid="{00000000-0005-0000-0000-00001B190000}"/>
    <cellStyle name="Comma 4 2 3 2 3 5" xfId="14904" xr:uid="{00000000-0005-0000-0000-00001C190000}"/>
    <cellStyle name="Comma 4 2 3 2 3 5 2" xfId="27159" xr:uid="{00000000-0005-0000-0000-00001D190000}"/>
    <cellStyle name="Comma 4 2 3 2 3 5 3" xfId="39400" xr:uid="{00000000-0005-0000-0000-00001E190000}"/>
    <cellStyle name="Comma 4 2 3 2 3 6" xfId="21042" xr:uid="{00000000-0005-0000-0000-00001F190000}"/>
    <cellStyle name="Comma 4 2 3 2 3 7" xfId="33286" xr:uid="{00000000-0005-0000-0000-000020190000}"/>
    <cellStyle name="Comma 4 2 3 2 3 8" xfId="45515" xr:uid="{00000000-0005-0000-0000-000021190000}"/>
    <cellStyle name="Comma 4 2 3 2 4" xfId="2393" xr:uid="{00000000-0005-0000-0000-000022190000}"/>
    <cellStyle name="Comma 4 2 3 2 4 2" xfId="2394" xr:uid="{00000000-0005-0000-0000-000023190000}"/>
    <cellStyle name="Comma 4 2 3 2 4 2 2" xfId="2395" xr:uid="{00000000-0005-0000-0000-000024190000}"/>
    <cellStyle name="Comma 4 2 3 2 4 2 2 2" xfId="14914" xr:uid="{00000000-0005-0000-0000-000025190000}"/>
    <cellStyle name="Comma 4 2 3 2 4 2 2 2 2" xfId="27169" xr:uid="{00000000-0005-0000-0000-000026190000}"/>
    <cellStyle name="Comma 4 2 3 2 4 2 2 2 3" xfId="39410" xr:uid="{00000000-0005-0000-0000-000027190000}"/>
    <cellStyle name="Comma 4 2 3 2 4 2 2 3" xfId="21052" xr:uid="{00000000-0005-0000-0000-000028190000}"/>
    <cellStyle name="Comma 4 2 3 2 4 2 2 4" xfId="33296" xr:uid="{00000000-0005-0000-0000-000029190000}"/>
    <cellStyle name="Comma 4 2 3 2 4 2 2 5" xfId="45525" xr:uid="{00000000-0005-0000-0000-00002A190000}"/>
    <cellStyle name="Comma 4 2 3 2 4 2 3" xfId="14913" xr:uid="{00000000-0005-0000-0000-00002B190000}"/>
    <cellStyle name="Comma 4 2 3 2 4 2 3 2" xfId="27168" xr:uid="{00000000-0005-0000-0000-00002C190000}"/>
    <cellStyle name="Comma 4 2 3 2 4 2 3 3" xfId="39409" xr:uid="{00000000-0005-0000-0000-00002D190000}"/>
    <cellStyle name="Comma 4 2 3 2 4 2 4" xfId="21051" xr:uid="{00000000-0005-0000-0000-00002E190000}"/>
    <cellStyle name="Comma 4 2 3 2 4 2 5" xfId="33295" xr:uid="{00000000-0005-0000-0000-00002F190000}"/>
    <cellStyle name="Comma 4 2 3 2 4 2 6" xfId="45524" xr:uid="{00000000-0005-0000-0000-000030190000}"/>
    <cellStyle name="Comma 4 2 3 2 4 3" xfId="2396" xr:uid="{00000000-0005-0000-0000-000031190000}"/>
    <cellStyle name="Comma 4 2 3 2 4 3 2" xfId="14915" xr:uid="{00000000-0005-0000-0000-000032190000}"/>
    <cellStyle name="Comma 4 2 3 2 4 3 2 2" xfId="27170" xr:uid="{00000000-0005-0000-0000-000033190000}"/>
    <cellStyle name="Comma 4 2 3 2 4 3 2 3" xfId="39411" xr:uid="{00000000-0005-0000-0000-000034190000}"/>
    <cellStyle name="Comma 4 2 3 2 4 3 3" xfId="21053" xr:uid="{00000000-0005-0000-0000-000035190000}"/>
    <cellStyle name="Comma 4 2 3 2 4 3 4" xfId="33297" xr:uid="{00000000-0005-0000-0000-000036190000}"/>
    <cellStyle name="Comma 4 2 3 2 4 3 5" xfId="45526" xr:uid="{00000000-0005-0000-0000-000037190000}"/>
    <cellStyle name="Comma 4 2 3 2 4 4" xfId="14912" xr:uid="{00000000-0005-0000-0000-000038190000}"/>
    <cellStyle name="Comma 4 2 3 2 4 4 2" xfId="27167" xr:uid="{00000000-0005-0000-0000-000039190000}"/>
    <cellStyle name="Comma 4 2 3 2 4 4 3" xfId="39408" xr:uid="{00000000-0005-0000-0000-00003A190000}"/>
    <cellStyle name="Comma 4 2 3 2 4 5" xfId="21050" xr:uid="{00000000-0005-0000-0000-00003B190000}"/>
    <cellStyle name="Comma 4 2 3 2 4 6" xfId="33294" xr:uid="{00000000-0005-0000-0000-00003C190000}"/>
    <cellStyle name="Comma 4 2 3 2 4 7" xfId="45523" xr:uid="{00000000-0005-0000-0000-00003D190000}"/>
    <cellStyle name="Comma 4 2 3 2 5" xfId="2397" xr:uid="{00000000-0005-0000-0000-00003E190000}"/>
    <cellStyle name="Comma 4 2 3 2 5 2" xfId="2398" xr:uid="{00000000-0005-0000-0000-00003F190000}"/>
    <cellStyle name="Comma 4 2 3 2 5 2 2" xfId="14917" xr:uid="{00000000-0005-0000-0000-000040190000}"/>
    <cellStyle name="Comma 4 2 3 2 5 2 2 2" xfId="27172" xr:uid="{00000000-0005-0000-0000-000041190000}"/>
    <cellStyle name="Comma 4 2 3 2 5 2 2 3" xfId="39413" xr:uid="{00000000-0005-0000-0000-000042190000}"/>
    <cellStyle name="Comma 4 2 3 2 5 2 3" xfId="21055" xr:uid="{00000000-0005-0000-0000-000043190000}"/>
    <cellStyle name="Comma 4 2 3 2 5 2 4" xfId="33299" xr:uid="{00000000-0005-0000-0000-000044190000}"/>
    <cellStyle name="Comma 4 2 3 2 5 2 5" xfId="45528" xr:uid="{00000000-0005-0000-0000-000045190000}"/>
    <cellStyle name="Comma 4 2 3 2 5 3" xfId="14916" xr:uid="{00000000-0005-0000-0000-000046190000}"/>
    <cellStyle name="Comma 4 2 3 2 5 3 2" xfId="27171" xr:uid="{00000000-0005-0000-0000-000047190000}"/>
    <cellStyle name="Comma 4 2 3 2 5 3 3" xfId="39412" xr:uid="{00000000-0005-0000-0000-000048190000}"/>
    <cellStyle name="Comma 4 2 3 2 5 4" xfId="21054" xr:uid="{00000000-0005-0000-0000-000049190000}"/>
    <cellStyle name="Comma 4 2 3 2 5 5" xfId="33298" xr:uid="{00000000-0005-0000-0000-00004A190000}"/>
    <cellStyle name="Comma 4 2 3 2 5 6" xfId="45527" xr:uid="{00000000-0005-0000-0000-00004B190000}"/>
    <cellStyle name="Comma 4 2 3 2 6" xfId="2399" xr:uid="{00000000-0005-0000-0000-00004C190000}"/>
    <cellStyle name="Comma 4 2 3 2 6 2" xfId="14918" xr:uid="{00000000-0005-0000-0000-00004D190000}"/>
    <cellStyle name="Comma 4 2 3 2 6 2 2" xfId="27173" xr:uid="{00000000-0005-0000-0000-00004E190000}"/>
    <cellStyle name="Comma 4 2 3 2 6 2 3" xfId="39414" xr:uid="{00000000-0005-0000-0000-00004F190000}"/>
    <cellStyle name="Comma 4 2 3 2 6 3" xfId="21056" xr:uid="{00000000-0005-0000-0000-000050190000}"/>
    <cellStyle name="Comma 4 2 3 2 6 4" xfId="33300" xr:uid="{00000000-0005-0000-0000-000051190000}"/>
    <cellStyle name="Comma 4 2 3 2 6 5" xfId="45529" xr:uid="{00000000-0005-0000-0000-000052190000}"/>
    <cellStyle name="Comma 4 2 3 2 7" xfId="14887" xr:uid="{00000000-0005-0000-0000-000053190000}"/>
    <cellStyle name="Comma 4 2 3 2 7 2" xfId="27142" xr:uid="{00000000-0005-0000-0000-000054190000}"/>
    <cellStyle name="Comma 4 2 3 2 7 3" xfId="39383" xr:uid="{00000000-0005-0000-0000-000055190000}"/>
    <cellStyle name="Comma 4 2 3 2 8" xfId="21025" xr:uid="{00000000-0005-0000-0000-000056190000}"/>
    <cellStyle name="Comma 4 2 3 2 9" xfId="33269" xr:uid="{00000000-0005-0000-0000-000057190000}"/>
    <cellStyle name="Comma 4 2 3 3" xfId="2400" xr:uid="{00000000-0005-0000-0000-000058190000}"/>
    <cellStyle name="Comma 4 2 3 3 2" xfId="2401" xr:uid="{00000000-0005-0000-0000-000059190000}"/>
    <cellStyle name="Comma 4 2 3 3 2 2" xfId="2402" xr:uid="{00000000-0005-0000-0000-00005A190000}"/>
    <cellStyle name="Comma 4 2 3 3 2 2 2" xfId="2403" xr:uid="{00000000-0005-0000-0000-00005B190000}"/>
    <cellStyle name="Comma 4 2 3 3 2 2 2 2" xfId="2404" xr:uid="{00000000-0005-0000-0000-00005C190000}"/>
    <cellStyle name="Comma 4 2 3 3 2 2 2 2 2" xfId="14923" xr:uid="{00000000-0005-0000-0000-00005D190000}"/>
    <cellStyle name="Comma 4 2 3 3 2 2 2 2 2 2" xfId="27178" xr:uid="{00000000-0005-0000-0000-00005E190000}"/>
    <cellStyle name="Comma 4 2 3 3 2 2 2 2 2 3" xfId="39419" xr:uid="{00000000-0005-0000-0000-00005F190000}"/>
    <cellStyle name="Comma 4 2 3 3 2 2 2 2 3" xfId="21061" xr:uid="{00000000-0005-0000-0000-000060190000}"/>
    <cellStyle name="Comma 4 2 3 3 2 2 2 2 4" xfId="33305" xr:uid="{00000000-0005-0000-0000-000061190000}"/>
    <cellStyle name="Comma 4 2 3 3 2 2 2 2 5" xfId="45534" xr:uid="{00000000-0005-0000-0000-000062190000}"/>
    <cellStyle name="Comma 4 2 3 3 2 2 2 3" xfId="14922" xr:uid="{00000000-0005-0000-0000-000063190000}"/>
    <cellStyle name="Comma 4 2 3 3 2 2 2 3 2" xfId="27177" xr:uid="{00000000-0005-0000-0000-000064190000}"/>
    <cellStyle name="Comma 4 2 3 3 2 2 2 3 3" xfId="39418" xr:uid="{00000000-0005-0000-0000-000065190000}"/>
    <cellStyle name="Comma 4 2 3 3 2 2 2 4" xfId="21060" xr:uid="{00000000-0005-0000-0000-000066190000}"/>
    <cellStyle name="Comma 4 2 3 3 2 2 2 5" xfId="33304" xr:uid="{00000000-0005-0000-0000-000067190000}"/>
    <cellStyle name="Comma 4 2 3 3 2 2 2 6" xfId="45533" xr:uid="{00000000-0005-0000-0000-000068190000}"/>
    <cellStyle name="Comma 4 2 3 3 2 2 3" xfId="2405" xr:uid="{00000000-0005-0000-0000-000069190000}"/>
    <cellStyle name="Comma 4 2 3 3 2 2 3 2" xfId="14924" xr:uid="{00000000-0005-0000-0000-00006A190000}"/>
    <cellStyle name="Comma 4 2 3 3 2 2 3 2 2" xfId="27179" xr:uid="{00000000-0005-0000-0000-00006B190000}"/>
    <cellStyle name="Comma 4 2 3 3 2 2 3 2 3" xfId="39420" xr:uid="{00000000-0005-0000-0000-00006C190000}"/>
    <cellStyle name="Comma 4 2 3 3 2 2 3 3" xfId="21062" xr:uid="{00000000-0005-0000-0000-00006D190000}"/>
    <cellStyle name="Comma 4 2 3 3 2 2 3 4" xfId="33306" xr:uid="{00000000-0005-0000-0000-00006E190000}"/>
    <cellStyle name="Comma 4 2 3 3 2 2 3 5" xfId="45535" xr:uid="{00000000-0005-0000-0000-00006F190000}"/>
    <cellStyle name="Comma 4 2 3 3 2 2 4" xfId="14921" xr:uid="{00000000-0005-0000-0000-000070190000}"/>
    <cellStyle name="Comma 4 2 3 3 2 2 4 2" xfId="27176" xr:uid="{00000000-0005-0000-0000-000071190000}"/>
    <cellStyle name="Comma 4 2 3 3 2 2 4 3" xfId="39417" xr:uid="{00000000-0005-0000-0000-000072190000}"/>
    <cellStyle name="Comma 4 2 3 3 2 2 5" xfId="21059" xr:uid="{00000000-0005-0000-0000-000073190000}"/>
    <cellStyle name="Comma 4 2 3 3 2 2 6" xfId="33303" xr:uid="{00000000-0005-0000-0000-000074190000}"/>
    <cellStyle name="Comma 4 2 3 3 2 2 7" xfId="45532" xr:uid="{00000000-0005-0000-0000-000075190000}"/>
    <cellStyle name="Comma 4 2 3 3 2 3" xfId="2406" xr:uid="{00000000-0005-0000-0000-000076190000}"/>
    <cellStyle name="Comma 4 2 3 3 2 3 2" xfId="2407" xr:uid="{00000000-0005-0000-0000-000077190000}"/>
    <cellStyle name="Comma 4 2 3 3 2 3 2 2" xfId="14926" xr:uid="{00000000-0005-0000-0000-000078190000}"/>
    <cellStyle name="Comma 4 2 3 3 2 3 2 2 2" xfId="27181" xr:uid="{00000000-0005-0000-0000-000079190000}"/>
    <cellStyle name="Comma 4 2 3 3 2 3 2 2 3" xfId="39422" xr:uid="{00000000-0005-0000-0000-00007A190000}"/>
    <cellStyle name="Comma 4 2 3 3 2 3 2 3" xfId="21064" xr:uid="{00000000-0005-0000-0000-00007B190000}"/>
    <cellStyle name="Comma 4 2 3 3 2 3 2 4" xfId="33308" xr:uid="{00000000-0005-0000-0000-00007C190000}"/>
    <cellStyle name="Comma 4 2 3 3 2 3 2 5" xfId="45537" xr:uid="{00000000-0005-0000-0000-00007D190000}"/>
    <cellStyle name="Comma 4 2 3 3 2 3 3" xfId="14925" xr:uid="{00000000-0005-0000-0000-00007E190000}"/>
    <cellStyle name="Comma 4 2 3 3 2 3 3 2" xfId="27180" xr:uid="{00000000-0005-0000-0000-00007F190000}"/>
    <cellStyle name="Comma 4 2 3 3 2 3 3 3" xfId="39421" xr:uid="{00000000-0005-0000-0000-000080190000}"/>
    <cellStyle name="Comma 4 2 3 3 2 3 4" xfId="21063" xr:uid="{00000000-0005-0000-0000-000081190000}"/>
    <cellStyle name="Comma 4 2 3 3 2 3 5" xfId="33307" xr:uid="{00000000-0005-0000-0000-000082190000}"/>
    <cellStyle name="Comma 4 2 3 3 2 3 6" xfId="45536" xr:uid="{00000000-0005-0000-0000-000083190000}"/>
    <cellStyle name="Comma 4 2 3 3 2 4" xfId="2408" xr:uid="{00000000-0005-0000-0000-000084190000}"/>
    <cellStyle name="Comma 4 2 3 3 2 4 2" xfId="14927" xr:uid="{00000000-0005-0000-0000-000085190000}"/>
    <cellStyle name="Comma 4 2 3 3 2 4 2 2" xfId="27182" xr:uid="{00000000-0005-0000-0000-000086190000}"/>
    <cellStyle name="Comma 4 2 3 3 2 4 2 3" xfId="39423" xr:uid="{00000000-0005-0000-0000-000087190000}"/>
    <cellStyle name="Comma 4 2 3 3 2 4 3" xfId="21065" xr:uid="{00000000-0005-0000-0000-000088190000}"/>
    <cellStyle name="Comma 4 2 3 3 2 4 4" xfId="33309" xr:uid="{00000000-0005-0000-0000-000089190000}"/>
    <cellStyle name="Comma 4 2 3 3 2 4 5" xfId="45538" xr:uid="{00000000-0005-0000-0000-00008A190000}"/>
    <cellStyle name="Comma 4 2 3 3 2 5" xfId="14920" xr:uid="{00000000-0005-0000-0000-00008B190000}"/>
    <cellStyle name="Comma 4 2 3 3 2 5 2" xfId="27175" xr:uid="{00000000-0005-0000-0000-00008C190000}"/>
    <cellStyle name="Comma 4 2 3 3 2 5 3" xfId="39416" xr:uid="{00000000-0005-0000-0000-00008D190000}"/>
    <cellStyle name="Comma 4 2 3 3 2 6" xfId="21058" xr:uid="{00000000-0005-0000-0000-00008E190000}"/>
    <cellStyle name="Comma 4 2 3 3 2 7" xfId="33302" xr:uid="{00000000-0005-0000-0000-00008F190000}"/>
    <cellStyle name="Comma 4 2 3 3 2 8" xfId="45531" xr:uid="{00000000-0005-0000-0000-000090190000}"/>
    <cellStyle name="Comma 4 2 3 3 3" xfId="2409" xr:uid="{00000000-0005-0000-0000-000091190000}"/>
    <cellStyle name="Comma 4 2 3 3 3 2" xfId="2410" xr:uid="{00000000-0005-0000-0000-000092190000}"/>
    <cellStyle name="Comma 4 2 3 3 3 2 2" xfId="2411" xr:uid="{00000000-0005-0000-0000-000093190000}"/>
    <cellStyle name="Comma 4 2 3 3 3 2 2 2" xfId="14930" xr:uid="{00000000-0005-0000-0000-000094190000}"/>
    <cellStyle name="Comma 4 2 3 3 3 2 2 2 2" xfId="27185" xr:uid="{00000000-0005-0000-0000-000095190000}"/>
    <cellStyle name="Comma 4 2 3 3 3 2 2 2 3" xfId="39426" xr:uid="{00000000-0005-0000-0000-000096190000}"/>
    <cellStyle name="Comma 4 2 3 3 3 2 2 3" xfId="21068" xr:uid="{00000000-0005-0000-0000-000097190000}"/>
    <cellStyle name="Comma 4 2 3 3 3 2 2 4" xfId="33312" xr:uid="{00000000-0005-0000-0000-000098190000}"/>
    <cellStyle name="Comma 4 2 3 3 3 2 2 5" xfId="45541" xr:uid="{00000000-0005-0000-0000-000099190000}"/>
    <cellStyle name="Comma 4 2 3 3 3 2 3" xfId="14929" xr:uid="{00000000-0005-0000-0000-00009A190000}"/>
    <cellStyle name="Comma 4 2 3 3 3 2 3 2" xfId="27184" xr:uid="{00000000-0005-0000-0000-00009B190000}"/>
    <cellStyle name="Comma 4 2 3 3 3 2 3 3" xfId="39425" xr:uid="{00000000-0005-0000-0000-00009C190000}"/>
    <cellStyle name="Comma 4 2 3 3 3 2 4" xfId="21067" xr:uid="{00000000-0005-0000-0000-00009D190000}"/>
    <cellStyle name="Comma 4 2 3 3 3 2 5" xfId="33311" xr:uid="{00000000-0005-0000-0000-00009E190000}"/>
    <cellStyle name="Comma 4 2 3 3 3 2 6" xfId="45540" xr:uid="{00000000-0005-0000-0000-00009F190000}"/>
    <cellStyle name="Comma 4 2 3 3 3 3" xfId="2412" xr:uid="{00000000-0005-0000-0000-0000A0190000}"/>
    <cellStyle name="Comma 4 2 3 3 3 3 2" xfId="14931" xr:uid="{00000000-0005-0000-0000-0000A1190000}"/>
    <cellStyle name="Comma 4 2 3 3 3 3 2 2" xfId="27186" xr:uid="{00000000-0005-0000-0000-0000A2190000}"/>
    <cellStyle name="Comma 4 2 3 3 3 3 2 3" xfId="39427" xr:uid="{00000000-0005-0000-0000-0000A3190000}"/>
    <cellStyle name="Comma 4 2 3 3 3 3 3" xfId="21069" xr:uid="{00000000-0005-0000-0000-0000A4190000}"/>
    <cellStyle name="Comma 4 2 3 3 3 3 4" xfId="33313" xr:uid="{00000000-0005-0000-0000-0000A5190000}"/>
    <cellStyle name="Comma 4 2 3 3 3 3 5" xfId="45542" xr:uid="{00000000-0005-0000-0000-0000A6190000}"/>
    <cellStyle name="Comma 4 2 3 3 3 4" xfId="14928" xr:uid="{00000000-0005-0000-0000-0000A7190000}"/>
    <cellStyle name="Comma 4 2 3 3 3 4 2" xfId="27183" xr:uid="{00000000-0005-0000-0000-0000A8190000}"/>
    <cellStyle name="Comma 4 2 3 3 3 4 3" xfId="39424" xr:uid="{00000000-0005-0000-0000-0000A9190000}"/>
    <cellStyle name="Comma 4 2 3 3 3 5" xfId="21066" xr:uid="{00000000-0005-0000-0000-0000AA190000}"/>
    <cellStyle name="Comma 4 2 3 3 3 6" xfId="33310" xr:uid="{00000000-0005-0000-0000-0000AB190000}"/>
    <cellStyle name="Comma 4 2 3 3 3 7" xfId="45539" xr:uid="{00000000-0005-0000-0000-0000AC190000}"/>
    <cellStyle name="Comma 4 2 3 3 4" xfId="2413" xr:uid="{00000000-0005-0000-0000-0000AD190000}"/>
    <cellStyle name="Comma 4 2 3 3 4 2" xfId="2414" xr:uid="{00000000-0005-0000-0000-0000AE190000}"/>
    <cellStyle name="Comma 4 2 3 3 4 2 2" xfId="14933" xr:uid="{00000000-0005-0000-0000-0000AF190000}"/>
    <cellStyle name="Comma 4 2 3 3 4 2 2 2" xfId="27188" xr:uid="{00000000-0005-0000-0000-0000B0190000}"/>
    <cellStyle name="Comma 4 2 3 3 4 2 2 3" xfId="39429" xr:uid="{00000000-0005-0000-0000-0000B1190000}"/>
    <cellStyle name="Comma 4 2 3 3 4 2 3" xfId="21071" xr:uid="{00000000-0005-0000-0000-0000B2190000}"/>
    <cellStyle name="Comma 4 2 3 3 4 2 4" xfId="33315" xr:uid="{00000000-0005-0000-0000-0000B3190000}"/>
    <cellStyle name="Comma 4 2 3 3 4 2 5" xfId="45544" xr:uid="{00000000-0005-0000-0000-0000B4190000}"/>
    <cellStyle name="Comma 4 2 3 3 4 3" xfId="14932" xr:uid="{00000000-0005-0000-0000-0000B5190000}"/>
    <cellStyle name="Comma 4 2 3 3 4 3 2" xfId="27187" xr:uid="{00000000-0005-0000-0000-0000B6190000}"/>
    <cellStyle name="Comma 4 2 3 3 4 3 3" xfId="39428" xr:uid="{00000000-0005-0000-0000-0000B7190000}"/>
    <cellStyle name="Comma 4 2 3 3 4 4" xfId="21070" xr:uid="{00000000-0005-0000-0000-0000B8190000}"/>
    <cellStyle name="Comma 4 2 3 3 4 5" xfId="33314" xr:uid="{00000000-0005-0000-0000-0000B9190000}"/>
    <cellStyle name="Comma 4 2 3 3 4 6" xfId="45543" xr:uid="{00000000-0005-0000-0000-0000BA190000}"/>
    <cellStyle name="Comma 4 2 3 3 5" xfId="2415" xr:uid="{00000000-0005-0000-0000-0000BB190000}"/>
    <cellStyle name="Comma 4 2 3 3 5 2" xfId="14934" xr:uid="{00000000-0005-0000-0000-0000BC190000}"/>
    <cellStyle name="Comma 4 2 3 3 5 2 2" xfId="27189" xr:uid="{00000000-0005-0000-0000-0000BD190000}"/>
    <cellStyle name="Comma 4 2 3 3 5 2 3" xfId="39430" xr:uid="{00000000-0005-0000-0000-0000BE190000}"/>
    <cellStyle name="Comma 4 2 3 3 5 3" xfId="21072" xr:uid="{00000000-0005-0000-0000-0000BF190000}"/>
    <cellStyle name="Comma 4 2 3 3 5 4" xfId="33316" xr:uid="{00000000-0005-0000-0000-0000C0190000}"/>
    <cellStyle name="Comma 4 2 3 3 5 5" xfId="45545" xr:uid="{00000000-0005-0000-0000-0000C1190000}"/>
    <cellStyle name="Comma 4 2 3 3 6" xfId="14919" xr:uid="{00000000-0005-0000-0000-0000C2190000}"/>
    <cellStyle name="Comma 4 2 3 3 6 2" xfId="27174" xr:uid="{00000000-0005-0000-0000-0000C3190000}"/>
    <cellStyle name="Comma 4 2 3 3 6 3" xfId="39415" xr:uid="{00000000-0005-0000-0000-0000C4190000}"/>
    <cellStyle name="Comma 4 2 3 3 7" xfId="21057" xr:uid="{00000000-0005-0000-0000-0000C5190000}"/>
    <cellStyle name="Comma 4 2 3 3 8" xfId="33301" xr:uid="{00000000-0005-0000-0000-0000C6190000}"/>
    <cellStyle name="Comma 4 2 3 3 9" xfId="45530" xr:uid="{00000000-0005-0000-0000-0000C7190000}"/>
    <cellStyle name="Comma 4 2 3 4" xfId="2416" xr:uid="{00000000-0005-0000-0000-0000C8190000}"/>
    <cellStyle name="Comma 4 2 3 4 2" xfId="2417" xr:uid="{00000000-0005-0000-0000-0000C9190000}"/>
    <cellStyle name="Comma 4 2 3 4 2 2" xfId="2418" xr:uid="{00000000-0005-0000-0000-0000CA190000}"/>
    <cellStyle name="Comma 4 2 3 4 2 2 2" xfId="2419" xr:uid="{00000000-0005-0000-0000-0000CB190000}"/>
    <cellStyle name="Comma 4 2 3 4 2 2 2 2" xfId="14938" xr:uid="{00000000-0005-0000-0000-0000CC190000}"/>
    <cellStyle name="Comma 4 2 3 4 2 2 2 2 2" xfId="27193" xr:uid="{00000000-0005-0000-0000-0000CD190000}"/>
    <cellStyle name="Comma 4 2 3 4 2 2 2 2 3" xfId="39434" xr:uid="{00000000-0005-0000-0000-0000CE190000}"/>
    <cellStyle name="Comma 4 2 3 4 2 2 2 3" xfId="21076" xr:uid="{00000000-0005-0000-0000-0000CF190000}"/>
    <cellStyle name="Comma 4 2 3 4 2 2 2 4" xfId="33320" xr:uid="{00000000-0005-0000-0000-0000D0190000}"/>
    <cellStyle name="Comma 4 2 3 4 2 2 2 5" xfId="45549" xr:uid="{00000000-0005-0000-0000-0000D1190000}"/>
    <cellStyle name="Comma 4 2 3 4 2 2 3" xfId="14937" xr:uid="{00000000-0005-0000-0000-0000D2190000}"/>
    <cellStyle name="Comma 4 2 3 4 2 2 3 2" xfId="27192" xr:uid="{00000000-0005-0000-0000-0000D3190000}"/>
    <cellStyle name="Comma 4 2 3 4 2 2 3 3" xfId="39433" xr:uid="{00000000-0005-0000-0000-0000D4190000}"/>
    <cellStyle name="Comma 4 2 3 4 2 2 4" xfId="21075" xr:uid="{00000000-0005-0000-0000-0000D5190000}"/>
    <cellStyle name="Comma 4 2 3 4 2 2 5" xfId="33319" xr:uid="{00000000-0005-0000-0000-0000D6190000}"/>
    <cellStyle name="Comma 4 2 3 4 2 2 6" xfId="45548" xr:uid="{00000000-0005-0000-0000-0000D7190000}"/>
    <cellStyle name="Comma 4 2 3 4 2 3" xfId="2420" xr:uid="{00000000-0005-0000-0000-0000D8190000}"/>
    <cellStyle name="Comma 4 2 3 4 2 3 2" xfId="14939" xr:uid="{00000000-0005-0000-0000-0000D9190000}"/>
    <cellStyle name="Comma 4 2 3 4 2 3 2 2" xfId="27194" xr:uid="{00000000-0005-0000-0000-0000DA190000}"/>
    <cellStyle name="Comma 4 2 3 4 2 3 2 3" xfId="39435" xr:uid="{00000000-0005-0000-0000-0000DB190000}"/>
    <cellStyle name="Comma 4 2 3 4 2 3 3" xfId="21077" xr:uid="{00000000-0005-0000-0000-0000DC190000}"/>
    <cellStyle name="Comma 4 2 3 4 2 3 4" xfId="33321" xr:uid="{00000000-0005-0000-0000-0000DD190000}"/>
    <cellStyle name="Comma 4 2 3 4 2 3 5" xfId="45550" xr:uid="{00000000-0005-0000-0000-0000DE190000}"/>
    <cellStyle name="Comma 4 2 3 4 2 4" xfId="14936" xr:uid="{00000000-0005-0000-0000-0000DF190000}"/>
    <cellStyle name="Comma 4 2 3 4 2 4 2" xfId="27191" xr:uid="{00000000-0005-0000-0000-0000E0190000}"/>
    <cellStyle name="Comma 4 2 3 4 2 4 3" xfId="39432" xr:uid="{00000000-0005-0000-0000-0000E1190000}"/>
    <cellStyle name="Comma 4 2 3 4 2 5" xfId="21074" xr:uid="{00000000-0005-0000-0000-0000E2190000}"/>
    <cellStyle name="Comma 4 2 3 4 2 6" xfId="33318" xr:uid="{00000000-0005-0000-0000-0000E3190000}"/>
    <cellStyle name="Comma 4 2 3 4 2 7" xfId="45547" xr:uid="{00000000-0005-0000-0000-0000E4190000}"/>
    <cellStyle name="Comma 4 2 3 4 3" xfId="2421" xr:uid="{00000000-0005-0000-0000-0000E5190000}"/>
    <cellStyle name="Comma 4 2 3 4 3 2" xfId="2422" xr:uid="{00000000-0005-0000-0000-0000E6190000}"/>
    <cellStyle name="Comma 4 2 3 4 3 2 2" xfId="14941" xr:uid="{00000000-0005-0000-0000-0000E7190000}"/>
    <cellStyle name="Comma 4 2 3 4 3 2 2 2" xfId="27196" xr:uid="{00000000-0005-0000-0000-0000E8190000}"/>
    <cellStyle name="Comma 4 2 3 4 3 2 2 3" xfId="39437" xr:uid="{00000000-0005-0000-0000-0000E9190000}"/>
    <cellStyle name="Comma 4 2 3 4 3 2 3" xfId="21079" xr:uid="{00000000-0005-0000-0000-0000EA190000}"/>
    <cellStyle name="Comma 4 2 3 4 3 2 4" xfId="33323" xr:uid="{00000000-0005-0000-0000-0000EB190000}"/>
    <cellStyle name="Comma 4 2 3 4 3 2 5" xfId="45552" xr:uid="{00000000-0005-0000-0000-0000EC190000}"/>
    <cellStyle name="Comma 4 2 3 4 3 3" xfId="14940" xr:uid="{00000000-0005-0000-0000-0000ED190000}"/>
    <cellStyle name="Comma 4 2 3 4 3 3 2" xfId="27195" xr:uid="{00000000-0005-0000-0000-0000EE190000}"/>
    <cellStyle name="Comma 4 2 3 4 3 3 3" xfId="39436" xr:uid="{00000000-0005-0000-0000-0000EF190000}"/>
    <cellStyle name="Comma 4 2 3 4 3 4" xfId="21078" xr:uid="{00000000-0005-0000-0000-0000F0190000}"/>
    <cellStyle name="Comma 4 2 3 4 3 5" xfId="33322" xr:uid="{00000000-0005-0000-0000-0000F1190000}"/>
    <cellStyle name="Comma 4 2 3 4 3 6" xfId="45551" xr:uid="{00000000-0005-0000-0000-0000F2190000}"/>
    <cellStyle name="Comma 4 2 3 4 4" xfId="2423" xr:uid="{00000000-0005-0000-0000-0000F3190000}"/>
    <cellStyle name="Comma 4 2 3 4 4 2" xfId="14942" xr:uid="{00000000-0005-0000-0000-0000F4190000}"/>
    <cellStyle name="Comma 4 2 3 4 4 2 2" xfId="27197" xr:uid="{00000000-0005-0000-0000-0000F5190000}"/>
    <cellStyle name="Comma 4 2 3 4 4 2 3" xfId="39438" xr:uid="{00000000-0005-0000-0000-0000F6190000}"/>
    <cellStyle name="Comma 4 2 3 4 4 3" xfId="21080" xr:uid="{00000000-0005-0000-0000-0000F7190000}"/>
    <cellStyle name="Comma 4 2 3 4 4 4" xfId="33324" xr:uid="{00000000-0005-0000-0000-0000F8190000}"/>
    <cellStyle name="Comma 4 2 3 4 4 5" xfId="45553" xr:uid="{00000000-0005-0000-0000-0000F9190000}"/>
    <cellStyle name="Comma 4 2 3 4 5" xfId="14935" xr:uid="{00000000-0005-0000-0000-0000FA190000}"/>
    <cellStyle name="Comma 4 2 3 4 5 2" xfId="27190" xr:uid="{00000000-0005-0000-0000-0000FB190000}"/>
    <cellStyle name="Comma 4 2 3 4 5 3" xfId="39431" xr:uid="{00000000-0005-0000-0000-0000FC190000}"/>
    <cellStyle name="Comma 4 2 3 4 6" xfId="21073" xr:uid="{00000000-0005-0000-0000-0000FD190000}"/>
    <cellStyle name="Comma 4 2 3 4 7" xfId="33317" xr:uid="{00000000-0005-0000-0000-0000FE190000}"/>
    <cellStyle name="Comma 4 2 3 4 8" xfId="45546" xr:uid="{00000000-0005-0000-0000-0000FF190000}"/>
    <cellStyle name="Comma 4 2 3 5" xfId="2424" xr:uid="{00000000-0005-0000-0000-0000001A0000}"/>
    <cellStyle name="Comma 4 2 3 5 2" xfId="2425" xr:uid="{00000000-0005-0000-0000-0000011A0000}"/>
    <cellStyle name="Comma 4 2 3 5 2 2" xfId="2426" xr:uid="{00000000-0005-0000-0000-0000021A0000}"/>
    <cellStyle name="Comma 4 2 3 5 2 2 2" xfId="14945" xr:uid="{00000000-0005-0000-0000-0000031A0000}"/>
    <cellStyle name="Comma 4 2 3 5 2 2 2 2" xfId="27200" xr:uid="{00000000-0005-0000-0000-0000041A0000}"/>
    <cellStyle name="Comma 4 2 3 5 2 2 2 3" xfId="39441" xr:uid="{00000000-0005-0000-0000-0000051A0000}"/>
    <cellStyle name="Comma 4 2 3 5 2 2 3" xfId="21083" xr:uid="{00000000-0005-0000-0000-0000061A0000}"/>
    <cellStyle name="Comma 4 2 3 5 2 2 4" xfId="33327" xr:uid="{00000000-0005-0000-0000-0000071A0000}"/>
    <cellStyle name="Comma 4 2 3 5 2 2 5" xfId="45556" xr:uid="{00000000-0005-0000-0000-0000081A0000}"/>
    <cellStyle name="Comma 4 2 3 5 2 3" xfId="14944" xr:uid="{00000000-0005-0000-0000-0000091A0000}"/>
    <cellStyle name="Comma 4 2 3 5 2 3 2" xfId="27199" xr:uid="{00000000-0005-0000-0000-00000A1A0000}"/>
    <cellStyle name="Comma 4 2 3 5 2 3 3" xfId="39440" xr:uid="{00000000-0005-0000-0000-00000B1A0000}"/>
    <cellStyle name="Comma 4 2 3 5 2 4" xfId="21082" xr:uid="{00000000-0005-0000-0000-00000C1A0000}"/>
    <cellStyle name="Comma 4 2 3 5 2 5" xfId="33326" xr:uid="{00000000-0005-0000-0000-00000D1A0000}"/>
    <cellStyle name="Comma 4 2 3 5 2 6" xfId="45555" xr:uid="{00000000-0005-0000-0000-00000E1A0000}"/>
    <cellStyle name="Comma 4 2 3 5 3" xfId="2427" xr:uid="{00000000-0005-0000-0000-00000F1A0000}"/>
    <cellStyle name="Comma 4 2 3 5 3 2" xfId="14946" xr:uid="{00000000-0005-0000-0000-0000101A0000}"/>
    <cellStyle name="Comma 4 2 3 5 3 2 2" xfId="27201" xr:uid="{00000000-0005-0000-0000-0000111A0000}"/>
    <cellStyle name="Comma 4 2 3 5 3 2 3" xfId="39442" xr:uid="{00000000-0005-0000-0000-0000121A0000}"/>
    <cellStyle name="Comma 4 2 3 5 3 3" xfId="21084" xr:uid="{00000000-0005-0000-0000-0000131A0000}"/>
    <cellStyle name="Comma 4 2 3 5 3 4" xfId="33328" xr:uid="{00000000-0005-0000-0000-0000141A0000}"/>
    <cellStyle name="Comma 4 2 3 5 3 5" xfId="45557" xr:uid="{00000000-0005-0000-0000-0000151A0000}"/>
    <cellStyle name="Comma 4 2 3 5 4" xfId="14943" xr:uid="{00000000-0005-0000-0000-0000161A0000}"/>
    <cellStyle name="Comma 4 2 3 5 4 2" xfId="27198" xr:uid="{00000000-0005-0000-0000-0000171A0000}"/>
    <cellStyle name="Comma 4 2 3 5 4 3" xfId="39439" xr:uid="{00000000-0005-0000-0000-0000181A0000}"/>
    <cellStyle name="Comma 4 2 3 5 5" xfId="21081" xr:uid="{00000000-0005-0000-0000-0000191A0000}"/>
    <cellStyle name="Comma 4 2 3 5 6" xfId="33325" xr:uid="{00000000-0005-0000-0000-00001A1A0000}"/>
    <cellStyle name="Comma 4 2 3 5 7" xfId="45554" xr:uid="{00000000-0005-0000-0000-00001B1A0000}"/>
    <cellStyle name="Comma 4 2 3 6" xfId="2428" xr:uid="{00000000-0005-0000-0000-00001C1A0000}"/>
    <cellStyle name="Comma 4 2 3 6 2" xfId="2429" xr:uid="{00000000-0005-0000-0000-00001D1A0000}"/>
    <cellStyle name="Comma 4 2 3 6 2 2" xfId="14948" xr:uid="{00000000-0005-0000-0000-00001E1A0000}"/>
    <cellStyle name="Comma 4 2 3 6 2 2 2" xfId="27203" xr:uid="{00000000-0005-0000-0000-00001F1A0000}"/>
    <cellStyle name="Comma 4 2 3 6 2 2 3" xfId="39444" xr:uid="{00000000-0005-0000-0000-0000201A0000}"/>
    <cellStyle name="Comma 4 2 3 6 2 3" xfId="21086" xr:uid="{00000000-0005-0000-0000-0000211A0000}"/>
    <cellStyle name="Comma 4 2 3 6 2 4" xfId="33330" xr:uid="{00000000-0005-0000-0000-0000221A0000}"/>
    <cellStyle name="Comma 4 2 3 6 2 5" xfId="45559" xr:uid="{00000000-0005-0000-0000-0000231A0000}"/>
    <cellStyle name="Comma 4 2 3 6 3" xfId="14947" xr:uid="{00000000-0005-0000-0000-0000241A0000}"/>
    <cellStyle name="Comma 4 2 3 6 3 2" xfId="27202" xr:uid="{00000000-0005-0000-0000-0000251A0000}"/>
    <cellStyle name="Comma 4 2 3 6 3 3" xfId="39443" xr:uid="{00000000-0005-0000-0000-0000261A0000}"/>
    <cellStyle name="Comma 4 2 3 6 4" xfId="21085" xr:uid="{00000000-0005-0000-0000-0000271A0000}"/>
    <cellStyle name="Comma 4 2 3 6 5" xfId="33329" xr:uid="{00000000-0005-0000-0000-0000281A0000}"/>
    <cellStyle name="Comma 4 2 3 6 6" xfId="45558" xr:uid="{00000000-0005-0000-0000-0000291A0000}"/>
    <cellStyle name="Comma 4 2 3 7" xfId="2430" xr:uid="{00000000-0005-0000-0000-00002A1A0000}"/>
    <cellStyle name="Comma 4 2 3 7 2" xfId="14949" xr:uid="{00000000-0005-0000-0000-00002B1A0000}"/>
    <cellStyle name="Comma 4 2 3 7 2 2" xfId="27204" xr:uid="{00000000-0005-0000-0000-00002C1A0000}"/>
    <cellStyle name="Comma 4 2 3 7 2 3" xfId="39445" xr:uid="{00000000-0005-0000-0000-00002D1A0000}"/>
    <cellStyle name="Comma 4 2 3 7 3" xfId="21087" xr:uid="{00000000-0005-0000-0000-00002E1A0000}"/>
    <cellStyle name="Comma 4 2 3 7 4" xfId="33331" xr:uid="{00000000-0005-0000-0000-00002F1A0000}"/>
    <cellStyle name="Comma 4 2 3 7 5" xfId="45560" xr:uid="{00000000-0005-0000-0000-0000301A0000}"/>
    <cellStyle name="Comma 4 2 3 8" xfId="14886" xr:uid="{00000000-0005-0000-0000-0000311A0000}"/>
    <cellStyle name="Comma 4 2 3 8 2" xfId="27141" xr:uid="{00000000-0005-0000-0000-0000321A0000}"/>
    <cellStyle name="Comma 4 2 3 8 3" xfId="39382" xr:uid="{00000000-0005-0000-0000-0000331A0000}"/>
    <cellStyle name="Comma 4 2 3 9" xfId="21024" xr:uid="{00000000-0005-0000-0000-0000341A0000}"/>
    <cellStyle name="Comma 4 2 4" xfId="2431" xr:uid="{00000000-0005-0000-0000-0000351A0000}"/>
    <cellStyle name="Comma 4 2 4 10" xfId="45561" xr:uid="{00000000-0005-0000-0000-0000361A0000}"/>
    <cellStyle name="Comma 4 2 4 2" xfId="2432" xr:uid="{00000000-0005-0000-0000-0000371A0000}"/>
    <cellStyle name="Comma 4 2 4 2 2" xfId="2433" xr:uid="{00000000-0005-0000-0000-0000381A0000}"/>
    <cellStyle name="Comma 4 2 4 2 2 2" xfId="2434" xr:uid="{00000000-0005-0000-0000-0000391A0000}"/>
    <cellStyle name="Comma 4 2 4 2 2 2 2" xfId="2435" xr:uid="{00000000-0005-0000-0000-00003A1A0000}"/>
    <cellStyle name="Comma 4 2 4 2 2 2 2 2" xfId="2436" xr:uid="{00000000-0005-0000-0000-00003B1A0000}"/>
    <cellStyle name="Comma 4 2 4 2 2 2 2 2 2" xfId="14955" xr:uid="{00000000-0005-0000-0000-00003C1A0000}"/>
    <cellStyle name="Comma 4 2 4 2 2 2 2 2 2 2" xfId="27210" xr:uid="{00000000-0005-0000-0000-00003D1A0000}"/>
    <cellStyle name="Comma 4 2 4 2 2 2 2 2 2 3" xfId="39451" xr:uid="{00000000-0005-0000-0000-00003E1A0000}"/>
    <cellStyle name="Comma 4 2 4 2 2 2 2 2 3" xfId="21093" xr:uid="{00000000-0005-0000-0000-00003F1A0000}"/>
    <cellStyle name="Comma 4 2 4 2 2 2 2 2 4" xfId="33337" xr:uid="{00000000-0005-0000-0000-0000401A0000}"/>
    <cellStyle name="Comma 4 2 4 2 2 2 2 2 5" xfId="45566" xr:uid="{00000000-0005-0000-0000-0000411A0000}"/>
    <cellStyle name="Comma 4 2 4 2 2 2 2 3" xfId="14954" xr:uid="{00000000-0005-0000-0000-0000421A0000}"/>
    <cellStyle name="Comma 4 2 4 2 2 2 2 3 2" xfId="27209" xr:uid="{00000000-0005-0000-0000-0000431A0000}"/>
    <cellStyle name="Comma 4 2 4 2 2 2 2 3 3" xfId="39450" xr:uid="{00000000-0005-0000-0000-0000441A0000}"/>
    <cellStyle name="Comma 4 2 4 2 2 2 2 4" xfId="21092" xr:uid="{00000000-0005-0000-0000-0000451A0000}"/>
    <cellStyle name="Comma 4 2 4 2 2 2 2 5" xfId="33336" xr:uid="{00000000-0005-0000-0000-0000461A0000}"/>
    <cellStyle name="Comma 4 2 4 2 2 2 2 6" xfId="45565" xr:uid="{00000000-0005-0000-0000-0000471A0000}"/>
    <cellStyle name="Comma 4 2 4 2 2 2 3" xfId="2437" xr:uid="{00000000-0005-0000-0000-0000481A0000}"/>
    <cellStyle name="Comma 4 2 4 2 2 2 3 2" xfId="14956" xr:uid="{00000000-0005-0000-0000-0000491A0000}"/>
    <cellStyle name="Comma 4 2 4 2 2 2 3 2 2" xfId="27211" xr:uid="{00000000-0005-0000-0000-00004A1A0000}"/>
    <cellStyle name="Comma 4 2 4 2 2 2 3 2 3" xfId="39452" xr:uid="{00000000-0005-0000-0000-00004B1A0000}"/>
    <cellStyle name="Comma 4 2 4 2 2 2 3 3" xfId="21094" xr:uid="{00000000-0005-0000-0000-00004C1A0000}"/>
    <cellStyle name="Comma 4 2 4 2 2 2 3 4" xfId="33338" xr:uid="{00000000-0005-0000-0000-00004D1A0000}"/>
    <cellStyle name="Comma 4 2 4 2 2 2 3 5" xfId="45567" xr:uid="{00000000-0005-0000-0000-00004E1A0000}"/>
    <cellStyle name="Comma 4 2 4 2 2 2 4" xfId="14953" xr:uid="{00000000-0005-0000-0000-00004F1A0000}"/>
    <cellStyle name="Comma 4 2 4 2 2 2 4 2" xfId="27208" xr:uid="{00000000-0005-0000-0000-0000501A0000}"/>
    <cellStyle name="Comma 4 2 4 2 2 2 4 3" xfId="39449" xr:uid="{00000000-0005-0000-0000-0000511A0000}"/>
    <cellStyle name="Comma 4 2 4 2 2 2 5" xfId="21091" xr:uid="{00000000-0005-0000-0000-0000521A0000}"/>
    <cellStyle name="Comma 4 2 4 2 2 2 6" xfId="33335" xr:uid="{00000000-0005-0000-0000-0000531A0000}"/>
    <cellStyle name="Comma 4 2 4 2 2 2 7" xfId="45564" xr:uid="{00000000-0005-0000-0000-0000541A0000}"/>
    <cellStyle name="Comma 4 2 4 2 2 3" xfId="2438" xr:uid="{00000000-0005-0000-0000-0000551A0000}"/>
    <cellStyle name="Comma 4 2 4 2 2 3 2" xfId="2439" xr:uid="{00000000-0005-0000-0000-0000561A0000}"/>
    <cellStyle name="Comma 4 2 4 2 2 3 2 2" xfId="14958" xr:uid="{00000000-0005-0000-0000-0000571A0000}"/>
    <cellStyle name="Comma 4 2 4 2 2 3 2 2 2" xfId="27213" xr:uid="{00000000-0005-0000-0000-0000581A0000}"/>
    <cellStyle name="Comma 4 2 4 2 2 3 2 2 3" xfId="39454" xr:uid="{00000000-0005-0000-0000-0000591A0000}"/>
    <cellStyle name="Comma 4 2 4 2 2 3 2 3" xfId="21096" xr:uid="{00000000-0005-0000-0000-00005A1A0000}"/>
    <cellStyle name="Comma 4 2 4 2 2 3 2 4" xfId="33340" xr:uid="{00000000-0005-0000-0000-00005B1A0000}"/>
    <cellStyle name="Comma 4 2 4 2 2 3 2 5" xfId="45569" xr:uid="{00000000-0005-0000-0000-00005C1A0000}"/>
    <cellStyle name="Comma 4 2 4 2 2 3 3" xfId="14957" xr:uid="{00000000-0005-0000-0000-00005D1A0000}"/>
    <cellStyle name="Comma 4 2 4 2 2 3 3 2" xfId="27212" xr:uid="{00000000-0005-0000-0000-00005E1A0000}"/>
    <cellStyle name="Comma 4 2 4 2 2 3 3 3" xfId="39453" xr:uid="{00000000-0005-0000-0000-00005F1A0000}"/>
    <cellStyle name="Comma 4 2 4 2 2 3 4" xfId="21095" xr:uid="{00000000-0005-0000-0000-0000601A0000}"/>
    <cellStyle name="Comma 4 2 4 2 2 3 5" xfId="33339" xr:uid="{00000000-0005-0000-0000-0000611A0000}"/>
    <cellStyle name="Comma 4 2 4 2 2 3 6" xfId="45568" xr:uid="{00000000-0005-0000-0000-0000621A0000}"/>
    <cellStyle name="Comma 4 2 4 2 2 4" xfId="2440" xr:uid="{00000000-0005-0000-0000-0000631A0000}"/>
    <cellStyle name="Comma 4 2 4 2 2 4 2" xfId="14959" xr:uid="{00000000-0005-0000-0000-0000641A0000}"/>
    <cellStyle name="Comma 4 2 4 2 2 4 2 2" xfId="27214" xr:uid="{00000000-0005-0000-0000-0000651A0000}"/>
    <cellStyle name="Comma 4 2 4 2 2 4 2 3" xfId="39455" xr:uid="{00000000-0005-0000-0000-0000661A0000}"/>
    <cellStyle name="Comma 4 2 4 2 2 4 3" xfId="21097" xr:uid="{00000000-0005-0000-0000-0000671A0000}"/>
    <cellStyle name="Comma 4 2 4 2 2 4 4" xfId="33341" xr:uid="{00000000-0005-0000-0000-0000681A0000}"/>
    <cellStyle name="Comma 4 2 4 2 2 4 5" xfId="45570" xr:uid="{00000000-0005-0000-0000-0000691A0000}"/>
    <cellStyle name="Comma 4 2 4 2 2 5" xfId="14952" xr:uid="{00000000-0005-0000-0000-00006A1A0000}"/>
    <cellStyle name="Comma 4 2 4 2 2 5 2" xfId="27207" xr:uid="{00000000-0005-0000-0000-00006B1A0000}"/>
    <cellStyle name="Comma 4 2 4 2 2 5 3" xfId="39448" xr:uid="{00000000-0005-0000-0000-00006C1A0000}"/>
    <cellStyle name="Comma 4 2 4 2 2 6" xfId="21090" xr:uid="{00000000-0005-0000-0000-00006D1A0000}"/>
    <cellStyle name="Comma 4 2 4 2 2 7" xfId="33334" xr:uid="{00000000-0005-0000-0000-00006E1A0000}"/>
    <cellStyle name="Comma 4 2 4 2 2 8" xfId="45563" xr:uid="{00000000-0005-0000-0000-00006F1A0000}"/>
    <cellStyle name="Comma 4 2 4 2 3" xfId="2441" xr:uid="{00000000-0005-0000-0000-0000701A0000}"/>
    <cellStyle name="Comma 4 2 4 2 3 2" xfId="2442" xr:uid="{00000000-0005-0000-0000-0000711A0000}"/>
    <cellStyle name="Comma 4 2 4 2 3 2 2" xfId="2443" xr:uid="{00000000-0005-0000-0000-0000721A0000}"/>
    <cellStyle name="Comma 4 2 4 2 3 2 2 2" xfId="14962" xr:uid="{00000000-0005-0000-0000-0000731A0000}"/>
    <cellStyle name="Comma 4 2 4 2 3 2 2 2 2" xfId="27217" xr:uid="{00000000-0005-0000-0000-0000741A0000}"/>
    <cellStyle name="Comma 4 2 4 2 3 2 2 2 3" xfId="39458" xr:uid="{00000000-0005-0000-0000-0000751A0000}"/>
    <cellStyle name="Comma 4 2 4 2 3 2 2 3" xfId="21100" xr:uid="{00000000-0005-0000-0000-0000761A0000}"/>
    <cellStyle name="Comma 4 2 4 2 3 2 2 4" xfId="33344" xr:uid="{00000000-0005-0000-0000-0000771A0000}"/>
    <cellStyle name="Comma 4 2 4 2 3 2 2 5" xfId="45573" xr:uid="{00000000-0005-0000-0000-0000781A0000}"/>
    <cellStyle name="Comma 4 2 4 2 3 2 3" xfId="14961" xr:uid="{00000000-0005-0000-0000-0000791A0000}"/>
    <cellStyle name="Comma 4 2 4 2 3 2 3 2" xfId="27216" xr:uid="{00000000-0005-0000-0000-00007A1A0000}"/>
    <cellStyle name="Comma 4 2 4 2 3 2 3 3" xfId="39457" xr:uid="{00000000-0005-0000-0000-00007B1A0000}"/>
    <cellStyle name="Comma 4 2 4 2 3 2 4" xfId="21099" xr:uid="{00000000-0005-0000-0000-00007C1A0000}"/>
    <cellStyle name="Comma 4 2 4 2 3 2 5" xfId="33343" xr:uid="{00000000-0005-0000-0000-00007D1A0000}"/>
    <cellStyle name="Comma 4 2 4 2 3 2 6" xfId="45572" xr:uid="{00000000-0005-0000-0000-00007E1A0000}"/>
    <cellStyle name="Comma 4 2 4 2 3 3" xfId="2444" xr:uid="{00000000-0005-0000-0000-00007F1A0000}"/>
    <cellStyle name="Comma 4 2 4 2 3 3 2" xfId="14963" xr:uid="{00000000-0005-0000-0000-0000801A0000}"/>
    <cellStyle name="Comma 4 2 4 2 3 3 2 2" xfId="27218" xr:uid="{00000000-0005-0000-0000-0000811A0000}"/>
    <cellStyle name="Comma 4 2 4 2 3 3 2 3" xfId="39459" xr:uid="{00000000-0005-0000-0000-0000821A0000}"/>
    <cellStyle name="Comma 4 2 4 2 3 3 3" xfId="21101" xr:uid="{00000000-0005-0000-0000-0000831A0000}"/>
    <cellStyle name="Comma 4 2 4 2 3 3 4" xfId="33345" xr:uid="{00000000-0005-0000-0000-0000841A0000}"/>
    <cellStyle name="Comma 4 2 4 2 3 3 5" xfId="45574" xr:uid="{00000000-0005-0000-0000-0000851A0000}"/>
    <cellStyle name="Comma 4 2 4 2 3 4" xfId="14960" xr:uid="{00000000-0005-0000-0000-0000861A0000}"/>
    <cellStyle name="Comma 4 2 4 2 3 4 2" xfId="27215" xr:uid="{00000000-0005-0000-0000-0000871A0000}"/>
    <cellStyle name="Comma 4 2 4 2 3 4 3" xfId="39456" xr:uid="{00000000-0005-0000-0000-0000881A0000}"/>
    <cellStyle name="Comma 4 2 4 2 3 5" xfId="21098" xr:uid="{00000000-0005-0000-0000-0000891A0000}"/>
    <cellStyle name="Comma 4 2 4 2 3 6" xfId="33342" xr:uid="{00000000-0005-0000-0000-00008A1A0000}"/>
    <cellStyle name="Comma 4 2 4 2 3 7" xfId="45571" xr:uid="{00000000-0005-0000-0000-00008B1A0000}"/>
    <cellStyle name="Comma 4 2 4 2 4" xfId="2445" xr:uid="{00000000-0005-0000-0000-00008C1A0000}"/>
    <cellStyle name="Comma 4 2 4 2 4 2" xfId="2446" xr:uid="{00000000-0005-0000-0000-00008D1A0000}"/>
    <cellStyle name="Comma 4 2 4 2 4 2 2" xfId="14965" xr:uid="{00000000-0005-0000-0000-00008E1A0000}"/>
    <cellStyle name="Comma 4 2 4 2 4 2 2 2" xfId="27220" xr:uid="{00000000-0005-0000-0000-00008F1A0000}"/>
    <cellStyle name="Comma 4 2 4 2 4 2 2 3" xfId="39461" xr:uid="{00000000-0005-0000-0000-0000901A0000}"/>
    <cellStyle name="Comma 4 2 4 2 4 2 3" xfId="21103" xr:uid="{00000000-0005-0000-0000-0000911A0000}"/>
    <cellStyle name="Comma 4 2 4 2 4 2 4" xfId="33347" xr:uid="{00000000-0005-0000-0000-0000921A0000}"/>
    <cellStyle name="Comma 4 2 4 2 4 2 5" xfId="45576" xr:uid="{00000000-0005-0000-0000-0000931A0000}"/>
    <cellStyle name="Comma 4 2 4 2 4 3" xfId="14964" xr:uid="{00000000-0005-0000-0000-0000941A0000}"/>
    <cellStyle name="Comma 4 2 4 2 4 3 2" xfId="27219" xr:uid="{00000000-0005-0000-0000-0000951A0000}"/>
    <cellStyle name="Comma 4 2 4 2 4 3 3" xfId="39460" xr:uid="{00000000-0005-0000-0000-0000961A0000}"/>
    <cellStyle name="Comma 4 2 4 2 4 4" xfId="21102" xr:uid="{00000000-0005-0000-0000-0000971A0000}"/>
    <cellStyle name="Comma 4 2 4 2 4 5" xfId="33346" xr:uid="{00000000-0005-0000-0000-0000981A0000}"/>
    <cellStyle name="Comma 4 2 4 2 4 6" xfId="45575" xr:uid="{00000000-0005-0000-0000-0000991A0000}"/>
    <cellStyle name="Comma 4 2 4 2 5" xfId="2447" xr:uid="{00000000-0005-0000-0000-00009A1A0000}"/>
    <cellStyle name="Comma 4 2 4 2 5 2" xfId="14966" xr:uid="{00000000-0005-0000-0000-00009B1A0000}"/>
    <cellStyle name="Comma 4 2 4 2 5 2 2" xfId="27221" xr:uid="{00000000-0005-0000-0000-00009C1A0000}"/>
    <cellStyle name="Comma 4 2 4 2 5 2 3" xfId="39462" xr:uid="{00000000-0005-0000-0000-00009D1A0000}"/>
    <cellStyle name="Comma 4 2 4 2 5 3" xfId="21104" xr:uid="{00000000-0005-0000-0000-00009E1A0000}"/>
    <cellStyle name="Comma 4 2 4 2 5 4" xfId="33348" xr:uid="{00000000-0005-0000-0000-00009F1A0000}"/>
    <cellStyle name="Comma 4 2 4 2 5 5" xfId="45577" xr:uid="{00000000-0005-0000-0000-0000A01A0000}"/>
    <cellStyle name="Comma 4 2 4 2 6" xfId="14951" xr:uid="{00000000-0005-0000-0000-0000A11A0000}"/>
    <cellStyle name="Comma 4 2 4 2 6 2" xfId="27206" xr:uid="{00000000-0005-0000-0000-0000A21A0000}"/>
    <cellStyle name="Comma 4 2 4 2 6 3" xfId="39447" xr:uid="{00000000-0005-0000-0000-0000A31A0000}"/>
    <cellStyle name="Comma 4 2 4 2 7" xfId="21089" xr:uid="{00000000-0005-0000-0000-0000A41A0000}"/>
    <cellStyle name="Comma 4 2 4 2 8" xfId="33333" xr:uid="{00000000-0005-0000-0000-0000A51A0000}"/>
    <cellStyle name="Comma 4 2 4 2 9" xfId="45562" xr:uid="{00000000-0005-0000-0000-0000A61A0000}"/>
    <cellStyle name="Comma 4 2 4 3" xfId="2448" xr:uid="{00000000-0005-0000-0000-0000A71A0000}"/>
    <cellStyle name="Comma 4 2 4 3 2" xfId="2449" xr:uid="{00000000-0005-0000-0000-0000A81A0000}"/>
    <cellStyle name="Comma 4 2 4 3 2 2" xfId="2450" xr:uid="{00000000-0005-0000-0000-0000A91A0000}"/>
    <cellStyle name="Comma 4 2 4 3 2 2 2" xfId="2451" xr:uid="{00000000-0005-0000-0000-0000AA1A0000}"/>
    <cellStyle name="Comma 4 2 4 3 2 2 2 2" xfId="14970" xr:uid="{00000000-0005-0000-0000-0000AB1A0000}"/>
    <cellStyle name="Comma 4 2 4 3 2 2 2 2 2" xfId="27225" xr:uid="{00000000-0005-0000-0000-0000AC1A0000}"/>
    <cellStyle name="Comma 4 2 4 3 2 2 2 2 3" xfId="39466" xr:uid="{00000000-0005-0000-0000-0000AD1A0000}"/>
    <cellStyle name="Comma 4 2 4 3 2 2 2 3" xfId="21108" xr:uid="{00000000-0005-0000-0000-0000AE1A0000}"/>
    <cellStyle name="Comma 4 2 4 3 2 2 2 4" xfId="33352" xr:uid="{00000000-0005-0000-0000-0000AF1A0000}"/>
    <cellStyle name="Comma 4 2 4 3 2 2 2 5" xfId="45581" xr:uid="{00000000-0005-0000-0000-0000B01A0000}"/>
    <cellStyle name="Comma 4 2 4 3 2 2 3" xfId="14969" xr:uid="{00000000-0005-0000-0000-0000B11A0000}"/>
    <cellStyle name="Comma 4 2 4 3 2 2 3 2" xfId="27224" xr:uid="{00000000-0005-0000-0000-0000B21A0000}"/>
    <cellStyle name="Comma 4 2 4 3 2 2 3 3" xfId="39465" xr:uid="{00000000-0005-0000-0000-0000B31A0000}"/>
    <cellStyle name="Comma 4 2 4 3 2 2 4" xfId="21107" xr:uid="{00000000-0005-0000-0000-0000B41A0000}"/>
    <cellStyle name="Comma 4 2 4 3 2 2 5" xfId="33351" xr:uid="{00000000-0005-0000-0000-0000B51A0000}"/>
    <cellStyle name="Comma 4 2 4 3 2 2 6" xfId="45580" xr:uid="{00000000-0005-0000-0000-0000B61A0000}"/>
    <cellStyle name="Comma 4 2 4 3 2 3" xfId="2452" xr:uid="{00000000-0005-0000-0000-0000B71A0000}"/>
    <cellStyle name="Comma 4 2 4 3 2 3 2" xfId="14971" xr:uid="{00000000-0005-0000-0000-0000B81A0000}"/>
    <cellStyle name="Comma 4 2 4 3 2 3 2 2" xfId="27226" xr:uid="{00000000-0005-0000-0000-0000B91A0000}"/>
    <cellStyle name="Comma 4 2 4 3 2 3 2 3" xfId="39467" xr:uid="{00000000-0005-0000-0000-0000BA1A0000}"/>
    <cellStyle name="Comma 4 2 4 3 2 3 3" xfId="21109" xr:uid="{00000000-0005-0000-0000-0000BB1A0000}"/>
    <cellStyle name="Comma 4 2 4 3 2 3 4" xfId="33353" xr:uid="{00000000-0005-0000-0000-0000BC1A0000}"/>
    <cellStyle name="Comma 4 2 4 3 2 3 5" xfId="45582" xr:uid="{00000000-0005-0000-0000-0000BD1A0000}"/>
    <cellStyle name="Comma 4 2 4 3 2 4" xfId="14968" xr:uid="{00000000-0005-0000-0000-0000BE1A0000}"/>
    <cellStyle name="Comma 4 2 4 3 2 4 2" xfId="27223" xr:uid="{00000000-0005-0000-0000-0000BF1A0000}"/>
    <cellStyle name="Comma 4 2 4 3 2 4 3" xfId="39464" xr:uid="{00000000-0005-0000-0000-0000C01A0000}"/>
    <cellStyle name="Comma 4 2 4 3 2 5" xfId="21106" xr:uid="{00000000-0005-0000-0000-0000C11A0000}"/>
    <cellStyle name="Comma 4 2 4 3 2 6" xfId="33350" xr:uid="{00000000-0005-0000-0000-0000C21A0000}"/>
    <cellStyle name="Comma 4 2 4 3 2 7" xfId="45579" xr:uid="{00000000-0005-0000-0000-0000C31A0000}"/>
    <cellStyle name="Comma 4 2 4 3 3" xfId="2453" xr:uid="{00000000-0005-0000-0000-0000C41A0000}"/>
    <cellStyle name="Comma 4 2 4 3 3 2" xfId="2454" xr:uid="{00000000-0005-0000-0000-0000C51A0000}"/>
    <cellStyle name="Comma 4 2 4 3 3 2 2" xfId="14973" xr:uid="{00000000-0005-0000-0000-0000C61A0000}"/>
    <cellStyle name="Comma 4 2 4 3 3 2 2 2" xfId="27228" xr:uid="{00000000-0005-0000-0000-0000C71A0000}"/>
    <cellStyle name="Comma 4 2 4 3 3 2 2 3" xfId="39469" xr:uid="{00000000-0005-0000-0000-0000C81A0000}"/>
    <cellStyle name="Comma 4 2 4 3 3 2 3" xfId="21111" xr:uid="{00000000-0005-0000-0000-0000C91A0000}"/>
    <cellStyle name="Comma 4 2 4 3 3 2 4" xfId="33355" xr:uid="{00000000-0005-0000-0000-0000CA1A0000}"/>
    <cellStyle name="Comma 4 2 4 3 3 2 5" xfId="45584" xr:uid="{00000000-0005-0000-0000-0000CB1A0000}"/>
    <cellStyle name="Comma 4 2 4 3 3 3" xfId="14972" xr:uid="{00000000-0005-0000-0000-0000CC1A0000}"/>
    <cellStyle name="Comma 4 2 4 3 3 3 2" xfId="27227" xr:uid="{00000000-0005-0000-0000-0000CD1A0000}"/>
    <cellStyle name="Comma 4 2 4 3 3 3 3" xfId="39468" xr:uid="{00000000-0005-0000-0000-0000CE1A0000}"/>
    <cellStyle name="Comma 4 2 4 3 3 4" xfId="21110" xr:uid="{00000000-0005-0000-0000-0000CF1A0000}"/>
    <cellStyle name="Comma 4 2 4 3 3 5" xfId="33354" xr:uid="{00000000-0005-0000-0000-0000D01A0000}"/>
    <cellStyle name="Comma 4 2 4 3 3 6" xfId="45583" xr:uid="{00000000-0005-0000-0000-0000D11A0000}"/>
    <cellStyle name="Comma 4 2 4 3 4" xfId="2455" xr:uid="{00000000-0005-0000-0000-0000D21A0000}"/>
    <cellStyle name="Comma 4 2 4 3 4 2" xfId="14974" xr:uid="{00000000-0005-0000-0000-0000D31A0000}"/>
    <cellStyle name="Comma 4 2 4 3 4 2 2" xfId="27229" xr:uid="{00000000-0005-0000-0000-0000D41A0000}"/>
    <cellStyle name="Comma 4 2 4 3 4 2 3" xfId="39470" xr:uid="{00000000-0005-0000-0000-0000D51A0000}"/>
    <cellStyle name="Comma 4 2 4 3 4 3" xfId="21112" xr:uid="{00000000-0005-0000-0000-0000D61A0000}"/>
    <cellStyle name="Comma 4 2 4 3 4 4" xfId="33356" xr:uid="{00000000-0005-0000-0000-0000D71A0000}"/>
    <cellStyle name="Comma 4 2 4 3 4 5" xfId="45585" xr:uid="{00000000-0005-0000-0000-0000D81A0000}"/>
    <cellStyle name="Comma 4 2 4 3 5" xfId="14967" xr:uid="{00000000-0005-0000-0000-0000D91A0000}"/>
    <cellStyle name="Comma 4 2 4 3 5 2" xfId="27222" xr:uid="{00000000-0005-0000-0000-0000DA1A0000}"/>
    <cellStyle name="Comma 4 2 4 3 5 3" xfId="39463" xr:uid="{00000000-0005-0000-0000-0000DB1A0000}"/>
    <cellStyle name="Comma 4 2 4 3 6" xfId="21105" xr:uid="{00000000-0005-0000-0000-0000DC1A0000}"/>
    <cellStyle name="Comma 4 2 4 3 7" xfId="33349" xr:uid="{00000000-0005-0000-0000-0000DD1A0000}"/>
    <cellStyle name="Comma 4 2 4 3 8" xfId="45578" xr:uid="{00000000-0005-0000-0000-0000DE1A0000}"/>
    <cellStyle name="Comma 4 2 4 4" xfId="2456" xr:uid="{00000000-0005-0000-0000-0000DF1A0000}"/>
    <cellStyle name="Comma 4 2 4 4 2" xfId="2457" xr:uid="{00000000-0005-0000-0000-0000E01A0000}"/>
    <cellStyle name="Comma 4 2 4 4 2 2" xfId="2458" xr:uid="{00000000-0005-0000-0000-0000E11A0000}"/>
    <cellStyle name="Comma 4 2 4 4 2 2 2" xfId="14977" xr:uid="{00000000-0005-0000-0000-0000E21A0000}"/>
    <cellStyle name="Comma 4 2 4 4 2 2 2 2" xfId="27232" xr:uid="{00000000-0005-0000-0000-0000E31A0000}"/>
    <cellStyle name="Comma 4 2 4 4 2 2 2 3" xfId="39473" xr:uid="{00000000-0005-0000-0000-0000E41A0000}"/>
    <cellStyle name="Comma 4 2 4 4 2 2 3" xfId="21115" xr:uid="{00000000-0005-0000-0000-0000E51A0000}"/>
    <cellStyle name="Comma 4 2 4 4 2 2 4" xfId="33359" xr:uid="{00000000-0005-0000-0000-0000E61A0000}"/>
    <cellStyle name="Comma 4 2 4 4 2 2 5" xfId="45588" xr:uid="{00000000-0005-0000-0000-0000E71A0000}"/>
    <cellStyle name="Comma 4 2 4 4 2 3" xfId="14976" xr:uid="{00000000-0005-0000-0000-0000E81A0000}"/>
    <cellStyle name="Comma 4 2 4 4 2 3 2" xfId="27231" xr:uid="{00000000-0005-0000-0000-0000E91A0000}"/>
    <cellStyle name="Comma 4 2 4 4 2 3 3" xfId="39472" xr:uid="{00000000-0005-0000-0000-0000EA1A0000}"/>
    <cellStyle name="Comma 4 2 4 4 2 4" xfId="21114" xr:uid="{00000000-0005-0000-0000-0000EB1A0000}"/>
    <cellStyle name="Comma 4 2 4 4 2 5" xfId="33358" xr:uid="{00000000-0005-0000-0000-0000EC1A0000}"/>
    <cellStyle name="Comma 4 2 4 4 2 6" xfId="45587" xr:uid="{00000000-0005-0000-0000-0000ED1A0000}"/>
    <cellStyle name="Comma 4 2 4 4 3" xfId="2459" xr:uid="{00000000-0005-0000-0000-0000EE1A0000}"/>
    <cellStyle name="Comma 4 2 4 4 3 2" xfId="14978" xr:uid="{00000000-0005-0000-0000-0000EF1A0000}"/>
    <cellStyle name="Comma 4 2 4 4 3 2 2" xfId="27233" xr:uid="{00000000-0005-0000-0000-0000F01A0000}"/>
    <cellStyle name="Comma 4 2 4 4 3 2 3" xfId="39474" xr:uid="{00000000-0005-0000-0000-0000F11A0000}"/>
    <cellStyle name="Comma 4 2 4 4 3 3" xfId="21116" xr:uid="{00000000-0005-0000-0000-0000F21A0000}"/>
    <cellStyle name="Comma 4 2 4 4 3 4" xfId="33360" xr:uid="{00000000-0005-0000-0000-0000F31A0000}"/>
    <cellStyle name="Comma 4 2 4 4 3 5" xfId="45589" xr:uid="{00000000-0005-0000-0000-0000F41A0000}"/>
    <cellStyle name="Comma 4 2 4 4 4" xfId="14975" xr:uid="{00000000-0005-0000-0000-0000F51A0000}"/>
    <cellStyle name="Comma 4 2 4 4 4 2" xfId="27230" xr:uid="{00000000-0005-0000-0000-0000F61A0000}"/>
    <cellStyle name="Comma 4 2 4 4 4 3" xfId="39471" xr:uid="{00000000-0005-0000-0000-0000F71A0000}"/>
    <cellStyle name="Comma 4 2 4 4 5" xfId="21113" xr:uid="{00000000-0005-0000-0000-0000F81A0000}"/>
    <cellStyle name="Comma 4 2 4 4 6" xfId="33357" xr:uid="{00000000-0005-0000-0000-0000F91A0000}"/>
    <cellStyle name="Comma 4 2 4 4 7" xfId="45586" xr:uid="{00000000-0005-0000-0000-0000FA1A0000}"/>
    <cellStyle name="Comma 4 2 4 5" xfId="2460" xr:uid="{00000000-0005-0000-0000-0000FB1A0000}"/>
    <cellStyle name="Comma 4 2 4 5 2" xfId="2461" xr:uid="{00000000-0005-0000-0000-0000FC1A0000}"/>
    <cellStyle name="Comma 4 2 4 5 2 2" xfId="14980" xr:uid="{00000000-0005-0000-0000-0000FD1A0000}"/>
    <cellStyle name="Comma 4 2 4 5 2 2 2" xfId="27235" xr:uid="{00000000-0005-0000-0000-0000FE1A0000}"/>
    <cellStyle name="Comma 4 2 4 5 2 2 3" xfId="39476" xr:uid="{00000000-0005-0000-0000-0000FF1A0000}"/>
    <cellStyle name="Comma 4 2 4 5 2 3" xfId="21118" xr:uid="{00000000-0005-0000-0000-0000001B0000}"/>
    <cellStyle name="Comma 4 2 4 5 2 4" xfId="33362" xr:uid="{00000000-0005-0000-0000-0000011B0000}"/>
    <cellStyle name="Comma 4 2 4 5 2 5" xfId="45591" xr:uid="{00000000-0005-0000-0000-0000021B0000}"/>
    <cellStyle name="Comma 4 2 4 5 3" xfId="14979" xr:uid="{00000000-0005-0000-0000-0000031B0000}"/>
    <cellStyle name="Comma 4 2 4 5 3 2" xfId="27234" xr:uid="{00000000-0005-0000-0000-0000041B0000}"/>
    <cellStyle name="Comma 4 2 4 5 3 3" xfId="39475" xr:uid="{00000000-0005-0000-0000-0000051B0000}"/>
    <cellStyle name="Comma 4 2 4 5 4" xfId="21117" xr:uid="{00000000-0005-0000-0000-0000061B0000}"/>
    <cellStyle name="Comma 4 2 4 5 5" xfId="33361" xr:uid="{00000000-0005-0000-0000-0000071B0000}"/>
    <cellStyle name="Comma 4 2 4 5 6" xfId="45590" xr:uid="{00000000-0005-0000-0000-0000081B0000}"/>
    <cellStyle name="Comma 4 2 4 6" xfId="2462" xr:uid="{00000000-0005-0000-0000-0000091B0000}"/>
    <cellStyle name="Comma 4 2 4 6 2" xfId="14981" xr:uid="{00000000-0005-0000-0000-00000A1B0000}"/>
    <cellStyle name="Comma 4 2 4 6 2 2" xfId="27236" xr:uid="{00000000-0005-0000-0000-00000B1B0000}"/>
    <cellStyle name="Comma 4 2 4 6 2 3" xfId="39477" xr:uid="{00000000-0005-0000-0000-00000C1B0000}"/>
    <cellStyle name="Comma 4 2 4 6 3" xfId="21119" xr:uid="{00000000-0005-0000-0000-00000D1B0000}"/>
    <cellStyle name="Comma 4 2 4 6 4" xfId="33363" xr:uid="{00000000-0005-0000-0000-00000E1B0000}"/>
    <cellStyle name="Comma 4 2 4 6 5" xfId="45592" xr:uid="{00000000-0005-0000-0000-00000F1B0000}"/>
    <cellStyle name="Comma 4 2 4 7" xfId="14950" xr:uid="{00000000-0005-0000-0000-0000101B0000}"/>
    <cellStyle name="Comma 4 2 4 7 2" xfId="27205" xr:uid="{00000000-0005-0000-0000-0000111B0000}"/>
    <cellStyle name="Comma 4 2 4 7 3" xfId="39446" xr:uid="{00000000-0005-0000-0000-0000121B0000}"/>
    <cellStyle name="Comma 4 2 4 8" xfId="21088" xr:uid="{00000000-0005-0000-0000-0000131B0000}"/>
    <cellStyle name="Comma 4 2 4 9" xfId="33332" xr:uid="{00000000-0005-0000-0000-0000141B0000}"/>
    <cellStyle name="Comma 4 2 5" xfId="2463" xr:uid="{00000000-0005-0000-0000-0000151B0000}"/>
    <cellStyle name="Comma 4 2 5 2" xfId="2464" xr:uid="{00000000-0005-0000-0000-0000161B0000}"/>
    <cellStyle name="Comma 4 2 5 2 2" xfId="2465" xr:uid="{00000000-0005-0000-0000-0000171B0000}"/>
    <cellStyle name="Comma 4 2 5 2 2 2" xfId="2466" xr:uid="{00000000-0005-0000-0000-0000181B0000}"/>
    <cellStyle name="Comma 4 2 5 2 2 2 2" xfId="2467" xr:uid="{00000000-0005-0000-0000-0000191B0000}"/>
    <cellStyle name="Comma 4 2 5 2 2 2 2 2" xfId="14986" xr:uid="{00000000-0005-0000-0000-00001A1B0000}"/>
    <cellStyle name="Comma 4 2 5 2 2 2 2 2 2" xfId="27241" xr:uid="{00000000-0005-0000-0000-00001B1B0000}"/>
    <cellStyle name="Comma 4 2 5 2 2 2 2 2 3" xfId="39482" xr:uid="{00000000-0005-0000-0000-00001C1B0000}"/>
    <cellStyle name="Comma 4 2 5 2 2 2 2 3" xfId="21124" xr:uid="{00000000-0005-0000-0000-00001D1B0000}"/>
    <cellStyle name="Comma 4 2 5 2 2 2 2 4" xfId="33368" xr:uid="{00000000-0005-0000-0000-00001E1B0000}"/>
    <cellStyle name="Comma 4 2 5 2 2 2 2 5" xfId="45597" xr:uid="{00000000-0005-0000-0000-00001F1B0000}"/>
    <cellStyle name="Comma 4 2 5 2 2 2 3" xfId="14985" xr:uid="{00000000-0005-0000-0000-0000201B0000}"/>
    <cellStyle name="Comma 4 2 5 2 2 2 3 2" xfId="27240" xr:uid="{00000000-0005-0000-0000-0000211B0000}"/>
    <cellStyle name="Comma 4 2 5 2 2 2 3 3" xfId="39481" xr:uid="{00000000-0005-0000-0000-0000221B0000}"/>
    <cellStyle name="Comma 4 2 5 2 2 2 4" xfId="21123" xr:uid="{00000000-0005-0000-0000-0000231B0000}"/>
    <cellStyle name="Comma 4 2 5 2 2 2 5" xfId="33367" xr:uid="{00000000-0005-0000-0000-0000241B0000}"/>
    <cellStyle name="Comma 4 2 5 2 2 2 6" xfId="45596" xr:uid="{00000000-0005-0000-0000-0000251B0000}"/>
    <cellStyle name="Comma 4 2 5 2 2 3" xfId="2468" xr:uid="{00000000-0005-0000-0000-0000261B0000}"/>
    <cellStyle name="Comma 4 2 5 2 2 3 2" xfId="14987" xr:uid="{00000000-0005-0000-0000-0000271B0000}"/>
    <cellStyle name="Comma 4 2 5 2 2 3 2 2" xfId="27242" xr:uid="{00000000-0005-0000-0000-0000281B0000}"/>
    <cellStyle name="Comma 4 2 5 2 2 3 2 3" xfId="39483" xr:uid="{00000000-0005-0000-0000-0000291B0000}"/>
    <cellStyle name="Comma 4 2 5 2 2 3 3" xfId="21125" xr:uid="{00000000-0005-0000-0000-00002A1B0000}"/>
    <cellStyle name="Comma 4 2 5 2 2 3 4" xfId="33369" xr:uid="{00000000-0005-0000-0000-00002B1B0000}"/>
    <cellStyle name="Comma 4 2 5 2 2 3 5" xfId="45598" xr:uid="{00000000-0005-0000-0000-00002C1B0000}"/>
    <cellStyle name="Comma 4 2 5 2 2 4" xfId="14984" xr:uid="{00000000-0005-0000-0000-00002D1B0000}"/>
    <cellStyle name="Comma 4 2 5 2 2 4 2" xfId="27239" xr:uid="{00000000-0005-0000-0000-00002E1B0000}"/>
    <cellStyle name="Comma 4 2 5 2 2 4 3" xfId="39480" xr:uid="{00000000-0005-0000-0000-00002F1B0000}"/>
    <cellStyle name="Comma 4 2 5 2 2 5" xfId="21122" xr:uid="{00000000-0005-0000-0000-0000301B0000}"/>
    <cellStyle name="Comma 4 2 5 2 2 6" xfId="33366" xr:uid="{00000000-0005-0000-0000-0000311B0000}"/>
    <cellStyle name="Comma 4 2 5 2 2 7" xfId="45595" xr:uid="{00000000-0005-0000-0000-0000321B0000}"/>
    <cellStyle name="Comma 4 2 5 2 3" xfId="2469" xr:uid="{00000000-0005-0000-0000-0000331B0000}"/>
    <cellStyle name="Comma 4 2 5 2 3 2" xfId="2470" xr:uid="{00000000-0005-0000-0000-0000341B0000}"/>
    <cellStyle name="Comma 4 2 5 2 3 2 2" xfId="14989" xr:uid="{00000000-0005-0000-0000-0000351B0000}"/>
    <cellStyle name="Comma 4 2 5 2 3 2 2 2" xfId="27244" xr:uid="{00000000-0005-0000-0000-0000361B0000}"/>
    <cellStyle name="Comma 4 2 5 2 3 2 2 3" xfId="39485" xr:uid="{00000000-0005-0000-0000-0000371B0000}"/>
    <cellStyle name="Comma 4 2 5 2 3 2 3" xfId="21127" xr:uid="{00000000-0005-0000-0000-0000381B0000}"/>
    <cellStyle name="Comma 4 2 5 2 3 2 4" xfId="33371" xr:uid="{00000000-0005-0000-0000-0000391B0000}"/>
    <cellStyle name="Comma 4 2 5 2 3 2 5" xfId="45600" xr:uid="{00000000-0005-0000-0000-00003A1B0000}"/>
    <cellStyle name="Comma 4 2 5 2 3 3" xfId="14988" xr:uid="{00000000-0005-0000-0000-00003B1B0000}"/>
    <cellStyle name="Comma 4 2 5 2 3 3 2" xfId="27243" xr:uid="{00000000-0005-0000-0000-00003C1B0000}"/>
    <cellStyle name="Comma 4 2 5 2 3 3 3" xfId="39484" xr:uid="{00000000-0005-0000-0000-00003D1B0000}"/>
    <cellStyle name="Comma 4 2 5 2 3 4" xfId="21126" xr:uid="{00000000-0005-0000-0000-00003E1B0000}"/>
    <cellStyle name="Comma 4 2 5 2 3 5" xfId="33370" xr:uid="{00000000-0005-0000-0000-00003F1B0000}"/>
    <cellStyle name="Comma 4 2 5 2 3 6" xfId="45599" xr:uid="{00000000-0005-0000-0000-0000401B0000}"/>
    <cellStyle name="Comma 4 2 5 2 4" xfId="2471" xr:uid="{00000000-0005-0000-0000-0000411B0000}"/>
    <cellStyle name="Comma 4 2 5 2 4 2" xfId="14990" xr:uid="{00000000-0005-0000-0000-0000421B0000}"/>
    <cellStyle name="Comma 4 2 5 2 4 2 2" xfId="27245" xr:uid="{00000000-0005-0000-0000-0000431B0000}"/>
    <cellStyle name="Comma 4 2 5 2 4 2 3" xfId="39486" xr:uid="{00000000-0005-0000-0000-0000441B0000}"/>
    <cellStyle name="Comma 4 2 5 2 4 3" xfId="21128" xr:uid="{00000000-0005-0000-0000-0000451B0000}"/>
    <cellStyle name="Comma 4 2 5 2 4 4" xfId="33372" xr:uid="{00000000-0005-0000-0000-0000461B0000}"/>
    <cellStyle name="Comma 4 2 5 2 4 5" xfId="45601" xr:uid="{00000000-0005-0000-0000-0000471B0000}"/>
    <cellStyle name="Comma 4 2 5 2 5" xfId="14983" xr:uid="{00000000-0005-0000-0000-0000481B0000}"/>
    <cellStyle name="Comma 4 2 5 2 5 2" xfId="27238" xr:uid="{00000000-0005-0000-0000-0000491B0000}"/>
    <cellStyle name="Comma 4 2 5 2 5 3" xfId="39479" xr:uid="{00000000-0005-0000-0000-00004A1B0000}"/>
    <cellStyle name="Comma 4 2 5 2 6" xfId="21121" xr:uid="{00000000-0005-0000-0000-00004B1B0000}"/>
    <cellStyle name="Comma 4 2 5 2 7" xfId="33365" xr:uid="{00000000-0005-0000-0000-00004C1B0000}"/>
    <cellStyle name="Comma 4 2 5 2 8" xfId="45594" xr:uid="{00000000-0005-0000-0000-00004D1B0000}"/>
    <cellStyle name="Comma 4 2 5 3" xfId="2472" xr:uid="{00000000-0005-0000-0000-00004E1B0000}"/>
    <cellStyle name="Comma 4 2 5 3 2" xfId="2473" xr:uid="{00000000-0005-0000-0000-00004F1B0000}"/>
    <cellStyle name="Comma 4 2 5 3 2 2" xfId="2474" xr:uid="{00000000-0005-0000-0000-0000501B0000}"/>
    <cellStyle name="Comma 4 2 5 3 2 2 2" xfId="14993" xr:uid="{00000000-0005-0000-0000-0000511B0000}"/>
    <cellStyle name="Comma 4 2 5 3 2 2 2 2" xfId="27248" xr:uid="{00000000-0005-0000-0000-0000521B0000}"/>
    <cellStyle name="Comma 4 2 5 3 2 2 2 3" xfId="39489" xr:uid="{00000000-0005-0000-0000-0000531B0000}"/>
    <cellStyle name="Comma 4 2 5 3 2 2 3" xfId="21131" xr:uid="{00000000-0005-0000-0000-0000541B0000}"/>
    <cellStyle name="Comma 4 2 5 3 2 2 4" xfId="33375" xr:uid="{00000000-0005-0000-0000-0000551B0000}"/>
    <cellStyle name="Comma 4 2 5 3 2 2 5" xfId="45604" xr:uid="{00000000-0005-0000-0000-0000561B0000}"/>
    <cellStyle name="Comma 4 2 5 3 2 3" xfId="14992" xr:uid="{00000000-0005-0000-0000-0000571B0000}"/>
    <cellStyle name="Comma 4 2 5 3 2 3 2" xfId="27247" xr:uid="{00000000-0005-0000-0000-0000581B0000}"/>
    <cellStyle name="Comma 4 2 5 3 2 3 3" xfId="39488" xr:uid="{00000000-0005-0000-0000-0000591B0000}"/>
    <cellStyle name="Comma 4 2 5 3 2 4" xfId="21130" xr:uid="{00000000-0005-0000-0000-00005A1B0000}"/>
    <cellStyle name="Comma 4 2 5 3 2 5" xfId="33374" xr:uid="{00000000-0005-0000-0000-00005B1B0000}"/>
    <cellStyle name="Comma 4 2 5 3 2 6" xfId="45603" xr:uid="{00000000-0005-0000-0000-00005C1B0000}"/>
    <cellStyle name="Comma 4 2 5 3 3" xfId="2475" xr:uid="{00000000-0005-0000-0000-00005D1B0000}"/>
    <cellStyle name="Comma 4 2 5 3 3 2" xfId="14994" xr:uid="{00000000-0005-0000-0000-00005E1B0000}"/>
    <cellStyle name="Comma 4 2 5 3 3 2 2" xfId="27249" xr:uid="{00000000-0005-0000-0000-00005F1B0000}"/>
    <cellStyle name="Comma 4 2 5 3 3 2 3" xfId="39490" xr:uid="{00000000-0005-0000-0000-0000601B0000}"/>
    <cellStyle name="Comma 4 2 5 3 3 3" xfId="21132" xr:uid="{00000000-0005-0000-0000-0000611B0000}"/>
    <cellStyle name="Comma 4 2 5 3 3 4" xfId="33376" xr:uid="{00000000-0005-0000-0000-0000621B0000}"/>
    <cellStyle name="Comma 4 2 5 3 3 5" xfId="45605" xr:uid="{00000000-0005-0000-0000-0000631B0000}"/>
    <cellStyle name="Comma 4 2 5 3 4" xfId="14991" xr:uid="{00000000-0005-0000-0000-0000641B0000}"/>
    <cellStyle name="Comma 4 2 5 3 4 2" xfId="27246" xr:uid="{00000000-0005-0000-0000-0000651B0000}"/>
    <cellStyle name="Comma 4 2 5 3 4 3" xfId="39487" xr:uid="{00000000-0005-0000-0000-0000661B0000}"/>
    <cellStyle name="Comma 4 2 5 3 5" xfId="21129" xr:uid="{00000000-0005-0000-0000-0000671B0000}"/>
    <cellStyle name="Comma 4 2 5 3 6" xfId="33373" xr:uid="{00000000-0005-0000-0000-0000681B0000}"/>
    <cellStyle name="Comma 4 2 5 3 7" xfId="45602" xr:uid="{00000000-0005-0000-0000-0000691B0000}"/>
    <cellStyle name="Comma 4 2 5 4" xfId="2476" xr:uid="{00000000-0005-0000-0000-00006A1B0000}"/>
    <cellStyle name="Comma 4 2 5 4 2" xfId="2477" xr:uid="{00000000-0005-0000-0000-00006B1B0000}"/>
    <cellStyle name="Comma 4 2 5 4 2 2" xfId="14996" xr:uid="{00000000-0005-0000-0000-00006C1B0000}"/>
    <cellStyle name="Comma 4 2 5 4 2 2 2" xfId="27251" xr:uid="{00000000-0005-0000-0000-00006D1B0000}"/>
    <cellStyle name="Comma 4 2 5 4 2 2 3" xfId="39492" xr:uid="{00000000-0005-0000-0000-00006E1B0000}"/>
    <cellStyle name="Comma 4 2 5 4 2 3" xfId="21134" xr:uid="{00000000-0005-0000-0000-00006F1B0000}"/>
    <cellStyle name="Comma 4 2 5 4 2 4" xfId="33378" xr:uid="{00000000-0005-0000-0000-0000701B0000}"/>
    <cellStyle name="Comma 4 2 5 4 2 5" xfId="45607" xr:uid="{00000000-0005-0000-0000-0000711B0000}"/>
    <cellStyle name="Comma 4 2 5 4 3" xfId="14995" xr:uid="{00000000-0005-0000-0000-0000721B0000}"/>
    <cellStyle name="Comma 4 2 5 4 3 2" xfId="27250" xr:uid="{00000000-0005-0000-0000-0000731B0000}"/>
    <cellStyle name="Comma 4 2 5 4 3 3" xfId="39491" xr:uid="{00000000-0005-0000-0000-0000741B0000}"/>
    <cellStyle name="Comma 4 2 5 4 4" xfId="21133" xr:uid="{00000000-0005-0000-0000-0000751B0000}"/>
    <cellStyle name="Comma 4 2 5 4 5" xfId="33377" xr:uid="{00000000-0005-0000-0000-0000761B0000}"/>
    <cellStyle name="Comma 4 2 5 4 6" xfId="45606" xr:uid="{00000000-0005-0000-0000-0000771B0000}"/>
    <cellStyle name="Comma 4 2 5 5" xfId="2478" xr:uid="{00000000-0005-0000-0000-0000781B0000}"/>
    <cellStyle name="Comma 4 2 5 5 2" xfId="14997" xr:uid="{00000000-0005-0000-0000-0000791B0000}"/>
    <cellStyle name="Comma 4 2 5 5 2 2" xfId="27252" xr:uid="{00000000-0005-0000-0000-00007A1B0000}"/>
    <cellStyle name="Comma 4 2 5 5 2 3" xfId="39493" xr:uid="{00000000-0005-0000-0000-00007B1B0000}"/>
    <cellStyle name="Comma 4 2 5 5 3" xfId="21135" xr:uid="{00000000-0005-0000-0000-00007C1B0000}"/>
    <cellStyle name="Comma 4 2 5 5 4" xfId="33379" xr:uid="{00000000-0005-0000-0000-00007D1B0000}"/>
    <cellStyle name="Comma 4 2 5 5 5" xfId="45608" xr:uid="{00000000-0005-0000-0000-00007E1B0000}"/>
    <cellStyle name="Comma 4 2 5 6" xfId="14982" xr:uid="{00000000-0005-0000-0000-00007F1B0000}"/>
    <cellStyle name="Comma 4 2 5 6 2" xfId="27237" xr:uid="{00000000-0005-0000-0000-0000801B0000}"/>
    <cellStyle name="Comma 4 2 5 6 3" xfId="39478" xr:uid="{00000000-0005-0000-0000-0000811B0000}"/>
    <cellStyle name="Comma 4 2 5 7" xfId="21120" xr:uid="{00000000-0005-0000-0000-0000821B0000}"/>
    <cellStyle name="Comma 4 2 5 8" xfId="33364" xr:uid="{00000000-0005-0000-0000-0000831B0000}"/>
    <cellStyle name="Comma 4 2 5 9" xfId="45593" xr:uid="{00000000-0005-0000-0000-0000841B0000}"/>
    <cellStyle name="Comma 4 2 6" xfId="2479" xr:uid="{00000000-0005-0000-0000-0000851B0000}"/>
    <cellStyle name="Comma 4 2 6 2" xfId="2480" xr:uid="{00000000-0005-0000-0000-0000861B0000}"/>
    <cellStyle name="Comma 4 2 6 2 2" xfId="2481" xr:uid="{00000000-0005-0000-0000-0000871B0000}"/>
    <cellStyle name="Comma 4 2 6 2 2 2" xfId="2482" xr:uid="{00000000-0005-0000-0000-0000881B0000}"/>
    <cellStyle name="Comma 4 2 6 2 2 2 2" xfId="15001" xr:uid="{00000000-0005-0000-0000-0000891B0000}"/>
    <cellStyle name="Comma 4 2 6 2 2 2 2 2" xfId="27256" xr:uid="{00000000-0005-0000-0000-00008A1B0000}"/>
    <cellStyle name="Comma 4 2 6 2 2 2 2 3" xfId="39497" xr:uid="{00000000-0005-0000-0000-00008B1B0000}"/>
    <cellStyle name="Comma 4 2 6 2 2 2 3" xfId="21139" xr:uid="{00000000-0005-0000-0000-00008C1B0000}"/>
    <cellStyle name="Comma 4 2 6 2 2 2 4" xfId="33383" xr:uid="{00000000-0005-0000-0000-00008D1B0000}"/>
    <cellStyle name="Comma 4 2 6 2 2 2 5" xfId="45612" xr:uid="{00000000-0005-0000-0000-00008E1B0000}"/>
    <cellStyle name="Comma 4 2 6 2 2 3" xfId="15000" xr:uid="{00000000-0005-0000-0000-00008F1B0000}"/>
    <cellStyle name="Comma 4 2 6 2 2 3 2" xfId="27255" xr:uid="{00000000-0005-0000-0000-0000901B0000}"/>
    <cellStyle name="Comma 4 2 6 2 2 3 3" xfId="39496" xr:uid="{00000000-0005-0000-0000-0000911B0000}"/>
    <cellStyle name="Comma 4 2 6 2 2 4" xfId="21138" xr:uid="{00000000-0005-0000-0000-0000921B0000}"/>
    <cellStyle name="Comma 4 2 6 2 2 5" xfId="33382" xr:uid="{00000000-0005-0000-0000-0000931B0000}"/>
    <cellStyle name="Comma 4 2 6 2 2 6" xfId="45611" xr:uid="{00000000-0005-0000-0000-0000941B0000}"/>
    <cellStyle name="Comma 4 2 6 2 3" xfId="2483" xr:uid="{00000000-0005-0000-0000-0000951B0000}"/>
    <cellStyle name="Comma 4 2 6 2 3 2" xfId="15002" xr:uid="{00000000-0005-0000-0000-0000961B0000}"/>
    <cellStyle name="Comma 4 2 6 2 3 2 2" xfId="27257" xr:uid="{00000000-0005-0000-0000-0000971B0000}"/>
    <cellStyle name="Comma 4 2 6 2 3 2 3" xfId="39498" xr:uid="{00000000-0005-0000-0000-0000981B0000}"/>
    <cellStyle name="Comma 4 2 6 2 3 3" xfId="21140" xr:uid="{00000000-0005-0000-0000-0000991B0000}"/>
    <cellStyle name="Comma 4 2 6 2 3 4" xfId="33384" xr:uid="{00000000-0005-0000-0000-00009A1B0000}"/>
    <cellStyle name="Comma 4 2 6 2 3 5" xfId="45613" xr:uid="{00000000-0005-0000-0000-00009B1B0000}"/>
    <cellStyle name="Comma 4 2 6 2 4" xfId="14999" xr:uid="{00000000-0005-0000-0000-00009C1B0000}"/>
    <cellStyle name="Comma 4 2 6 2 4 2" xfId="27254" xr:uid="{00000000-0005-0000-0000-00009D1B0000}"/>
    <cellStyle name="Comma 4 2 6 2 4 3" xfId="39495" xr:uid="{00000000-0005-0000-0000-00009E1B0000}"/>
    <cellStyle name="Comma 4 2 6 2 5" xfId="21137" xr:uid="{00000000-0005-0000-0000-00009F1B0000}"/>
    <cellStyle name="Comma 4 2 6 2 6" xfId="33381" xr:uid="{00000000-0005-0000-0000-0000A01B0000}"/>
    <cellStyle name="Comma 4 2 6 2 7" xfId="45610" xr:uid="{00000000-0005-0000-0000-0000A11B0000}"/>
    <cellStyle name="Comma 4 2 6 3" xfId="2484" xr:uid="{00000000-0005-0000-0000-0000A21B0000}"/>
    <cellStyle name="Comma 4 2 6 3 2" xfId="2485" xr:uid="{00000000-0005-0000-0000-0000A31B0000}"/>
    <cellStyle name="Comma 4 2 6 3 2 2" xfId="15004" xr:uid="{00000000-0005-0000-0000-0000A41B0000}"/>
    <cellStyle name="Comma 4 2 6 3 2 2 2" xfId="27259" xr:uid="{00000000-0005-0000-0000-0000A51B0000}"/>
    <cellStyle name="Comma 4 2 6 3 2 2 3" xfId="39500" xr:uid="{00000000-0005-0000-0000-0000A61B0000}"/>
    <cellStyle name="Comma 4 2 6 3 2 3" xfId="21142" xr:uid="{00000000-0005-0000-0000-0000A71B0000}"/>
    <cellStyle name="Comma 4 2 6 3 2 4" xfId="33386" xr:uid="{00000000-0005-0000-0000-0000A81B0000}"/>
    <cellStyle name="Comma 4 2 6 3 2 5" xfId="45615" xr:uid="{00000000-0005-0000-0000-0000A91B0000}"/>
    <cellStyle name="Comma 4 2 6 3 3" xfId="15003" xr:uid="{00000000-0005-0000-0000-0000AA1B0000}"/>
    <cellStyle name="Comma 4 2 6 3 3 2" xfId="27258" xr:uid="{00000000-0005-0000-0000-0000AB1B0000}"/>
    <cellStyle name="Comma 4 2 6 3 3 3" xfId="39499" xr:uid="{00000000-0005-0000-0000-0000AC1B0000}"/>
    <cellStyle name="Comma 4 2 6 3 4" xfId="21141" xr:uid="{00000000-0005-0000-0000-0000AD1B0000}"/>
    <cellStyle name="Comma 4 2 6 3 5" xfId="33385" xr:uid="{00000000-0005-0000-0000-0000AE1B0000}"/>
    <cellStyle name="Comma 4 2 6 3 6" xfId="45614" xr:uid="{00000000-0005-0000-0000-0000AF1B0000}"/>
    <cellStyle name="Comma 4 2 6 4" xfId="2486" xr:uid="{00000000-0005-0000-0000-0000B01B0000}"/>
    <cellStyle name="Comma 4 2 6 4 2" xfId="15005" xr:uid="{00000000-0005-0000-0000-0000B11B0000}"/>
    <cellStyle name="Comma 4 2 6 4 2 2" xfId="27260" xr:uid="{00000000-0005-0000-0000-0000B21B0000}"/>
    <cellStyle name="Comma 4 2 6 4 2 3" xfId="39501" xr:uid="{00000000-0005-0000-0000-0000B31B0000}"/>
    <cellStyle name="Comma 4 2 6 4 3" xfId="21143" xr:uid="{00000000-0005-0000-0000-0000B41B0000}"/>
    <cellStyle name="Comma 4 2 6 4 4" xfId="33387" xr:uid="{00000000-0005-0000-0000-0000B51B0000}"/>
    <cellStyle name="Comma 4 2 6 4 5" xfId="45616" xr:uid="{00000000-0005-0000-0000-0000B61B0000}"/>
    <cellStyle name="Comma 4 2 6 5" xfId="14998" xr:uid="{00000000-0005-0000-0000-0000B71B0000}"/>
    <cellStyle name="Comma 4 2 6 5 2" xfId="27253" xr:uid="{00000000-0005-0000-0000-0000B81B0000}"/>
    <cellStyle name="Comma 4 2 6 5 3" xfId="39494" xr:uid="{00000000-0005-0000-0000-0000B91B0000}"/>
    <cellStyle name="Comma 4 2 6 6" xfId="21136" xr:uid="{00000000-0005-0000-0000-0000BA1B0000}"/>
    <cellStyle name="Comma 4 2 6 7" xfId="33380" xr:uid="{00000000-0005-0000-0000-0000BB1B0000}"/>
    <cellStyle name="Comma 4 2 6 8" xfId="45609" xr:uid="{00000000-0005-0000-0000-0000BC1B0000}"/>
    <cellStyle name="Comma 4 2 7" xfId="2487" xr:uid="{00000000-0005-0000-0000-0000BD1B0000}"/>
    <cellStyle name="Comma 4 2 7 2" xfId="2488" xr:uid="{00000000-0005-0000-0000-0000BE1B0000}"/>
    <cellStyle name="Comma 4 2 7 2 2" xfId="2489" xr:uid="{00000000-0005-0000-0000-0000BF1B0000}"/>
    <cellStyle name="Comma 4 2 7 2 2 2" xfId="15008" xr:uid="{00000000-0005-0000-0000-0000C01B0000}"/>
    <cellStyle name="Comma 4 2 7 2 2 2 2" xfId="27263" xr:uid="{00000000-0005-0000-0000-0000C11B0000}"/>
    <cellStyle name="Comma 4 2 7 2 2 2 3" xfId="39504" xr:uid="{00000000-0005-0000-0000-0000C21B0000}"/>
    <cellStyle name="Comma 4 2 7 2 2 3" xfId="21146" xr:uid="{00000000-0005-0000-0000-0000C31B0000}"/>
    <cellStyle name="Comma 4 2 7 2 2 4" xfId="33390" xr:uid="{00000000-0005-0000-0000-0000C41B0000}"/>
    <cellStyle name="Comma 4 2 7 2 2 5" xfId="45619" xr:uid="{00000000-0005-0000-0000-0000C51B0000}"/>
    <cellStyle name="Comma 4 2 7 2 3" xfId="15007" xr:uid="{00000000-0005-0000-0000-0000C61B0000}"/>
    <cellStyle name="Comma 4 2 7 2 3 2" xfId="27262" xr:uid="{00000000-0005-0000-0000-0000C71B0000}"/>
    <cellStyle name="Comma 4 2 7 2 3 3" xfId="39503" xr:uid="{00000000-0005-0000-0000-0000C81B0000}"/>
    <cellStyle name="Comma 4 2 7 2 4" xfId="21145" xr:uid="{00000000-0005-0000-0000-0000C91B0000}"/>
    <cellStyle name="Comma 4 2 7 2 5" xfId="33389" xr:uid="{00000000-0005-0000-0000-0000CA1B0000}"/>
    <cellStyle name="Comma 4 2 7 2 6" xfId="45618" xr:uid="{00000000-0005-0000-0000-0000CB1B0000}"/>
    <cellStyle name="Comma 4 2 7 3" xfId="2490" xr:uid="{00000000-0005-0000-0000-0000CC1B0000}"/>
    <cellStyle name="Comma 4 2 7 3 2" xfId="15009" xr:uid="{00000000-0005-0000-0000-0000CD1B0000}"/>
    <cellStyle name="Comma 4 2 7 3 2 2" xfId="27264" xr:uid="{00000000-0005-0000-0000-0000CE1B0000}"/>
    <cellStyle name="Comma 4 2 7 3 2 3" xfId="39505" xr:uid="{00000000-0005-0000-0000-0000CF1B0000}"/>
    <cellStyle name="Comma 4 2 7 3 3" xfId="21147" xr:uid="{00000000-0005-0000-0000-0000D01B0000}"/>
    <cellStyle name="Comma 4 2 7 3 4" xfId="33391" xr:uid="{00000000-0005-0000-0000-0000D11B0000}"/>
    <cellStyle name="Comma 4 2 7 3 5" xfId="45620" xr:uid="{00000000-0005-0000-0000-0000D21B0000}"/>
    <cellStyle name="Comma 4 2 7 4" xfId="15006" xr:uid="{00000000-0005-0000-0000-0000D31B0000}"/>
    <cellStyle name="Comma 4 2 7 4 2" xfId="27261" xr:uid="{00000000-0005-0000-0000-0000D41B0000}"/>
    <cellStyle name="Comma 4 2 7 4 3" xfId="39502" xr:uid="{00000000-0005-0000-0000-0000D51B0000}"/>
    <cellStyle name="Comma 4 2 7 5" xfId="21144" xr:uid="{00000000-0005-0000-0000-0000D61B0000}"/>
    <cellStyle name="Comma 4 2 7 6" xfId="33388" xr:uid="{00000000-0005-0000-0000-0000D71B0000}"/>
    <cellStyle name="Comma 4 2 7 7" xfId="45617" xr:uid="{00000000-0005-0000-0000-0000D81B0000}"/>
    <cellStyle name="Comma 4 2 8" xfId="2491" xr:uid="{00000000-0005-0000-0000-0000D91B0000}"/>
    <cellStyle name="Comma 4 2 8 2" xfId="2492" xr:uid="{00000000-0005-0000-0000-0000DA1B0000}"/>
    <cellStyle name="Comma 4 2 8 2 2" xfId="2493" xr:uid="{00000000-0005-0000-0000-0000DB1B0000}"/>
    <cellStyle name="Comma 4 2 8 2 2 2" xfId="15012" xr:uid="{00000000-0005-0000-0000-0000DC1B0000}"/>
    <cellStyle name="Comma 4 2 8 2 2 2 2" xfId="27267" xr:uid="{00000000-0005-0000-0000-0000DD1B0000}"/>
    <cellStyle name="Comma 4 2 8 2 2 2 3" xfId="39508" xr:uid="{00000000-0005-0000-0000-0000DE1B0000}"/>
    <cellStyle name="Comma 4 2 8 2 2 3" xfId="21150" xr:uid="{00000000-0005-0000-0000-0000DF1B0000}"/>
    <cellStyle name="Comma 4 2 8 2 2 4" xfId="33394" xr:uid="{00000000-0005-0000-0000-0000E01B0000}"/>
    <cellStyle name="Comma 4 2 8 2 2 5" xfId="45623" xr:uid="{00000000-0005-0000-0000-0000E11B0000}"/>
    <cellStyle name="Comma 4 2 8 2 3" xfId="15011" xr:uid="{00000000-0005-0000-0000-0000E21B0000}"/>
    <cellStyle name="Comma 4 2 8 2 3 2" xfId="27266" xr:uid="{00000000-0005-0000-0000-0000E31B0000}"/>
    <cellStyle name="Comma 4 2 8 2 3 3" xfId="39507" xr:uid="{00000000-0005-0000-0000-0000E41B0000}"/>
    <cellStyle name="Comma 4 2 8 2 4" xfId="21149" xr:uid="{00000000-0005-0000-0000-0000E51B0000}"/>
    <cellStyle name="Comma 4 2 8 2 5" xfId="33393" xr:uid="{00000000-0005-0000-0000-0000E61B0000}"/>
    <cellStyle name="Comma 4 2 8 2 6" xfId="45622" xr:uid="{00000000-0005-0000-0000-0000E71B0000}"/>
    <cellStyle name="Comma 4 2 8 3" xfId="2494" xr:uid="{00000000-0005-0000-0000-0000E81B0000}"/>
    <cellStyle name="Comma 4 2 8 3 2" xfId="15013" xr:uid="{00000000-0005-0000-0000-0000E91B0000}"/>
    <cellStyle name="Comma 4 2 8 3 2 2" xfId="27268" xr:uid="{00000000-0005-0000-0000-0000EA1B0000}"/>
    <cellStyle name="Comma 4 2 8 3 2 3" xfId="39509" xr:uid="{00000000-0005-0000-0000-0000EB1B0000}"/>
    <cellStyle name="Comma 4 2 8 3 3" xfId="21151" xr:uid="{00000000-0005-0000-0000-0000EC1B0000}"/>
    <cellStyle name="Comma 4 2 8 3 4" xfId="33395" xr:uid="{00000000-0005-0000-0000-0000ED1B0000}"/>
    <cellStyle name="Comma 4 2 8 3 5" xfId="45624" xr:uid="{00000000-0005-0000-0000-0000EE1B0000}"/>
    <cellStyle name="Comma 4 2 8 4" xfId="15010" xr:uid="{00000000-0005-0000-0000-0000EF1B0000}"/>
    <cellStyle name="Comma 4 2 8 4 2" xfId="27265" xr:uid="{00000000-0005-0000-0000-0000F01B0000}"/>
    <cellStyle name="Comma 4 2 8 4 3" xfId="39506" xr:uid="{00000000-0005-0000-0000-0000F11B0000}"/>
    <cellStyle name="Comma 4 2 8 5" xfId="21148" xr:uid="{00000000-0005-0000-0000-0000F21B0000}"/>
    <cellStyle name="Comma 4 2 8 6" xfId="33392" xr:uid="{00000000-0005-0000-0000-0000F31B0000}"/>
    <cellStyle name="Comma 4 2 8 7" xfId="45621" xr:uid="{00000000-0005-0000-0000-0000F41B0000}"/>
    <cellStyle name="Comma 4 2 9" xfId="2495" xr:uid="{00000000-0005-0000-0000-0000F51B0000}"/>
    <cellStyle name="Comma 4 2 9 2" xfId="2496" xr:uid="{00000000-0005-0000-0000-0000F61B0000}"/>
    <cellStyle name="Comma 4 2 9 2 2" xfId="15015" xr:uid="{00000000-0005-0000-0000-0000F71B0000}"/>
    <cellStyle name="Comma 4 2 9 2 2 2" xfId="27270" xr:uid="{00000000-0005-0000-0000-0000F81B0000}"/>
    <cellStyle name="Comma 4 2 9 2 2 3" xfId="39511" xr:uid="{00000000-0005-0000-0000-0000F91B0000}"/>
    <cellStyle name="Comma 4 2 9 2 3" xfId="21153" xr:uid="{00000000-0005-0000-0000-0000FA1B0000}"/>
    <cellStyle name="Comma 4 2 9 2 4" xfId="33397" xr:uid="{00000000-0005-0000-0000-0000FB1B0000}"/>
    <cellStyle name="Comma 4 2 9 2 5" xfId="45626" xr:uid="{00000000-0005-0000-0000-0000FC1B0000}"/>
    <cellStyle name="Comma 4 2 9 3" xfId="15014" xr:uid="{00000000-0005-0000-0000-0000FD1B0000}"/>
    <cellStyle name="Comma 4 2 9 3 2" xfId="27269" xr:uid="{00000000-0005-0000-0000-0000FE1B0000}"/>
    <cellStyle name="Comma 4 2 9 3 3" xfId="39510" xr:uid="{00000000-0005-0000-0000-0000FF1B0000}"/>
    <cellStyle name="Comma 4 2 9 4" xfId="21152" xr:uid="{00000000-0005-0000-0000-0000001C0000}"/>
    <cellStyle name="Comma 4 2 9 5" xfId="33396" xr:uid="{00000000-0005-0000-0000-0000011C0000}"/>
    <cellStyle name="Comma 4 2 9 6" xfId="45625" xr:uid="{00000000-0005-0000-0000-0000021C0000}"/>
    <cellStyle name="Comma 4 3" xfId="2497" xr:uid="{00000000-0005-0000-0000-0000031C0000}"/>
    <cellStyle name="Comma 4 3 10" xfId="15016" xr:uid="{00000000-0005-0000-0000-0000041C0000}"/>
    <cellStyle name="Comma 4 3 10 2" xfId="27271" xr:uid="{00000000-0005-0000-0000-0000051C0000}"/>
    <cellStyle name="Comma 4 3 10 3" xfId="39512" xr:uid="{00000000-0005-0000-0000-0000061C0000}"/>
    <cellStyle name="Comma 4 3 11" xfId="21154" xr:uid="{00000000-0005-0000-0000-0000071C0000}"/>
    <cellStyle name="Comma 4 3 12" xfId="33398" xr:uid="{00000000-0005-0000-0000-0000081C0000}"/>
    <cellStyle name="Comma 4 3 13" xfId="45627" xr:uid="{00000000-0005-0000-0000-0000091C0000}"/>
    <cellStyle name="Comma 4 3 2" xfId="2498" xr:uid="{00000000-0005-0000-0000-00000A1C0000}"/>
    <cellStyle name="Comma 4 3 2 10" xfId="33399" xr:uid="{00000000-0005-0000-0000-00000B1C0000}"/>
    <cellStyle name="Comma 4 3 2 11" xfId="45628" xr:uid="{00000000-0005-0000-0000-00000C1C0000}"/>
    <cellStyle name="Comma 4 3 2 2" xfId="2499" xr:uid="{00000000-0005-0000-0000-00000D1C0000}"/>
    <cellStyle name="Comma 4 3 2 2 10" xfId="45629" xr:uid="{00000000-0005-0000-0000-00000E1C0000}"/>
    <cellStyle name="Comma 4 3 2 2 2" xfId="2500" xr:uid="{00000000-0005-0000-0000-00000F1C0000}"/>
    <cellStyle name="Comma 4 3 2 2 2 2" xfId="2501" xr:uid="{00000000-0005-0000-0000-0000101C0000}"/>
    <cellStyle name="Comma 4 3 2 2 2 2 2" xfId="2502" xr:uid="{00000000-0005-0000-0000-0000111C0000}"/>
    <cellStyle name="Comma 4 3 2 2 2 2 2 2" xfId="2503" xr:uid="{00000000-0005-0000-0000-0000121C0000}"/>
    <cellStyle name="Comma 4 3 2 2 2 2 2 2 2" xfId="2504" xr:uid="{00000000-0005-0000-0000-0000131C0000}"/>
    <cellStyle name="Comma 4 3 2 2 2 2 2 2 2 2" xfId="15023" xr:uid="{00000000-0005-0000-0000-0000141C0000}"/>
    <cellStyle name="Comma 4 3 2 2 2 2 2 2 2 2 2" xfId="27278" xr:uid="{00000000-0005-0000-0000-0000151C0000}"/>
    <cellStyle name="Comma 4 3 2 2 2 2 2 2 2 2 3" xfId="39519" xr:uid="{00000000-0005-0000-0000-0000161C0000}"/>
    <cellStyle name="Comma 4 3 2 2 2 2 2 2 2 3" xfId="21161" xr:uid="{00000000-0005-0000-0000-0000171C0000}"/>
    <cellStyle name="Comma 4 3 2 2 2 2 2 2 2 4" xfId="33405" xr:uid="{00000000-0005-0000-0000-0000181C0000}"/>
    <cellStyle name="Comma 4 3 2 2 2 2 2 2 2 5" xfId="45634" xr:uid="{00000000-0005-0000-0000-0000191C0000}"/>
    <cellStyle name="Comma 4 3 2 2 2 2 2 2 3" xfId="15022" xr:uid="{00000000-0005-0000-0000-00001A1C0000}"/>
    <cellStyle name="Comma 4 3 2 2 2 2 2 2 3 2" xfId="27277" xr:uid="{00000000-0005-0000-0000-00001B1C0000}"/>
    <cellStyle name="Comma 4 3 2 2 2 2 2 2 3 3" xfId="39518" xr:uid="{00000000-0005-0000-0000-00001C1C0000}"/>
    <cellStyle name="Comma 4 3 2 2 2 2 2 2 4" xfId="21160" xr:uid="{00000000-0005-0000-0000-00001D1C0000}"/>
    <cellStyle name="Comma 4 3 2 2 2 2 2 2 5" xfId="33404" xr:uid="{00000000-0005-0000-0000-00001E1C0000}"/>
    <cellStyle name="Comma 4 3 2 2 2 2 2 2 6" xfId="45633" xr:uid="{00000000-0005-0000-0000-00001F1C0000}"/>
    <cellStyle name="Comma 4 3 2 2 2 2 2 3" xfId="2505" xr:uid="{00000000-0005-0000-0000-0000201C0000}"/>
    <cellStyle name="Comma 4 3 2 2 2 2 2 3 2" xfId="15024" xr:uid="{00000000-0005-0000-0000-0000211C0000}"/>
    <cellStyle name="Comma 4 3 2 2 2 2 2 3 2 2" xfId="27279" xr:uid="{00000000-0005-0000-0000-0000221C0000}"/>
    <cellStyle name="Comma 4 3 2 2 2 2 2 3 2 3" xfId="39520" xr:uid="{00000000-0005-0000-0000-0000231C0000}"/>
    <cellStyle name="Comma 4 3 2 2 2 2 2 3 3" xfId="21162" xr:uid="{00000000-0005-0000-0000-0000241C0000}"/>
    <cellStyle name="Comma 4 3 2 2 2 2 2 3 4" xfId="33406" xr:uid="{00000000-0005-0000-0000-0000251C0000}"/>
    <cellStyle name="Comma 4 3 2 2 2 2 2 3 5" xfId="45635" xr:uid="{00000000-0005-0000-0000-0000261C0000}"/>
    <cellStyle name="Comma 4 3 2 2 2 2 2 4" xfId="15021" xr:uid="{00000000-0005-0000-0000-0000271C0000}"/>
    <cellStyle name="Comma 4 3 2 2 2 2 2 4 2" xfId="27276" xr:uid="{00000000-0005-0000-0000-0000281C0000}"/>
    <cellStyle name="Comma 4 3 2 2 2 2 2 4 3" xfId="39517" xr:uid="{00000000-0005-0000-0000-0000291C0000}"/>
    <cellStyle name="Comma 4 3 2 2 2 2 2 5" xfId="21159" xr:uid="{00000000-0005-0000-0000-00002A1C0000}"/>
    <cellStyle name="Comma 4 3 2 2 2 2 2 6" xfId="33403" xr:uid="{00000000-0005-0000-0000-00002B1C0000}"/>
    <cellStyle name="Comma 4 3 2 2 2 2 2 7" xfId="45632" xr:uid="{00000000-0005-0000-0000-00002C1C0000}"/>
    <cellStyle name="Comma 4 3 2 2 2 2 3" xfId="2506" xr:uid="{00000000-0005-0000-0000-00002D1C0000}"/>
    <cellStyle name="Comma 4 3 2 2 2 2 3 2" xfId="2507" xr:uid="{00000000-0005-0000-0000-00002E1C0000}"/>
    <cellStyle name="Comma 4 3 2 2 2 2 3 2 2" xfId="15026" xr:uid="{00000000-0005-0000-0000-00002F1C0000}"/>
    <cellStyle name="Comma 4 3 2 2 2 2 3 2 2 2" xfId="27281" xr:uid="{00000000-0005-0000-0000-0000301C0000}"/>
    <cellStyle name="Comma 4 3 2 2 2 2 3 2 2 3" xfId="39522" xr:uid="{00000000-0005-0000-0000-0000311C0000}"/>
    <cellStyle name="Comma 4 3 2 2 2 2 3 2 3" xfId="21164" xr:uid="{00000000-0005-0000-0000-0000321C0000}"/>
    <cellStyle name="Comma 4 3 2 2 2 2 3 2 4" xfId="33408" xr:uid="{00000000-0005-0000-0000-0000331C0000}"/>
    <cellStyle name="Comma 4 3 2 2 2 2 3 2 5" xfId="45637" xr:uid="{00000000-0005-0000-0000-0000341C0000}"/>
    <cellStyle name="Comma 4 3 2 2 2 2 3 3" xfId="15025" xr:uid="{00000000-0005-0000-0000-0000351C0000}"/>
    <cellStyle name="Comma 4 3 2 2 2 2 3 3 2" xfId="27280" xr:uid="{00000000-0005-0000-0000-0000361C0000}"/>
    <cellStyle name="Comma 4 3 2 2 2 2 3 3 3" xfId="39521" xr:uid="{00000000-0005-0000-0000-0000371C0000}"/>
    <cellStyle name="Comma 4 3 2 2 2 2 3 4" xfId="21163" xr:uid="{00000000-0005-0000-0000-0000381C0000}"/>
    <cellStyle name="Comma 4 3 2 2 2 2 3 5" xfId="33407" xr:uid="{00000000-0005-0000-0000-0000391C0000}"/>
    <cellStyle name="Comma 4 3 2 2 2 2 3 6" xfId="45636" xr:uid="{00000000-0005-0000-0000-00003A1C0000}"/>
    <cellStyle name="Comma 4 3 2 2 2 2 4" xfId="2508" xr:uid="{00000000-0005-0000-0000-00003B1C0000}"/>
    <cellStyle name="Comma 4 3 2 2 2 2 4 2" xfId="15027" xr:uid="{00000000-0005-0000-0000-00003C1C0000}"/>
    <cellStyle name="Comma 4 3 2 2 2 2 4 2 2" xfId="27282" xr:uid="{00000000-0005-0000-0000-00003D1C0000}"/>
    <cellStyle name="Comma 4 3 2 2 2 2 4 2 3" xfId="39523" xr:uid="{00000000-0005-0000-0000-00003E1C0000}"/>
    <cellStyle name="Comma 4 3 2 2 2 2 4 3" xfId="21165" xr:uid="{00000000-0005-0000-0000-00003F1C0000}"/>
    <cellStyle name="Comma 4 3 2 2 2 2 4 4" xfId="33409" xr:uid="{00000000-0005-0000-0000-0000401C0000}"/>
    <cellStyle name="Comma 4 3 2 2 2 2 4 5" xfId="45638" xr:uid="{00000000-0005-0000-0000-0000411C0000}"/>
    <cellStyle name="Comma 4 3 2 2 2 2 5" xfId="15020" xr:uid="{00000000-0005-0000-0000-0000421C0000}"/>
    <cellStyle name="Comma 4 3 2 2 2 2 5 2" xfId="27275" xr:uid="{00000000-0005-0000-0000-0000431C0000}"/>
    <cellStyle name="Comma 4 3 2 2 2 2 5 3" xfId="39516" xr:uid="{00000000-0005-0000-0000-0000441C0000}"/>
    <cellStyle name="Comma 4 3 2 2 2 2 6" xfId="21158" xr:uid="{00000000-0005-0000-0000-0000451C0000}"/>
    <cellStyle name="Comma 4 3 2 2 2 2 7" xfId="33402" xr:uid="{00000000-0005-0000-0000-0000461C0000}"/>
    <cellStyle name="Comma 4 3 2 2 2 2 8" xfId="45631" xr:uid="{00000000-0005-0000-0000-0000471C0000}"/>
    <cellStyle name="Comma 4 3 2 2 2 3" xfId="2509" xr:uid="{00000000-0005-0000-0000-0000481C0000}"/>
    <cellStyle name="Comma 4 3 2 2 2 3 2" xfId="2510" xr:uid="{00000000-0005-0000-0000-0000491C0000}"/>
    <cellStyle name="Comma 4 3 2 2 2 3 2 2" xfId="2511" xr:uid="{00000000-0005-0000-0000-00004A1C0000}"/>
    <cellStyle name="Comma 4 3 2 2 2 3 2 2 2" xfId="15030" xr:uid="{00000000-0005-0000-0000-00004B1C0000}"/>
    <cellStyle name="Comma 4 3 2 2 2 3 2 2 2 2" xfId="27285" xr:uid="{00000000-0005-0000-0000-00004C1C0000}"/>
    <cellStyle name="Comma 4 3 2 2 2 3 2 2 2 3" xfId="39526" xr:uid="{00000000-0005-0000-0000-00004D1C0000}"/>
    <cellStyle name="Comma 4 3 2 2 2 3 2 2 3" xfId="21168" xr:uid="{00000000-0005-0000-0000-00004E1C0000}"/>
    <cellStyle name="Comma 4 3 2 2 2 3 2 2 4" xfId="33412" xr:uid="{00000000-0005-0000-0000-00004F1C0000}"/>
    <cellStyle name="Comma 4 3 2 2 2 3 2 2 5" xfId="45641" xr:uid="{00000000-0005-0000-0000-0000501C0000}"/>
    <cellStyle name="Comma 4 3 2 2 2 3 2 3" xfId="15029" xr:uid="{00000000-0005-0000-0000-0000511C0000}"/>
    <cellStyle name="Comma 4 3 2 2 2 3 2 3 2" xfId="27284" xr:uid="{00000000-0005-0000-0000-0000521C0000}"/>
    <cellStyle name="Comma 4 3 2 2 2 3 2 3 3" xfId="39525" xr:uid="{00000000-0005-0000-0000-0000531C0000}"/>
    <cellStyle name="Comma 4 3 2 2 2 3 2 4" xfId="21167" xr:uid="{00000000-0005-0000-0000-0000541C0000}"/>
    <cellStyle name="Comma 4 3 2 2 2 3 2 5" xfId="33411" xr:uid="{00000000-0005-0000-0000-0000551C0000}"/>
    <cellStyle name="Comma 4 3 2 2 2 3 2 6" xfId="45640" xr:uid="{00000000-0005-0000-0000-0000561C0000}"/>
    <cellStyle name="Comma 4 3 2 2 2 3 3" xfId="2512" xr:uid="{00000000-0005-0000-0000-0000571C0000}"/>
    <cellStyle name="Comma 4 3 2 2 2 3 3 2" xfId="15031" xr:uid="{00000000-0005-0000-0000-0000581C0000}"/>
    <cellStyle name="Comma 4 3 2 2 2 3 3 2 2" xfId="27286" xr:uid="{00000000-0005-0000-0000-0000591C0000}"/>
    <cellStyle name="Comma 4 3 2 2 2 3 3 2 3" xfId="39527" xr:uid="{00000000-0005-0000-0000-00005A1C0000}"/>
    <cellStyle name="Comma 4 3 2 2 2 3 3 3" xfId="21169" xr:uid="{00000000-0005-0000-0000-00005B1C0000}"/>
    <cellStyle name="Comma 4 3 2 2 2 3 3 4" xfId="33413" xr:uid="{00000000-0005-0000-0000-00005C1C0000}"/>
    <cellStyle name="Comma 4 3 2 2 2 3 3 5" xfId="45642" xr:uid="{00000000-0005-0000-0000-00005D1C0000}"/>
    <cellStyle name="Comma 4 3 2 2 2 3 4" xfId="15028" xr:uid="{00000000-0005-0000-0000-00005E1C0000}"/>
    <cellStyle name="Comma 4 3 2 2 2 3 4 2" xfId="27283" xr:uid="{00000000-0005-0000-0000-00005F1C0000}"/>
    <cellStyle name="Comma 4 3 2 2 2 3 4 3" xfId="39524" xr:uid="{00000000-0005-0000-0000-0000601C0000}"/>
    <cellStyle name="Comma 4 3 2 2 2 3 5" xfId="21166" xr:uid="{00000000-0005-0000-0000-0000611C0000}"/>
    <cellStyle name="Comma 4 3 2 2 2 3 6" xfId="33410" xr:uid="{00000000-0005-0000-0000-0000621C0000}"/>
    <cellStyle name="Comma 4 3 2 2 2 3 7" xfId="45639" xr:uid="{00000000-0005-0000-0000-0000631C0000}"/>
    <cellStyle name="Comma 4 3 2 2 2 4" xfId="2513" xr:uid="{00000000-0005-0000-0000-0000641C0000}"/>
    <cellStyle name="Comma 4 3 2 2 2 4 2" xfId="2514" xr:uid="{00000000-0005-0000-0000-0000651C0000}"/>
    <cellStyle name="Comma 4 3 2 2 2 4 2 2" xfId="15033" xr:uid="{00000000-0005-0000-0000-0000661C0000}"/>
    <cellStyle name="Comma 4 3 2 2 2 4 2 2 2" xfId="27288" xr:uid="{00000000-0005-0000-0000-0000671C0000}"/>
    <cellStyle name="Comma 4 3 2 2 2 4 2 2 3" xfId="39529" xr:uid="{00000000-0005-0000-0000-0000681C0000}"/>
    <cellStyle name="Comma 4 3 2 2 2 4 2 3" xfId="21171" xr:uid="{00000000-0005-0000-0000-0000691C0000}"/>
    <cellStyle name="Comma 4 3 2 2 2 4 2 4" xfId="33415" xr:uid="{00000000-0005-0000-0000-00006A1C0000}"/>
    <cellStyle name="Comma 4 3 2 2 2 4 2 5" xfId="45644" xr:uid="{00000000-0005-0000-0000-00006B1C0000}"/>
    <cellStyle name="Comma 4 3 2 2 2 4 3" xfId="15032" xr:uid="{00000000-0005-0000-0000-00006C1C0000}"/>
    <cellStyle name="Comma 4 3 2 2 2 4 3 2" xfId="27287" xr:uid="{00000000-0005-0000-0000-00006D1C0000}"/>
    <cellStyle name="Comma 4 3 2 2 2 4 3 3" xfId="39528" xr:uid="{00000000-0005-0000-0000-00006E1C0000}"/>
    <cellStyle name="Comma 4 3 2 2 2 4 4" xfId="21170" xr:uid="{00000000-0005-0000-0000-00006F1C0000}"/>
    <cellStyle name="Comma 4 3 2 2 2 4 5" xfId="33414" xr:uid="{00000000-0005-0000-0000-0000701C0000}"/>
    <cellStyle name="Comma 4 3 2 2 2 4 6" xfId="45643" xr:uid="{00000000-0005-0000-0000-0000711C0000}"/>
    <cellStyle name="Comma 4 3 2 2 2 5" xfId="2515" xr:uid="{00000000-0005-0000-0000-0000721C0000}"/>
    <cellStyle name="Comma 4 3 2 2 2 5 2" xfId="15034" xr:uid="{00000000-0005-0000-0000-0000731C0000}"/>
    <cellStyle name="Comma 4 3 2 2 2 5 2 2" xfId="27289" xr:uid="{00000000-0005-0000-0000-0000741C0000}"/>
    <cellStyle name="Comma 4 3 2 2 2 5 2 3" xfId="39530" xr:uid="{00000000-0005-0000-0000-0000751C0000}"/>
    <cellStyle name="Comma 4 3 2 2 2 5 3" xfId="21172" xr:uid="{00000000-0005-0000-0000-0000761C0000}"/>
    <cellStyle name="Comma 4 3 2 2 2 5 4" xfId="33416" xr:uid="{00000000-0005-0000-0000-0000771C0000}"/>
    <cellStyle name="Comma 4 3 2 2 2 5 5" xfId="45645" xr:uid="{00000000-0005-0000-0000-0000781C0000}"/>
    <cellStyle name="Comma 4 3 2 2 2 6" xfId="15019" xr:uid="{00000000-0005-0000-0000-0000791C0000}"/>
    <cellStyle name="Comma 4 3 2 2 2 6 2" xfId="27274" xr:uid="{00000000-0005-0000-0000-00007A1C0000}"/>
    <cellStyle name="Comma 4 3 2 2 2 6 3" xfId="39515" xr:uid="{00000000-0005-0000-0000-00007B1C0000}"/>
    <cellStyle name="Comma 4 3 2 2 2 7" xfId="21157" xr:uid="{00000000-0005-0000-0000-00007C1C0000}"/>
    <cellStyle name="Comma 4 3 2 2 2 8" xfId="33401" xr:uid="{00000000-0005-0000-0000-00007D1C0000}"/>
    <cellStyle name="Comma 4 3 2 2 2 9" xfId="45630" xr:uid="{00000000-0005-0000-0000-00007E1C0000}"/>
    <cellStyle name="Comma 4 3 2 2 3" xfId="2516" xr:uid="{00000000-0005-0000-0000-00007F1C0000}"/>
    <cellStyle name="Comma 4 3 2 2 3 2" xfId="2517" xr:uid="{00000000-0005-0000-0000-0000801C0000}"/>
    <cellStyle name="Comma 4 3 2 2 3 2 2" xfId="2518" xr:uid="{00000000-0005-0000-0000-0000811C0000}"/>
    <cellStyle name="Comma 4 3 2 2 3 2 2 2" xfId="2519" xr:uid="{00000000-0005-0000-0000-0000821C0000}"/>
    <cellStyle name="Comma 4 3 2 2 3 2 2 2 2" xfId="15038" xr:uid="{00000000-0005-0000-0000-0000831C0000}"/>
    <cellStyle name="Comma 4 3 2 2 3 2 2 2 2 2" xfId="27293" xr:uid="{00000000-0005-0000-0000-0000841C0000}"/>
    <cellStyle name="Comma 4 3 2 2 3 2 2 2 2 3" xfId="39534" xr:uid="{00000000-0005-0000-0000-0000851C0000}"/>
    <cellStyle name="Comma 4 3 2 2 3 2 2 2 3" xfId="21176" xr:uid="{00000000-0005-0000-0000-0000861C0000}"/>
    <cellStyle name="Comma 4 3 2 2 3 2 2 2 4" xfId="33420" xr:uid="{00000000-0005-0000-0000-0000871C0000}"/>
    <cellStyle name="Comma 4 3 2 2 3 2 2 2 5" xfId="45649" xr:uid="{00000000-0005-0000-0000-0000881C0000}"/>
    <cellStyle name="Comma 4 3 2 2 3 2 2 3" xfId="15037" xr:uid="{00000000-0005-0000-0000-0000891C0000}"/>
    <cellStyle name="Comma 4 3 2 2 3 2 2 3 2" xfId="27292" xr:uid="{00000000-0005-0000-0000-00008A1C0000}"/>
    <cellStyle name="Comma 4 3 2 2 3 2 2 3 3" xfId="39533" xr:uid="{00000000-0005-0000-0000-00008B1C0000}"/>
    <cellStyle name="Comma 4 3 2 2 3 2 2 4" xfId="21175" xr:uid="{00000000-0005-0000-0000-00008C1C0000}"/>
    <cellStyle name="Comma 4 3 2 2 3 2 2 5" xfId="33419" xr:uid="{00000000-0005-0000-0000-00008D1C0000}"/>
    <cellStyle name="Comma 4 3 2 2 3 2 2 6" xfId="45648" xr:uid="{00000000-0005-0000-0000-00008E1C0000}"/>
    <cellStyle name="Comma 4 3 2 2 3 2 3" xfId="2520" xr:uid="{00000000-0005-0000-0000-00008F1C0000}"/>
    <cellStyle name="Comma 4 3 2 2 3 2 3 2" xfId="15039" xr:uid="{00000000-0005-0000-0000-0000901C0000}"/>
    <cellStyle name="Comma 4 3 2 2 3 2 3 2 2" xfId="27294" xr:uid="{00000000-0005-0000-0000-0000911C0000}"/>
    <cellStyle name="Comma 4 3 2 2 3 2 3 2 3" xfId="39535" xr:uid="{00000000-0005-0000-0000-0000921C0000}"/>
    <cellStyle name="Comma 4 3 2 2 3 2 3 3" xfId="21177" xr:uid="{00000000-0005-0000-0000-0000931C0000}"/>
    <cellStyle name="Comma 4 3 2 2 3 2 3 4" xfId="33421" xr:uid="{00000000-0005-0000-0000-0000941C0000}"/>
    <cellStyle name="Comma 4 3 2 2 3 2 3 5" xfId="45650" xr:uid="{00000000-0005-0000-0000-0000951C0000}"/>
    <cellStyle name="Comma 4 3 2 2 3 2 4" xfId="15036" xr:uid="{00000000-0005-0000-0000-0000961C0000}"/>
    <cellStyle name="Comma 4 3 2 2 3 2 4 2" xfId="27291" xr:uid="{00000000-0005-0000-0000-0000971C0000}"/>
    <cellStyle name="Comma 4 3 2 2 3 2 4 3" xfId="39532" xr:uid="{00000000-0005-0000-0000-0000981C0000}"/>
    <cellStyle name="Comma 4 3 2 2 3 2 5" xfId="21174" xr:uid="{00000000-0005-0000-0000-0000991C0000}"/>
    <cellStyle name="Comma 4 3 2 2 3 2 6" xfId="33418" xr:uid="{00000000-0005-0000-0000-00009A1C0000}"/>
    <cellStyle name="Comma 4 3 2 2 3 2 7" xfId="45647" xr:uid="{00000000-0005-0000-0000-00009B1C0000}"/>
    <cellStyle name="Comma 4 3 2 2 3 3" xfId="2521" xr:uid="{00000000-0005-0000-0000-00009C1C0000}"/>
    <cellStyle name="Comma 4 3 2 2 3 3 2" xfId="2522" xr:uid="{00000000-0005-0000-0000-00009D1C0000}"/>
    <cellStyle name="Comma 4 3 2 2 3 3 2 2" xfId="15041" xr:uid="{00000000-0005-0000-0000-00009E1C0000}"/>
    <cellStyle name="Comma 4 3 2 2 3 3 2 2 2" xfId="27296" xr:uid="{00000000-0005-0000-0000-00009F1C0000}"/>
    <cellStyle name="Comma 4 3 2 2 3 3 2 2 3" xfId="39537" xr:uid="{00000000-0005-0000-0000-0000A01C0000}"/>
    <cellStyle name="Comma 4 3 2 2 3 3 2 3" xfId="21179" xr:uid="{00000000-0005-0000-0000-0000A11C0000}"/>
    <cellStyle name="Comma 4 3 2 2 3 3 2 4" xfId="33423" xr:uid="{00000000-0005-0000-0000-0000A21C0000}"/>
    <cellStyle name="Comma 4 3 2 2 3 3 2 5" xfId="45652" xr:uid="{00000000-0005-0000-0000-0000A31C0000}"/>
    <cellStyle name="Comma 4 3 2 2 3 3 3" xfId="15040" xr:uid="{00000000-0005-0000-0000-0000A41C0000}"/>
    <cellStyle name="Comma 4 3 2 2 3 3 3 2" xfId="27295" xr:uid="{00000000-0005-0000-0000-0000A51C0000}"/>
    <cellStyle name="Comma 4 3 2 2 3 3 3 3" xfId="39536" xr:uid="{00000000-0005-0000-0000-0000A61C0000}"/>
    <cellStyle name="Comma 4 3 2 2 3 3 4" xfId="21178" xr:uid="{00000000-0005-0000-0000-0000A71C0000}"/>
    <cellStyle name="Comma 4 3 2 2 3 3 5" xfId="33422" xr:uid="{00000000-0005-0000-0000-0000A81C0000}"/>
    <cellStyle name="Comma 4 3 2 2 3 3 6" xfId="45651" xr:uid="{00000000-0005-0000-0000-0000A91C0000}"/>
    <cellStyle name="Comma 4 3 2 2 3 4" xfId="2523" xr:uid="{00000000-0005-0000-0000-0000AA1C0000}"/>
    <cellStyle name="Comma 4 3 2 2 3 4 2" xfId="15042" xr:uid="{00000000-0005-0000-0000-0000AB1C0000}"/>
    <cellStyle name="Comma 4 3 2 2 3 4 2 2" xfId="27297" xr:uid="{00000000-0005-0000-0000-0000AC1C0000}"/>
    <cellStyle name="Comma 4 3 2 2 3 4 2 3" xfId="39538" xr:uid="{00000000-0005-0000-0000-0000AD1C0000}"/>
    <cellStyle name="Comma 4 3 2 2 3 4 3" xfId="21180" xr:uid="{00000000-0005-0000-0000-0000AE1C0000}"/>
    <cellStyle name="Comma 4 3 2 2 3 4 4" xfId="33424" xr:uid="{00000000-0005-0000-0000-0000AF1C0000}"/>
    <cellStyle name="Comma 4 3 2 2 3 4 5" xfId="45653" xr:uid="{00000000-0005-0000-0000-0000B01C0000}"/>
    <cellStyle name="Comma 4 3 2 2 3 5" xfId="15035" xr:uid="{00000000-0005-0000-0000-0000B11C0000}"/>
    <cellStyle name="Comma 4 3 2 2 3 5 2" xfId="27290" xr:uid="{00000000-0005-0000-0000-0000B21C0000}"/>
    <cellStyle name="Comma 4 3 2 2 3 5 3" xfId="39531" xr:uid="{00000000-0005-0000-0000-0000B31C0000}"/>
    <cellStyle name="Comma 4 3 2 2 3 6" xfId="21173" xr:uid="{00000000-0005-0000-0000-0000B41C0000}"/>
    <cellStyle name="Comma 4 3 2 2 3 7" xfId="33417" xr:uid="{00000000-0005-0000-0000-0000B51C0000}"/>
    <cellStyle name="Comma 4 3 2 2 3 8" xfId="45646" xr:uid="{00000000-0005-0000-0000-0000B61C0000}"/>
    <cellStyle name="Comma 4 3 2 2 4" xfId="2524" xr:uid="{00000000-0005-0000-0000-0000B71C0000}"/>
    <cellStyle name="Comma 4 3 2 2 4 2" xfId="2525" xr:uid="{00000000-0005-0000-0000-0000B81C0000}"/>
    <cellStyle name="Comma 4 3 2 2 4 2 2" xfId="2526" xr:uid="{00000000-0005-0000-0000-0000B91C0000}"/>
    <cellStyle name="Comma 4 3 2 2 4 2 2 2" xfId="15045" xr:uid="{00000000-0005-0000-0000-0000BA1C0000}"/>
    <cellStyle name="Comma 4 3 2 2 4 2 2 2 2" xfId="27300" xr:uid="{00000000-0005-0000-0000-0000BB1C0000}"/>
    <cellStyle name="Comma 4 3 2 2 4 2 2 2 3" xfId="39541" xr:uid="{00000000-0005-0000-0000-0000BC1C0000}"/>
    <cellStyle name="Comma 4 3 2 2 4 2 2 3" xfId="21183" xr:uid="{00000000-0005-0000-0000-0000BD1C0000}"/>
    <cellStyle name="Comma 4 3 2 2 4 2 2 4" xfId="33427" xr:uid="{00000000-0005-0000-0000-0000BE1C0000}"/>
    <cellStyle name="Comma 4 3 2 2 4 2 2 5" xfId="45656" xr:uid="{00000000-0005-0000-0000-0000BF1C0000}"/>
    <cellStyle name="Comma 4 3 2 2 4 2 3" xfId="15044" xr:uid="{00000000-0005-0000-0000-0000C01C0000}"/>
    <cellStyle name="Comma 4 3 2 2 4 2 3 2" xfId="27299" xr:uid="{00000000-0005-0000-0000-0000C11C0000}"/>
    <cellStyle name="Comma 4 3 2 2 4 2 3 3" xfId="39540" xr:uid="{00000000-0005-0000-0000-0000C21C0000}"/>
    <cellStyle name="Comma 4 3 2 2 4 2 4" xfId="21182" xr:uid="{00000000-0005-0000-0000-0000C31C0000}"/>
    <cellStyle name="Comma 4 3 2 2 4 2 5" xfId="33426" xr:uid="{00000000-0005-0000-0000-0000C41C0000}"/>
    <cellStyle name="Comma 4 3 2 2 4 2 6" xfId="45655" xr:uid="{00000000-0005-0000-0000-0000C51C0000}"/>
    <cellStyle name="Comma 4 3 2 2 4 3" xfId="2527" xr:uid="{00000000-0005-0000-0000-0000C61C0000}"/>
    <cellStyle name="Comma 4 3 2 2 4 3 2" xfId="15046" xr:uid="{00000000-0005-0000-0000-0000C71C0000}"/>
    <cellStyle name="Comma 4 3 2 2 4 3 2 2" xfId="27301" xr:uid="{00000000-0005-0000-0000-0000C81C0000}"/>
    <cellStyle name="Comma 4 3 2 2 4 3 2 3" xfId="39542" xr:uid="{00000000-0005-0000-0000-0000C91C0000}"/>
    <cellStyle name="Comma 4 3 2 2 4 3 3" xfId="21184" xr:uid="{00000000-0005-0000-0000-0000CA1C0000}"/>
    <cellStyle name="Comma 4 3 2 2 4 3 4" xfId="33428" xr:uid="{00000000-0005-0000-0000-0000CB1C0000}"/>
    <cellStyle name="Comma 4 3 2 2 4 3 5" xfId="45657" xr:uid="{00000000-0005-0000-0000-0000CC1C0000}"/>
    <cellStyle name="Comma 4 3 2 2 4 4" xfId="15043" xr:uid="{00000000-0005-0000-0000-0000CD1C0000}"/>
    <cellStyle name="Comma 4 3 2 2 4 4 2" xfId="27298" xr:uid="{00000000-0005-0000-0000-0000CE1C0000}"/>
    <cellStyle name="Comma 4 3 2 2 4 4 3" xfId="39539" xr:uid="{00000000-0005-0000-0000-0000CF1C0000}"/>
    <cellStyle name="Comma 4 3 2 2 4 5" xfId="21181" xr:uid="{00000000-0005-0000-0000-0000D01C0000}"/>
    <cellStyle name="Comma 4 3 2 2 4 6" xfId="33425" xr:uid="{00000000-0005-0000-0000-0000D11C0000}"/>
    <cellStyle name="Comma 4 3 2 2 4 7" xfId="45654" xr:uid="{00000000-0005-0000-0000-0000D21C0000}"/>
    <cellStyle name="Comma 4 3 2 2 5" xfId="2528" xr:uid="{00000000-0005-0000-0000-0000D31C0000}"/>
    <cellStyle name="Comma 4 3 2 2 5 2" xfId="2529" xr:uid="{00000000-0005-0000-0000-0000D41C0000}"/>
    <cellStyle name="Comma 4 3 2 2 5 2 2" xfId="15048" xr:uid="{00000000-0005-0000-0000-0000D51C0000}"/>
    <cellStyle name="Comma 4 3 2 2 5 2 2 2" xfId="27303" xr:uid="{00000000-0005-0000-0000-0000D61C0000}"/>
    <cellStyle name="Comma 4 3 2 2 5 2 2 3" xfId="39544" xr:uid="{00000000-0005-0000-0000-0000D71C0000}"/>
    <cellStyle name="Comma 4 3 2 2 5 2 3" xfId="21186" xr:uid="{00000000-0005-0000-0000-0000D81C0000}"/>
    <cellStyle name="Comma 4 3 2 2 5 2 4" xfId="33430" xr:uid="{00000000-0005-0000-0000-0000D91C0000}"/>
    <cellStyle name="Comma 4 3 2 2 5 2 5" xfId="45659" xr:uid="{00000000-0005-0000-0000-0000DA1C0000}"/>
    <cellStyle name="Comma 4 3 2 2 5 3" xfId="15047" xr:uid="{00000000-0005-0000-0000-0000DB1C0000}"/>
    <cellStyle name="Comma 4 3 2 2 5 3 2" xfId="27302" xr:uid="{00000000-0005-0000-0000-0000DC1C0000}"/>
    <cellStyle name="Comma 4 3 2 2 5 3 3" xfId="39543" xr:uid="{00000000-0005-0000-0000-0000DD1C0000}"/>
    <cellStyle name="Comma 4 3 2 2 5 4" xfId="21185" xr:uid="{00000000-0005-0000-0000-0000DE1C0000}"/>
    <cellStyle name="Comma 4 3 2 2 5 5" xfId="33429" xr:uid="{00000000-0005-0000-0000-0000DF1C0000}"/>
    <cellStyle name="Comma 4 3 2 2 5 6" xfId="45658" xr:uid="{00000000-0005-0000-0000-0000E01C0000}"/>
    <cellStyle name="Comma 4 3 2 2 6" xfId="2530" xr:uid="{00000000-0005-0000-0000-0000E11C0000}"/>
    <cellStyle name="Comma 4 3 2 2 6 2" xfId="15049" xr:uid="{00000000-0005-0000-0000-0000E21C0000}"/>
    <cellStyle name="Comma 4 3 2 2 6 2 2" xfId="27304" xr:uid="{00000000-0005-0000-0000-0000E31C0000}"/>
    <cellStyle name="Comma 4 3 2 2 6 2 3" xfId="39545" xr:uid="{00000000-0005-0000-0000-0000E41C0000}"/>
    <cellStyle name="Comma 4 3 2 2 6 3" xfId="21187" xr:uid="{00000000-0005-0000-0000-0000E51C0000}"/>
    <cellStyle name="Comma 4 3 2 2 6 4" xfId="33431" xr:uid="{00000000-0005-0000-0000-0000E61C0000}"/>
    <cellStyle name="Comma 4 3 2 2 6 5" xfId="45660" xr:uid="{00000000-0005-0000-0000-0000E71C0000}"/>
    <cellStyle name="Comma 4 3 2 2 7" xfId="15018" xr:uid="{00000000-0005-0000-0000-0000E81C0000}"/>
    <cellStyle name="Comma 4 3 2 2 7 2" xfId="27273" xr:uid="{00000000-0005-0000-0000-0000E91C0000}"/>
    <cellStyle name="Comma 4 3 2 2 7 3" xfId="39514" xr:uid="{00000000-0005-0000-0000-0000EA1C0000}"/>
    <cellStyle name="Comma 4 3 2 2 8" xfId="21156" xr:uid="{00000000-0005-0000-0000-0000EB1C0000}"/>
    <cellStyle name="Comma 4 3 2 2 9" xfId="33400" xr:uid="{00000000-0005-0000-0000-0000EC1C0000}"/>
    <cellStyle name="Comma 4 3 2 3" xfId="2531" xr:uid="{00000000-0005-0000-0000-0000ED1C0000}"/>
    <cellStyle name="Comma 4 3 2 3 2" xfId="2532" xr:uid="{00000000-0005-0000-0000-0000EE1C0000}"/>
    <cellStyle name="Comma 4 3 2 3 2 2" xfId="2533" xr:uid="{00000000-0005-0000-0000-0000EF1C0000}"/>
    <cellStyle name="Comma 4 3 2 3 2 2 2" xfId="2534" xr:uid="{00000000-0005-0000-0000-0000F01C0000}"/>
    <cellStyle name="Comma 4 3 2 3 2 2 2 2" xfId="2535" xr:uid="{00000000-0005-0000-0000-0000F11C0000}"/>
    <cellStyle name="Comma 4 3 2 3 2 2 2 2 2" xfId="15054" xr:uid="{00000000-0005-0000-0000-0000F21C0000}"/>
    <cellStyle name="Comma 4 3 2 3 2 2 2 2 2 2" xfId="27309" xr:uid="{00000000-0005-0000-0000-0000F31C0000}"/>
    <cellStyle name="Comma 4 3 2 3 2 2 2 2 2 3" xfId="39550" xr:uid="{00000000-0005-0000-0000-0000F41C0000}"/>
    <cellStyle name="Comma 4 3 2 3 2 2 2 2 3" xfId="21192" xr:uid="{00000000-0005-0000-0000-0000F51C0000}"/>
    <cellStyle name="Comma 4 3 2 3 2 2 2 2 4" xfId="33436" xr:uid="{00000000-0005-0000-0000-0000F61C0000}"/>
    <cellStyle name="Comma 4 3 2 3 2 2 2 2 5" xfId="45665" xr:uid="{00000000-0005-0000-0000-0000F71C0000}"/>
    <cellStyle name="Comma 4 3 2 3 2 2 2 3" xfId="15053" xr:uid="{00000000-0005-0000-0000-0000F81C0000}"/>
    <cellStyle name="Comma 4 3 2 3 2 2 2 3 2" xfId="27308" xr:uid="{00000000-0005-0000-0000-0000F91C0000}"/>
    <cellStyle name="Comma 4 3 2 3 2 2 2 3 3" xfId="39549" xr:uid="{00000000-0005-0000-0000-0000FA1C0000}"/>
    <cellStyle name="Comma 4 3 2 3 2 2 2 4" xfId="21191" xr:uid="{00000000-0005-0000-0000-0000FB1C0000}"/>
    <cellStyle name="Comma 4 3 2 3 2 2 2 5" xfId="33435" xr:uid="{00000000-0005-0000-0000-0000FC1C0000}"/>
    <cellStyle name="Comma 4 3 2 3 2 2 2 6" xfId="45664" xr:uid="{00000000-0005-0000-0000-0000FD1C0000}"/>
    <cellStyle name="Comma 4 3 2 3 2 2 3" xfId="2536" xr:uid="{00000000-0005-0000-0000-0000FE1C0000}"/>
    <cellStyle name="Comma 4 3 2 3 2 2 3 2" xfId="15055" xr:uid="{00000000-0005-0000-0000-0000FF1C0000}"/>
    <cellStyle name="Comma 4 3 2 3 2 2 3 2 2" xfId="27310" xr:uid="{00000000-0005-0000-0000-0000001D0000}"/>
    <cellStyle name="Comma 4 3 2 3 2 2 3 2 3" xfId="39551" xr:uid="{00000000-0005-0000-0000-0000011D0000}"/>
    <cellStyle name="Comma 4 3 2 3 2 2 3 3" xfId="21193" xr:uid="{00000000-0005-0000-0000-0000021D0000}"/>
    <cellStyle name="Comma 4 3 2 3 2 2 3 4" xfId="33437" xr:uid="{00000000-0005-0000-0000-0000031D0000}"/>
    <cellStyle name="Comma 4 3 2 3 2 2 3 5" xfId="45666" xr:uid="{00000000-0005-0000-0000-0000041D0000}"/>
    <cellStyle name="Comma 4 3 2 3 2 2 4" xfId="15052" xr:uid="{00000000-0005-0000-0000-0000051D0000}"/>
    <cellStyle name="Comma 4 3 2 3 2 2 4 2" xfId="27307" xr:uid="{00000000-0005-0000-0000-0000061D0000}"/>
    <cellStyle name="Comma 4 3 2 3 2 2 4 3" xfId="39548" xr:uid="{00000000-0005-0000-0000-0000071D0000}"/>
    <cellStyle name="Comma 4 3 2 3 2 2 5" xfId="21190" xr:uid="{00000000-0005-0000-0000-0000081D0000}"/>
    <cellStyle name="Comma 4 3 2 3 2 2 6" xfId="33434" xr:uid="{00000000-0005-0000-0000-0000091D0000}"/>
    <cellStyle name="Comma 4 3 2 3 2 2 7" xfId="45663" xr:uid="{00000000-0005-0000-0000-00000A1D0000}"/>
    <cellStyle name="Comma 4 3 2 3 2 3" xfId="2537" xr:uid="{00000000-0005-0000-0000-00000B1D0000}"/>
    <cellStyle name="Comma 4 3 2 3 2 3 2" xfId="2538" xr:uid="{00000000-0005-0000-0000-00000C1D0000}"/>
    <cellStyle name="Comma 4 3 2 3 2 3 2 2" xfId="15057" xr:uid="{00000000-0005-0000-0000-00000D1D0000}"/>
    <cellStyle name="Comma 4 3 2 3 2 3 2 2 2" xfId="27312" xr:uid="{00000000-0005-0000-0000-00000E1D0000}"/>
    <cellStyle name="Comma 4 3 2 3 2 3 2 2 3" xfId="39553" xr:uid="{00000000-0005-0000-0000-00000F1D0000}"/>
    <cellStyle name="Comma 4 3 2 3 2 3 2 3" xfId="21195" xr:uid="{00000000-0005-0000-0000-0000101D0000}"/>
    <cellStyle name="Comma 4 3 2 3 2 3 2 4" xfId="33439" xr:uid="{00000000-0005-0000-0000-0000111D0000}"/>
    <cellStyle name="Comma 4 3 2 3 2 3 2 5" xfId="45668" xr:uid="{00000000-0005-0000-0000-0000121D0000}"/>
    <cellStyle name="Comma 4 3 2 3 2 3 3" xfId="15056" xr:uid="{00000000-0005-0000-0000-0000131D0000}"/>
    <cellStyle name="Comma 4 3 2 3 2 3 3 2" xfId="27311" xr:uid="{00000000-0005-0000-0000-0000141D0000}"/>
    <cellStyle name="Comma 4 3 2 3 2 3 3 3" xfId="39552" xr:uid="{00000000-0005-0000-0000-0000151D0000}"/>
    <cellStyle name="Comma 4 3 2 3 2 3 4" xfId="21194" xr:uid="{00000000-0005-0000-0000-0000161D0000}"/>
    <cellStyle name="Comma 4 3 2 3 2 3 5" xfId="33438" xr:uid="{00000000-0005-0000-0000-0000171D0000}"/>
    <cellStyle name="Comma 4 3 2 3 2 3 6" xfId="45667" xr:uid="{00000000-0005-0000-0000-0000181D0000}"/>
    <cellStyle name="Comma 4 3 2 3 2 4" xfId="2539" xr:uid="{00000000-0005-0000-0000-0000191D0000}"/>
    <cellStyle name="Comma 4 3 2 3 2 4 2" xfId="15058" xr:uid="{00000000-0005-0000-0000-00001A1D0000}"/>
    <cellStyle name="Comma 4 3 2 3 2 4 2 2" xfId="27313" xr:uid="{00000000-0005-0000-0000-00001B1D0000}"/>
    <cellStyle name="Comma 4 3 2 3 2 4 2 3" xfId="39554" xr:uid="{00000000-0005-0000-0000-00001C1D0000}"/>
    <cellStyle name="Comma 4 3 2 3 2 4 3" xfId="21196" xr:uid="{00000000-0005-0000-0000-00001D1D0000}"/>
    <cellStyle name="Comma 4 3 2 3 2 4 4" xfId="33440" xr:uid="{00000000-0005-0000-0000-00001E1D0000}"/>
    <cellStyle name="Comma 4 3 2 3 2 4 5" xfId="45669" xr:uid="{00000000-0005-0000-0000-00001F1D0000}"/>
    <cellStyle name="Comma 4 3 2 3 2 5" xfId="15051" xr:uid="{00000000-0005-0000-0000-0000201D0000}"/>
    <cellStyle name="Comma 4 3 2 3 2 5 2" xfId="27306" xr:uid="{00000000-0005-0000-0000-0000211D0000}"/>
    <cellStyle name="Comma 4 3 2 3 2 5 3" xfId="39547" xr:uid="{00000000-0005-0000-0000-0000221D0000}"/>
    <cellStyle name="Comma 4 3 2 3 2 6" xfId="21189" xr:uid="{00000000-0005-0000-0000-0000231D0000}"/>
    <cellStyle name="Comma 4 3 2 3 2 7" xfId="33433" xr:uid="{00000000-0005-0000-0000-0000241D0000}"/>
    <cellStyle name="Comma 4 3 2 3 2 8" xfId="45662" xr:uid="{00000000-0005-0000-0000-0000251D0000}"/>
    <cellStyle name="Comma 4 3 2 3 3" xfId="2540" xr:uid="{00000000-0005-0000-0000-0000261D0000}"/>
    <cellStyle name="Comma 4 3 2 3 3 2" xfId="2541" xr:uid="{00000000-0005-0000-0000-0000271D0000}"/>
    <cellStyle name="Comma 4 3 2 3 3 2 2" xfId="2542" xr:uid="{00000000-0005-0000-0000-0000281D0000}"/>
    <cellStyle name="Comma 4 3 2 3 3 2 2 2" xfId="15061" xr:uid="{00000000-0005-0000-0000-0000291D0000}"/>
    <cellStyle name="Comma 4 3 2 3 3 2 2 2 2" xfId="27316" xr:uid="{00000000-0005-0000-0000-00002A1D0000}"/>
    <cellStyle name="Comma 4 3 2 3 3 2 2 2 3" xfId="39557" xr:uid="{00000000-0005-0000-0000-00002B1D0000}"/>
    <cellStyle name="Comma 4 3 2 3 3 2 2 3" xfId="21199" xr:uid="{00000000-0005-0000-0000-00002C1D0000}"/>
    <cellStyle name="Comma 4 3 2 3 3 2 2 4" xfId="33443" xr:uid="{00000000-0005-0000-0000-00002D1D0000}"/>
    <cellStyle name="Comma 4 3 2 3 3 2 2 5" xfId="45672" xr:uid="{00000000-0005-0000-0000-00002E1D0000}"/>
    <cellStyle name="Comma 4 3 2 3 3 2 3" xfId="15060" xr:uid="{00000000-0005-0000-0000-00002F1D0000}"/>
    <cellStyle name="Comma 4 3 2 3 3 2 3 2" xfId="27315" xr:uid="{00000000-0005-0000-0000-0000301D0000}"/>
    <cellStyle name="Comma 4 3 2 3 3 2 3 3" xfId="39556" xr:uid="{00000000-0005-0000-0000-0000311D0000}"/>
    <cellStyle name="Comma 4 3 2 3 3 2 4" xfId="21198" xr:uid="{00000000-0005-0000-0000-0000321D0000}"/>
    <cellStyle name="Comma 4 3 2 3 3 2 5" xfId="33442" xr:uid="{00000000-0005-0000-0000-0000331D0000}"/>
    <cellStyle name="Comma 4 3 2 3 3 2 6" xfId="45671" xr:uid="{00000000-0005-0000-0000-0000341D0000}"/>
    <cellStyle name="Comma 4 3 2 3 3 3" xfId="2543" xr:uid="{00000000-0005-0000-0000-0000351D0000}"/>
    <cellStyle name="Comma 4 3 2 3 3 3 2" xfId="15062" xr:uid="{00000000-0005-0000-0000-0000361D0000}"/>
    <cellStyle name="Comma 4 3 2 3 3 3 2 2" xfId="27317" xr:uid="{00000000-0005-0000-0000-0000371D0000}"/>
    <cellStyle name="Comma 4 3 2 3 3 3 2 3" xfId="39558" xr:uid="{00000000-0005-0000-0000-0000381D0000}"/>
    <cellStyle name="Comma 4 3 2 3 3 3 3" xfId="21200" xr:uid="{00000000-0005-0000-0000-0000391D0000}"/>
    <cellStyle name="Comma 4 3 2 3 3 3 4" xfId="33444" xr:uid="{00000000-0005-0000-0000-00003A1D0000}"/>
    <cellStyle name="Comma 4 3 2 3 3 3 5" xfId="45673" xr:uid="{00000000-0005-0000-0000-00003B1D0000}"/>
    <cellStyle name="Comma 4 3 2 3 3 4" xfId="15059" xr:uid="{00000000-0005-0000-0000-00003C1D0000}"/>
    <cellStyle name="Comma 4 3 2 3 3 4 2" xfId="27314" xr:uid="{00000000-0005-0000-0000-00003D1D0000}"/>
    <cellStyle name="Comma 4 3 2 3 3 4 3" xfId="39555" xr:uid="{00000000-0005-0000-0000-00003E1D0000}"/>
    <cellStyle name="Comma 4 3 2 3 3 5" xfId="21197" xr:uid="{00000000-0005-0000-0000-00003F1D0000}"/>
    <cellStyle name="Comma 4 3 2 3 3 6" xfId="33441" xr:uid="{00000000-0005-0000-0000-0000401D0000}"/>
    <cellStyle name="Comma 4 3 2 3 3 7" xfId="45670" xr:uid="{00000000-0005-0000-0000-0000411D0000}"/>
    <cellStyle name="Comma 4 3 2 3 4" xfId="2544" xr:uid="{00000000-0005-0000-0000-0000421D0000}"/>
    <cellStyle name="Comma 4 3 2 3 4 2" xfId="2545" xr:uid="{00000000-0005-0000-0000-0000431D0000}"/>
    <cellStyle name="Comma 4 3 2 3 4 2 2" xfId="15064" xr:uid="{00000000-0005-0000-0000-0000441D0000}"/>
    <cellStyle name="Comma 4 3 2 3 4 2 2 2" xfId="27319" xr:uid="{00000000-0005-0000-0000-0000451D0000}"/>
    <cellStyle name="Comma 4 3 2 3 4 2 2 3" xfId="39560" xr:uid="{00000000-0005-0000-0000-0000461D0000}"/>
    <cellStyle name="Comma 4 3 2 3 4 2 3" xfId="21202" xr:uid="{00000000-0005-0000-0000-0000471D0000}"/>
    <cellStyle name="Comma 4 3 2 3 4 2 4" xfId="33446" xr:uid="{00000000-0005-0000-0000-0000481D0000}"/>
    <cellStyle name="Comma 4 3 2 3 4 2 5" xfId="45675" xr:uid="{00000000-0005-0000-0000-0000491D0000}"/>
    <cellStyle name="Comma 4 3 2 3 4 3" xfId="15063" xr:uid="{00000000-0005-0000-0000-00004A1D0000}"/>
    <cellStyle name="Comma 4 3 2 3 4 3 2" xfId="27318" xr:uid="{00000000-0005-0000-0000-00004B1D0000}"/>
    <cellStyle name="Comma 4 3 2 3 4 3 3" xfId="39559" xr:uid="{00000000-0005-0000-0000-00004C1D0000}"/>
    <cellStyle name="Comma 4 3 2 3 4 4" xfId="21201" xr:uid="{00000000-0005-0000-0000-00004D1D0000}"/>
    <cellStyle name="Comma 4 3 2 3 4 5" xfId="33445" xr:uid="{00000000-0005-0000-0000-00004E1D0000}"/>
    <cellStyle name="Comma 4 3 2 3 4 6" xfId="45674" xr:uid="{00000000-0005-0000-0000-00004F1D0000}"/>
    <cellStyle name="Comma 4 3 2 3 5" xfId="2546" xr:uid="{00000000-0005-0000-0000-0000501D0000}"/>
    <cellStyle name="Comma 4 3 2 3 5 2" xfId="15065" xr:uid="{00000000-0005-0000-0000-0000511D0000}"/>
    <cellStyle name="Comma 4 3 2 3 5 2 2" xfId="27320" xr:uid="{00000000-0005-0000-0000-0000521D0000}"/>
    <cellStyle name="Comma 4 3 2 3 5 2 3" xfId="39561" xr:uid="{00000000-0005-0000-0000-0000531D0000}"/>
    <cellStyle name="Comma 4 3 2 3 5 3" xfId="21203" xr:uid="{00000000-0005-0000-0000-0000541D0000}"/>
    <cellStyle name="Comma 4 3 2 3 5 4" xfId="33447" xr:uid="{00000000-0005-0000-0000-0000551D0000}"/>
    <cellStyle name="Comma 4 3 2 3 5 5" xfId="45676" xr:uid="{00000000-0005-0000-0000-0000561D0000}"/>
    <cellStyle name="Comma 4 3 2 3 6" xfId="15050" xr:uid="{00000000-0005-0000-0000-0000571D0000}"/>
    <cellStyle name="Comma 4 3 2 3 6 2" xfId="27305" xr:uid="{00000000-0005-0000-0000-0000581D0000}"/>
    <cellStyle name="Comma 4 3 2 3 6 3" xfId="39546" xr:uid="{00000000-0005-0000-0000-0000591D0000}"/>
    <cellStyle name="Comma 4 3 2 3 7" xfId="21188" xr:uid="{00000000-0005-0000-0000-00005A1D0000}"/>
    <cellStyle name="Comma 4 3 2 3 8" xfId="33432" xr:uid="{00000000-0005-0000-0000-00005B1D0000}"/>
    <cellStyle name="Comma 4 3 2 3 9" xfId="45661" xr:uid="{00000000-0005-0000-0000-00005C1D0000}"/>
    <cellStyle name="Comma 4 3 2 4" xfId="2547" xr:uid="{00000000-0005-0000-0000-00005D1D0000}"/>
    <cellStyle name="Comma 4 3 2 4 2" xfId="2548" xr:uid="{00000000-0005-0000-0000-00005E1D0000}"/>
    <cellStyle name="Comma 4 3 2 4 2 2" xfId="2549" xr:uid="{00000000-0005-0000-0000-00005F1D0000}"/>
    <cellStyle name="Comma 4 3 2 4 2 2 2" xfId="2550" xr:uid="{00000000-0005-0000-0000-0000601D0000}"/>
    <cellStyle name="Comma 4 3 2 4 2 2 2 2" xfId="15069" xr:uid="{00000000-0005-0000-0000-0000611D0000}"/>
    <cellStyle name="Comma 4 3 2 4 2 2 2 2 2" xfId="27324" xr:uid="{00000000-0005-0000-0000-0000621D0000}"/>
    <cellStyle name="Comma 4 3 2 4 2 2 2 2 3" xfId="39565" xr:uid="{00000000-0005-0000-0000-0000631D0000}"/>
    <cellStyle name="Comma 4 3 2 4 2 2 2 3" xfId="21207" xr:uid="{00000000-0005-0000-0000-0000641D0000}"/>
    <cellStyle name="Comma 4 3 2 4 2 2 2 4" xfId="33451" xr:uid="{00000000-0005-0000-0000-0000651D0000}"/>
    <cellStyle name="Comma 4 3 2 4 2 2 2 5" xfId="45680" xr:uid="{00000000-0005-0000-0000-0000661D0000}"/>
    <cellStyle name="Comma 4 3 2 4 2 2 3" xfId="15068" xr:uid="{00000000-0005-0000-0000-0000671D0000}"/>
    <cellStyle name="Comma 4 3 2 4 2 2 3 2" xfId="27323" xr:uid="{00000000-0005-0000-0000-0000681D0000}"/>
    <cellStyle name="Comma 4 3 2 4 2 2 3 3" xfId="39564" xr:uid="{00000000-0005-0000-0000-0000691D0000}"/>
    <cellStyle name="Comma 4 3 2 4 2 2 4" xfId="21206" xr:uid="{00000000-0005-0000-0000-00006A1D0000}"/>
    <cellStyle name="Comma 4 3 2 4 2 2 5" xfId="33450" xr:uid="{00000000-0005-0000-0000-00006B1D0000}"/>
    <cellStyle name="Comma 4 3 2 4 2 2 6" xfId="45679" xr:uid="{00000000-0005-0000-0000-00006C1D0000}"/>
    <cellStyle name="Comma 4 3 2 4 2 3" xfId="2551" xr:uid="{00000000-0005-0000-0000-00006D1D0000}"/>
    <cellStyle name="Comma 4 3 2 4 2 3 2" xfId="15070" xr:uid="{00000000-0005-0000-0000-00006E1D0000}"/>
    <cellStyle name="Comma 4 3 2 4 2 3 2 2" xfId="27325" xr:uid="{00000000-0005-0000-0000-00006F1D0000}"/>
    <cellStyle name="Comma 4 3 2 4 2 3 2 3" xfId="39566" xr:uid="{00000000-0005-0000-0000-0000701D0000}"/>
    <cellStyle name="Comma 4 3 2 4 2 3 3" xfId="21208" xr:uid="{00000000-0005-0000-0000-0000711D0000}"/>
    <cellStyle name="Comma 4 3 2 4 2 3 4" xfId="33452" xr:uid="{00000000-0005-0000-0000-0000721D0000}"/>
    <cellStyle name="Comma 4 3 2 4 2 3 5" xfId="45681" xr:uid="{00000000-0005-0000-0000-0000731D0000}"/>
    <cellStyle name="Comma 4 3 2 4 2 4" xfId="15067" xr:uid="{00000000-0005-0000-0000-0000741D0000}"/>
    <cellStyle name="Comma 4 3 2 4 2 4 2" xfId="27322" xr:uid="{00000000-0005-0000-0000-0000751D0000}"/>
    <cellStyle name="Comma 4 3 2 4 2 4 3" xfId="39563" xr:uid="{00000000-0005-0000-0000-0000761D0000}"/>
    <cellStyle name="Comma 4 3 2 4 2 5" xfId="21205" xr:uid="{00000000-0005-0000-0000-0000771D0000}"/>
    <cellStyle name="Comma 4 3 2 4 2 6" xfId="33449" xr:uid="{00000000-0005-0000-0000-0000781D0000}"/>
    <cellStyle name="Comma 4 3 2 4 2 7" xfId="45678" xr:uid="{00000000-0005-0000-0000-0000791D0000}"/>
    <cellStyle name="Comma 4 3 2 4 3" xfId="2552" xr:uid="{00000000-0005-0000-0000-00007A1D0000}"/>
    <cellStyle name="Comma 4 3 2 4 3 2" xfId="2553" xr:uid="{00000000-0005-0000-0000-00007B1D0000}"/>
    <cellStyle name="Comma 4 3 2 4 3 2 2" xfId="15072" xr:uid="{00000000-0005-0000-0000-00007C1D0000}"/>
    <cellStyle name="Comma 4 3 2 4 3 2 2 2" xfId="27327" xr:uid="{00000000-0005-0000-0000-00007D1D0000}"/>
    <cellStyle name="Comma 4 3 2 4 3 2 2 3" xfId="39568" xr:uid="{00000000-0005-0000-0000-00007E1D0000}"/>
    <cellStyle name="Comma 4 3 2 4 3 2 3" xfId="21210" xr:uid="{00000000-0005-0000-0000-00007F1D0000}"/>
    <cellStyle name="Comma 4 3 2 4 3 2 4" xfId="33454" xr:uid="{00000000-0005-0000-0000-0000801D0000}"/>
    <cellStyle name="Comma 4 3 2 4 3 2 5" xfId="45683" xr:uid="{00000000-0005-0000-0000-0000811D0000}"/>
    <cellStyle name="Comma 4 3 2 4 3 3" xfId="15071" xr:uid="{00000000-0005-0000-0000-0000821D0000}"/>
    <cellStyle name="Comma 4 3 2 4 3 3 2" xfId="27326" xr:uid="{00000000-0005-0000-0000-0000831D0000}"/>
    <cellStyle name="Comma 4 3 2 4 3 3 3" xfId="39567" xr:uid="{00000000-0005-0000-0000-0000841D0000}"/>
    <cellStyle name="Comma 4 3 2 4 3 4" xfId="21209" xr:uid="{00000000-0005-0000-0000-0000851D0000}"/>
    <cellStyle name="Comma 4 3 2 4 3 5" xfId="33453" xr:uid="{00000000-0005-0000-0000-0000861D0000}"/>
    <cellStyle name="Comma 4 3 2 4 3 6" xfId="45682" xr:uid="{00000000-0005-0000-0000-0000871D0000}"/>
    <cellStyle name="Comma 4 3 2 4 4" xfId="2554" xr:uid="{00000000-0005-0000-0000-0000881D0000}"/>
    <cellStyle name="Comma 4 3 2 4 4 2" xfId="15073" xr:uid="{00000000-0005-0000-0000-0000891D0000}"/>
    <cellStyle name="Comma 4 3 2 4 4 2 2" xfId="27328" xr:uid="{00000000-0005-0000-0000-00008A1D0000}"/>
    <cellStyle name="Comma 4 3 2 4 4 2 3" xfId="39569" xr:uid="{00000000-0005-0000-0000-00008B1D0000}"/>
    <cellStyle name="Comma 4 3 2 4 4 3" xfId="21211" xr:uid="{00000000-0005-0000-0000-00008C1D0000}"/>
    <cellStyle name="Comma 4 3 2 4 4 4" xfId="33455" xr:uid="{00000000-0005-0000-0000-00008D1D0000}"/>
    <cellStyle name="Comma 4 3 2 4 4 5" xfId="45684" xr:uid="{00000000-0005-0000-0000-00008E1D0000}"/>
    <cellStyle name="Comma 4 3 2 4 5" xfId="15066" xr:uid="{00000000-0005-0000-0000-00008F1D0000}"/>
    <cellStyle name="Comma 4 3 2 4 5 2" xfId="27321" xr:uid="{00000000-0005-0000-0000-0000901D0000}"/>
    <cellStyle name="Comma 4 3 2 4 5 3" xfId="39562" xr:uid="{00000000-0005-0000-0000-0000911D0000}"/>
    <cellStyle name="Comma 4 3 2 4 6" xfId="21204" xr:uid="{00000000-0005-0000-0000-0000921D0000}"/>
    <cellStyle name="Comma 4 3 2 4 7" xfId="33448" xr:uid="{00000000-0005-0000-0000-0000931D0000}"/>
    <cellStyle name="Comma 4 3 2 4 8" xfId="45677" xr:uid="{00000000-0005-0000-0000-0000941D0000}"/>
    <cellStyle name="Comma 4 3 2 5" xfId="2555" xr:uid="{00000000-0005-0000-0000-0000951D0000}"/>
    <cellStyle name="Comma 4 3 2 5 2" xfId="2556" xr:uid="{00000000-0005-0000-0000-0000961D0000}"/>
    <cellStyle name="Comma 4 3 2 5 2 2" xfId="2557" xr:uid="{00000000-0005-0000-0000-0000971D0000}"/>
    <cellStyle name="Comma 4 3 2 5 2 2 2" xfId="15076" xr:uid="{00000000-0005-0000-0000-0000981D0000}"/>
    <cellStyle name="Comma 4 3 2 5 2 2 2 2" xfId="27331" xr:uid="{00000000-0005-0000-0000-0000991D0000}"/>
    <cellStyle name="Comma 4 3 2 5 2 2 2 3" xfId="39572" xr:uid="{00000000-0005-0000-0000-00009A1D0000}"/>
    <cellStyle name="Comma 4 3 2 5 2 2 3" xfId="21214" xr:uid="{00000000-0005-0000-0000-00009B1D0000}"/>
    <cellStyle name="Comma 4 3 2 5 2 2 4" xfId="33458" xr:uid="{00000000-0005-0000-0000-00009C1D0000}"/>
    <cellStyle name="Comma 4 3 2 5 2 2 5" xfId="45687" xr:uid="{00000000-0005-0000-0000-00009D1D0000}"/>
    <cellStyle name="Comma 4 3 2 5 2 3" xfId="15075" xr:uid="{00000000-0005-0000-0000-00009E1D0000}"/>
    <cellStyle name="Comma 4 3 2 5 2 3 2" xfId="27330" xr:uid="{00000000-0005-0000-0000-00009F1D0000}"/>
    <cellStyle name="Comma 4 3 2 5 2 3 3" xfId="39571" xr:uid="{00000000-0005-0000-0000-0000A01D0000}"/>
    <cellStyle name="Comma 4 3 2 5 2 4" xfId="21213" xr:uid="{00000000-0005-0000-0000-0000A11D0000}"/>
    <cellStyle name="Comma 4 3 2 5 2 5" xfId="33457" xr:uid="{00000000-0005-0000-0000-0000A21D0000}"/>
    <cellStyle name="Comma 4 3 2 5 2 6" xfId="45686" xr:uid="{00000000-0005-0000-0000-0000A31D0000}"/>
    <cellStyle name="Comma 4 3 2 5 3" xfId="2558" xr:uid="{00000000-0005-0000-0000-0000A41D0000}"/>
    <cellStyle name="Comma 4 3 2 5 3 2" xfId="15077" xr:uid="{00000000-0005-0000-0000-0000A51D0000}"/>
    <cellStyle name="Comma 4 3 2 5 3 2 2" xfId="27332" xr:uid="{00000000-0005-0000-0000-0000A61D0000}"/>
    <cellStyle name="Comma 4 3 2 5 3 2 3" xfId="39573" xr:uid="{00000000-0005-0000-0000-0000A71D0000}"/>
    <cellStyle name="Comma 4 3 2 5 3 3" xfId="21215" xr:uid="{00000000-0005-0000-0000-0000A81D0000}"/>
    <cellStyle name="Comma 4 3 2 5 3 4" xfId="33459" xr:uid="{00000000-0005-0000-0000-0000A91D0000}"/>
    <cellStyle name="Comma 4 3 2 5 3 5" xfId="45688" xr:uid="{00000000-0005-0000-0000-0000AA1D0000}"/>
    <cellStyle name="Comma 4 3 2 5 4" xfId="15074" xr:uid="{00000000-0005-0000-0000-0000AB1D0000}"/>
    <cellStyle name="Comma 4 3 2 5 4 2" xfId="27329" xr:uid="{00000000-0005-0000-0000-0000AC1D0000}"/>
    <cellStyle name="Comma 4 3 2 5 4 3" xfId="39570" xr:uid="{00000000-0005-0000-0000-0000AD1D0000}"/>
    <cellStyle name="Comma 4 3 2 5 5" xfId="21212" xr:uid="{00000000-0005-0000-0000-0000AE1D0000}"/>
    <cellStyle name="Comma 4 3 2 5 6" xfId="33456" xr:uid="{00000000-0005-0000-0000-0000AF1D0000}"/>
    <cellStyle name="Comma 4 3 2 5 7" xfId="45685" xr:uid="{00000000-0005-0000-0000-0000B01D0000}"/>
    <cellStyle name="Comma 4 3 2 6" xfId="2559" xr:uid="{00000000-0005-0000-0000-0000B11D0000}"/>
    <cellStyle name="Comma 4 3 2 6 2" xfId="2560" xr:uid="{00000000-0005-0000-0000-0000B21D0000}"/>
    <cellStyle name="Comma 4 3 2 6 2 2" xfId="15079" xr:uid="{00000000-0005-0000-0000-0000B31D0000}"/>
    <cellStyle name="Comma 4 3 2 6 2 2 2" xfId="27334" xr:uid="{00000000-0005-0000-0000-0000B41D0000}"/>
    <cellStyle name="Comma 4 3 2 6 2 2 3" xfId="39575" xr:uid="{00000000-0005-0000-0000-0000B51D0000}"/>
    <cellStyle name="Comma 4 3 2 6 2 3" xfId="21217" xr:uid="{00000000-0005-0000-0000-0000B61D0000}"/>
    <cellStyle name="Comma 4 3 2 6 2 4" xfId="33461" xr:uid="{00000000-0005-0000-0000-0000B71D0000}"/>
    <cellStyle name="Comma 4 3 2 6 2 5" xfId="45690" xr:uid="{00000000-0005-0000-0000-0000B81D0000}"/>
    <cellStyle name="Comma 4 3 2 6 3" xfId="15078" xr:uid="{00000000-0005-0000-0000-0000B91D0000}"/>
    <cellStyle name="Comma 4 3 2 6 3 2" xfId="27333" xr:uid="{00000000-0005-0000-0000-0000BA1D0000}"/>
    <cellStyle name="Comma 4 3 2 6 3 3" xfId="39574" xr:uid="{00000000-0005-0000-0000-0000BB1D0000}"/>
    <cellStyle name="Comma 4 3 2 6 4" xfId="21216" xr:uid="{00000000-0005-0000-0000-0000BC1D0000}"/>
    <cellStyle name="Comma 4 3 2 6 5" xfId="33460" xr:uid="{00000000-0005-0000-0000-0000BD1D0000}"/>
    <cellStyle name="Comma 4 3 2 6 6" xfId="45689" xr:uid="{00000000-0005-0000-0000-0000BE1D0000}"/>
    <cellStyle name="Comma 4 3 2 7" xfId="2561" xr:uid="{00000000-0005-0000-0000-0000BF1D0000}"/>
    <cellStyle name="Comma 4 3 2 7 2" xfId="15080" xr:uid="{00000000-0005-0000-0000-0000C01D0000}"/>
    <cellStyle name="Comma 4 3 2 7 2 2" xfId="27335" xr:uid="{00000000-0005-0000-0000-0000C11D0000}"/>
    <cellStyle name="Comma 4 3 2 7 2 3" xfId="39576" xr:uid="{00000000-0005-0000-0000-0000C21D0000}"/>
    <cellStyle name="Comma 4 3 2 7 3" xfId="21218" xr:uid="{00000000-0005-0000-0000-0000C31D0000}"/>
    <cellStyle name="Comma 4 3 2 7 4" xfId="33462" xr:uid="{00000000-0005-0000-0000-0000C41D0000}"/>
    <cellStyle name="Comma 4 3 2 7 5" xfId="45691" xr:uid="{00000000-0005-0000-0000-0000C51D0000}"/>
    <cellStyle name="Comma 4 3 2 8" xfId="15017" xr:uid="{00000000-0005-0000-0000-0000C61D0000}"/>
    <cellStyle name="Comma 4 3 2 8 2" xfId="27272" xr:uid="{00000000-0005-0000-0000-0000C71D0000}"/>
    <cellStyle name="Comma 4 3 2 8 3" xfId="39513" xr:uid="{00000000-0005-0000-0000-0000C81D0000}"/>
    <cellStyle name="Comma 4 3 2 9" xfId="21155" xr:uid="{00000000-0005-0000-0000-0000C91D0000}"/>
    <cellStyle name="Comma 4 3 3" xfId="2562" xr:uid="{00000000-0005-0000-0000-0000CA1D0000}"/>
    <cellStyle name="Comma 4 3 3 10" xfId="45692" xr:uid="{00000000-0005-0000-0000-0000CB1D0000}"/>
    <cellStyle name="Comma 4 3 3 2" xfId="2563" xr:uid="{00000000-0005-0000-0000-0000CC1D0000}"/>
    <cellStyle name="Comma 4 3 3 2 2" xfId="2564" xr:uid="{00000000-0005-0000-0000-0000CD1D0000}"/>
    <cellStyle name="Comma 4 3 3 2 2 2" xfId="2565" xr:uid="{00000000-0005-0000-0000-0000CE1D0000}"/>
    <cellStyle name="Comma 4 3 3 2 2 2 2" xfId="2566" xr:uid="{00000000-0005-0000-0000-0000CF1D0000}"/>
    <cellStyle name="Comma 4 3 3 2 2 2 2 2" xfId="2567" xr:uid="{00000000-0005-0000-0000-0000D01D0000}"/>
    <cellStyle name="Comma 4 3 3 2 2 2 2 2 2" xfId="15086" xr:uid="{00000000-0005-0000-0000-0000D11D0000}"/>
    <cellStyle name="Comma 4 3 3 2 2 2 2 2 2 2" xfId="27341" xr:uid="{00000000-0005-0000-0000-0000D21D0000}"/>
    <cellStyle name="Comma 4 3 3 2 2 2 2 2 2 3" xfId="39582" xr:uid="{00000000-0005-0000-0000-0000D31D0000}"/>
    <cellStyle name="Comma 4 3 3 2 2 2 2 2 3" xfId="21224" xr:uid="{00000000-0005-0000-0000-0000D41D0000}"/>
    <cellStyle name="Comma 4 3 3 2 2 2 2 2 4" xfId="33468" xr:uid="{00000000-0005-0000-0000-0000D51D0000}"/>
    <cellStyle name="Comma 4 3 3 2 2 2 2 2 5" xfId="45697" xr:uid="{00000000-0005-0000-0000-0000D61D0000}"/>
    <cellStyle name="Comma 4 3 3 2 2 2 2 3" xfId="15085" xr:uid="{00000000-0005-0000-0000-0000D71D0000}"/>
    <cellStyle name="Comma 4 3 3 2 2 2 2 3 2" xfId="27340" xr:uid="{00000000-0005-0000-0000-0000D81D0000}"/>
    <cellStyle name="Comma 4 3 3 2 2 2 2 3 3" xfId="39581" xr:uid="{00000000-0005-0000-0000-0000D91D0000}"/>
    <cellStyle name="Comma 4 3 3 2 2 2 2 4" xfId="21223" xr:uid="{00000000-0005-0000-0000-0000DA1D0000}"/>
    <cellStyle name="Comma 4 3 3 2 2 2 2 5" xfId="33467" xr:uid="{00000000-0005-0000-0000-0000DB1D0000}"/>
    <cellStyle name="Comma 4 3 3 2 2 2 2 6" xfId="45696" xr:uid="{00000000-0005-0000-0000-0000DC1D0000}"/>
    <cellStyle name="Comma 4 3 3 2 2 2 3" xfId="2568" xr:uid="{00000000-0005-0000-0000-0000DD1D0000}"/>
    <cellStyle name="Comma 4 3 3 2 2 2 3 2" xfId="15087" xr:uid="{00000000-0005-0000-0000-0000DE1D0000}"/>
    <cellStyle name="Comma 4 3 3 2 2 2 3 2 2" xfId="27342" xr:uid="{00000000-0005-0000-0000-0000DF1D0000}"/>
    <cellStyle name="Comma 4 3 3 2 2 2 3 2 3" xfId="39583" xr:uid="{00000000-0005-0000-0000-0000E01D0000}"/>
    <cellStyle name="Comma 4 3 3 2 2 2 3 3" xfId="21225" xr:uid="{00000000-0005-0000-0000-0000E11D0000}"/>
    <cellStyle name="Comma 4 3 3 2 2 2 3 4" xfId="33469" xr:uid="{00000000-0005-0000-0000-0000E21D0000}"/>
    <cellStyle name="Comma 4 3 3 2 2 2 3 5" xfId="45698" xr:uid="{00000000-0005-0000-0000-0000E31D0000}"/>
    <cellStyle name="Comma 4 3 3 2 2 2 4" xfId="15084" xr:uid="{00000000-0005-0000-0000-0000E41D0000}"/>
    <cellStyle name="Comma 4 3 3 2 2 2 4 2" xfId="27339" xr:uid="{00000000-0005-0000-0000-0000E51D0000}"/>
    <cellStyle name="Comma 4 3 3 2 2 2 4 3" xfId="39580" xr:uid="{00000000-0005-0000-0000-0000E61D0000}"/>
    <cellStyle name="Comma 4 3 3 2 2 2 5" xfId="21222" xr:uid="{00000000-0005-0000-0000-0000E71D0000}"/>
    <cellStyle name="Comma 4 3 3 2 2 2 6" xfId="33466" xr:uid="{00000000-0005-0000-0000-0000E81D0000}"/>
    <cellStyle name="Comma 4 3 3 2 2 2 7" xfId="45695" xr:uid="{00000000-0005-0000-0000-0000E91D0000}"/>
    <cellStyle name="Comma 4 3 3 2 2 3" xfId="2569" xr:uid="{00000000-0005-0000-0000-0000EA1D0000}"/>
    <cellStyle name="Comma 4 3 3 2 2 3 2" xfId="2570" xr:uid="{00000000-0005-0000-0000-0000EB1D0000}"/>
    <cellStyle name="Comma 4 3 3 2 2 3 2 2" xfId="15089" xr:uid="{00000000-0005-0000-0000-0000EC1D0000}"/>
    <cellStyle name="Comma 4 3 3 2 2 3 2 2 2" xfId="27344" xr:uid="{00000000-0005-0000-0000-0000ED1D0000}"/>
    <cellStyle name="Comma 4 3 3 2 2 3 2 2 3" xfId="39585" xr:uid="{00000000-0005-0000-0000-0000EE1D0000}"/>
    <cellStyle name="Comma 4 3 3 2 2 3 2 3" xfId="21227" xr:uid="{00000000-0005-0000-0000-0000EF1D0000}"/>
    <cellStyle name="Comma 4 3 3 2 2 3 2 4" xfId="33471" xr:uid="{00000000-0005-0000-0000-0000F01D0000}"/>
    <cellStyle name="Comma 4 3 3 2 2 3 2 5" xfId="45700" xr:uid="{00000000-0005-0000-0000-0000F11D0000}"/>
    <cellStyle name="Comma 4 3 3 2 2 3 3" xfId="15088" xr:uid="{00000000-0005-0000-0000-0000F21D0000}"/>
    <cellStyle name="Comma 4 3 3 2 2 3 3 2" xfId="27343" xr:uid="{00000000-0005-0000-0000-0000F31D0000}"/>
    <cellStyle name="Comma 4 3 3 2 2 3 3 3" xfId="39584" xr:uid="{00000000-0005-0000-0000-0000F41D0000}"/>
    <cellStyle name="Comma 4 3 3 2 2 3 4" xfId="21226" xr:uid="{00000000-0005-0000-0000-0000F51D0000}"/>
    <cellStyle name="Comma 4 3 3 2 2 3 5" xfId="33470" xr:uid="{00000000-0005-0000-0000-0000F61D0000}"/>
    <cellStyle name="Comma 4 3 3 2 2 3 6" xfId="45699" xr:uid="{00000000-0005-0000-0000-0000F71D0000}"/>
    <cellStyle name="Comma 4 3 3 2 2 4" xfId="2571" xr:uid="{00000000-0005-0000-0000-0000F81D0000}"/>
    <cellStyle name="Comma 4 3 3 2 2 4 2" xfId="15090" xr:uid="{00000000-0005-0000-0000-0000F91D0000}"/>
    <cellStyle name="Comma 4 3 3 2 2 4 2 2" xfId="27345" xr:uid="{00000000-0005-0000-0000-0000FA1D0000}"/>
    <cellStyle name="Comma 4 3 3 2 2 4 2 3" xfId="39586" xr:uid="{00000000-0005-0000-0000-0000FB1D0000}"/>
    <cellStyle name="Comma 4 3 3 2 2 4 3" xfId="21228" xr:uid="{00000000-0005-0000-0000-0000FC1D0000}"/>
    <cellStyle name="Comma 4 3 3 2 2 4 4" xfId="33472" xr:uid="{00000000-0005-0000-0000-0000FD1D0000}"/>
    <cellStyle name="Comma 4 3 3 2 2 4 5" xfId="45701" xr:uid="{00000000-0005-0000-0000-0000FE1D0000}"/>
    <cellStyle name="Comma 4 3 3 2 2 5" xfId="15083" xr:uid="{00000000-0005-0000-0000-0000FF1D0000}"/>
    <cellStyle name="Comma 4 3 3 2 2 5 2" xfId="27338" xr:uid="{00000000-0005-0000-0000-0000001E0000}"/>
    <cellStyle name="Comma 4 3 3 2 2 5 3" xfId="39579" xr:uid="{00000000-0005-0000-0000-0000011E0000}"/>
    <cellStyle name="Comma 4 3 3 2 2 6" xfId="21221" xr:uid="{00000000-0005-0000-0000-0000021E0000}"/>
    <cellStyle name="Comma 4 3 3 2 2 7" xfId="33465" xr:uid="{00000000-0005-0000-0000-0000031E0000}"/>
    <cellStyle name="Comma 4 3 3 2 2 8" xfId="45694" xr:uid="{00000000-0005-0000-0000-0000041E0000}"/>
    <cellStyle name="Comma 4 3 3 2 3" xfId="2572" xr:uid="{00000000-0005-0000-0000-0000051E0000}"/>
    <cellStyle name="Comma 4 3 3 2 3 2" xfId="2573" xr:uid="{00000000-0005-0000-0000-0000061E0000}"/>
    <cellStyle name="Comma 4 3 3 2 3 2 2" xfId="2574" xr:uid="{00000000-0005-0000-0000-0000071E0000}"/>
    <cellStyle name="Comma 4 3 3 2 3 2 2 2" xfId="15093" xr:uid="{00000000-0005-0000-0000-0000081E0000}"/>
    <cellStyle name="Comma 4 3 3 2 3 2 2 2 2" xfId="27348" xr:uid="{00000000-0005-0000-0000-0000091E0000}"/>
    <cellStyle name="Comma 4 3 3 2 3 2 2 2 3" xfId="39589" xr:uid="{00000000-0005-0000-0000-00000A1E0000}"/>
    <cellStyle name="Comma 4 3 3 2 3 2 2 3" xfId="21231" xr:uid="{00000000-0005-0000-0000-00000B1E0000}"/>
    <cellStyle name="Comma 4 3 3 2 3 2 2 4" xfId="33475" xr:uid="{00000000-0005-0000-0000-00000C1E0000}"/>
    <cellStyle name="Comma 4 3 3 2 3 2 2 5" xfId="45704" xr:uid="{00000000-0005-0000-0000-00000D1E0000}"/>
    <cellStyle name="Comma 4 3 3 2 3 2 3" xfId="15092" xr:uid="{00000000-0005-0000-0000-00000E1E0000}"/>
    <cellStyle name="Comma 4 3 3 2 3 2 3 2" xfId="27347" xr:uid="{00000000-0005-0000-0000-00000F1E0000}"/>
    <cellStyle name="Comma 4 3 3 2 3 2 3 3" xfId="39588" xr:uid="{00000000-0005-0000-0000-0000101E0000}"/>
    <cellStyle name="Comma 4 3 3 2 3 2 4" xfId="21230" xr:uid="{00000000-0005-0000-0000-0000111E0000}"/>
    <cellStyle name="Comma 4 3 3 2 3 2 5" xfId="33474" xr:uid="{00000000-0005-0000-0000-0000121E0000}"/>
    <cellStyle name="Comma 4 3 3 2 3 2 6" xfId="45703" xr:uid="{00000000-0005-0000-0000-0000131E0000}"/>
    <cellStyle name="Comma 4 3 3 2 3 3" xfId="2575" xr:uid="{00000000-0005-0000-0000-0000141E0000}"/>
    <cellStyle name="Comma 4 3 3 2 3 3 2" xfId="15094" xr:uid="{00000000-0005-0000-0000-0000151E0000}"/>
    <cellStyle name="Comma 4 3 3 2 3 3 2 2" xfId="27349" xr:uid="{00000000-0005-0000-0000-0000161E0000}"/>
    <cellStyle name="Comma 4 3 3 2 3 3 2 3" xfId="39590" xr:uid="{00000000-0005-0000-0000-0000171E0000}"/>
    <cellStyle name="Comma 4 3 3 2 3 3 3" xfId="21232" xr:uid="{00000000-0005-0000-0000-0000181E0000}"/>
    <cellStyle name="Comma 4 3 3 2 3 3 4" xfId="33476" xr:uid="{00000000-0005-0000-0000-0000191E0000}"/>
    <cellStyle name="Comma 4 3 3 2 3 3 5" xfId="45705" xr:uid="{00000000-0005-0000-0000-00001A1E0000}"/>
    <cellStyle name="Comma 4 3 3 2 3 4" xfId="15091" xr:uid="{00000000-0005-0000-0000-00001B1E0000}"/>
    <cellStyle name="Comma 4 3 3 2 3 4 2" xfId="27346" xr:uid="{00000000-0005-0000-0000-00001C1E0000}"/>
    <cellStyle name="Comma 4 3 3 2 3 4 3" xfId="39587" xr:uid="{00000000-0005-0000-0000-00001D1E0000}"/>
    <cellStyle name="Comma 4 3 3 2 3 5" xfId="21229" xr:uid="{00000000-0005-0000-0000-00001E1E0000}"/>
    <cellStyle name="Comma 4 3 3 2 3 6" xfId="33473" xr:uid="{00000000-0005-0000-0000-00001F1E0000}"/>
    <cellStyle name="Comma 4 3 3 2 3 7" xfId="45702" xr:uid="{00000000-0005-0000-0000-0000201E0000}"/>
    <cellStyle name="Comma 4 3 3 2 4" xfId="2576" xr:uid="{00000000-0005-0000-0000-0000211E0000}"/>
    <cellStyle name="Comma 4 3 3 2 4 2" xfId="2577" xr:uid="{00000000-0005-0000-0000-0000221E0000}"/>
    <cellStyle name="Comma 4 3 3 2 4 2 2" xfId="15096" xr:uid="{00000000-0005-0000-0000-0000231E0000}"/>
    <cellStyle name="Comma 4 3 3 2 4 2 2 2" xfId="27351" xr:uid="{00000000-0005-0000-0000-0000241E0000}"/>
    <cellStyle name="Comma 4 3 3 2 4 2 2 3" xfId="39592" xr:uid="{00000000-0005-0000-0000-0000251E0000}"/>
    <cellStyle name="Comma 4 3 3 2 4 2 3" xfId="21234" xr:uid="{00000000-0005-0000-0000-0000261E0000}"/>
    <cellStyle name="Comma 4 3 3 2 4 2 4" xfId="33478" xr:uid="{00000000-0005-0000-0000-0000271E0000}"/>
    <cellStyle name="Comma 4 3 3 2 4 2 5" xfId="45707" xr:uid="{00000000-0005-0000-0000-0000281E0000}"/>
    <cellStyle name="Comma 4 3 3 2 4 3" xfId="15095" xr:uid="{00000000-0005-0000-0000-0000291E0000}"/>
    <cellStyle name="Comma 4 3 3 2 4 3 2" xfId="27350" xr:uid="{00000000-0005-0000-0000-00002A1E0000}"/>
    <cellStyle name="Comma 4 3 3 2 4 3 3" xfId="39591" xr:uid="{00000000-0005-0000-0000-00002B1E0000}"/>
    <cellStyle name="Comma 4 3 3 2 4 4" xfId="21233" xr:uid="{00000000-0005-0000-0000-00002C1E0000}"/>
    <cellStyle name="Comma 4 3 3 2 4 5" xfId="33477" xr:uid="{00000000-0005-0000-0000-00002D1E0000}"/>
    <cellStyle name="Comma 4 3 3 2 4 6" xfId="45706" xr:uid="{00000000-0005-0000-0000-00002E1E0000}"/>
    <cellStyle name="Comma 4 3 3 2 5" xfId="2578" xr:uid="{00000000-0005-0000-0000-00002F1E0000}"/>
    <cellStyle name="Comma 4 3 3 2 5 2" xfId="15097" xr:uid="{00000000-0005-0000-0000-0000301E0000}"/>
    <cellStyle name="Comma 4 3 3 2 5 2 2" xfId="27352" xr:uid="{00000000-0005-0000-0000-0000311E0000}"/>
    <cellStyle name="Comma 4 3 3 2 5 2 3" xfId="39593" xr:uid="{00000000-0005-0000-0000-0000321E0000}"/>
    <cellStyle name="Comma 4 3 3 2 5 3" xfId="21235" xr:uid="{00000000-0005-0000-0000-0000331E0000}"/>
    <cellStyle name="Comma 4 3 3 2 5 4" xfId="33479" xr:uid="{00000000-0005-0000-0000-0000341E0000}"/>
    <cellStyle name="Comma 4 3 3 2 5 5" xfId="45708" xr:uid="{00000000-0005-0000-0000-0000351E0000}"/>
    <cellStyle name="Comma 4 3 3 2 6" xfId="15082" xr:uid="{00000000-0005-0000-0000-0000361E0000}"/>
    <cellStyle name="Comma 4 3 3 2 6 2" xfId="27337" xr:uid="{00000000-0005-0000-0000-0000371E0000}"/>
    <cellStyle name="Comma 4 3 3 2 6 3" xfId="39578" xr:uid="{00000000-0005-0000-0000-0000381E0000}"/>
    <cellStyle name="Comma 4 3 3 2 7" xfId="21220" xr:uid="{00000000-0005-0000-0000-0000391E0000}"/>
    <cellStyle name="Comma 4 3 3 2 8" xfId="33464" xr:uid="{00000000-0005-0000-0000-00003A1E0000}"/>
    <cellStyle name="Comma 4 3 3 2 9" xfId="45693" xr:uid="{00000000-0005-0000-0000-00003B1E0000}"/>
    <cellStyle name="Comma 4 3 3 3" xfId="2579" xr:uid="{00000000-0005-0000-0000-00003C1E0000}"/>
    <cellStyle name="Comma 4 3 3 3 2" xfId="2580" xr:uid="{00000000-0005-0000-0000-00003D1E0000}"/>
    <cellStyle name="Comma 4 3 3 3 2 2" xfId="2581" xr:uid="{00000000-0005-0000-0000-00003E1E0000}"/>
    <cellStyle name="Comma 4 3 3 3 2 2 2" xfId="2582" xr:uid="{00000000-0005-0000-0000-00003F1E0000}"/>
    <cellStyle name="Comma 4 3 3 3 2 2 2 2" xfId="15101" xr:uid="{00000000-0005-0000-0000-0000401E0000}"/>
    <cellStyle name="Comma 4 3 3 3 2 2 2 2 2" xfId="27356" xr:uid="{00000000-0005-0000-0000-0000411E0000}"/>
    <cellStyle name="Comma 4 3 3 3 2 2 2 2 3" xfId="39597" xr:uid="{00000000-0005-0000-0000-0000421E0000}"/>
    <cellStyle name="Comma 4 3 3 3 2 2 2 3" xfId="21239" xr:uid="{00000000-0005-0000-0000-0000431E0000}"/>
    <cellStyle name="Comma 4 3 3 3 2 2 2 4" xfId="33483" xr:uid="{00000000-0005-0000-0000-0000441E0000}"/>
    <cellStyle name="Comma 4 3 3 3 2 2 2 5" xfId="45712" xr:uid="{00000000-0005-0000-0000-0000451E0000}"/>
    <cellStyle name="Comma 4 3 3 3 2 2 3" xfId="15100" xr:uid="{00000000-0005-0000-0000-0000461E0000}"/>
    <cellStyle name="Comma 4 3 3 3 2 2 3 2" xfId="27355" xr:uid="{00000000-0005-0000-0000-0000471E0000}"/>
    <cellStyle name="Comma 4 3 3 3 2 2 3 3" xfId="39596" xr:uid="{00000000-0005-0000-0000-0000481E0000}"/>
    <cellStyle name="Comma 4 3 3 3 2 2 4" xfId="21238" xr:uid="{00000000-0005-0000-0000-0000491E0000}"/>
    <cellStyle name="Comma 4 3 3 3 2 2 5" xfId="33482" xr:uid="{00000000-0005-0000-0000-00004A1E0000}"/>
    <cellStyle name="Comma 4 3 3 3 2 2 6" xfId="45711" xr:uid="{00000000-0005-0000-0000-00004B1E0000}"/>
    <cellStyle name="Comma 4 3 3 3 2 3" xfId="2583" xr:uid="{00000000-0005-0000-0000-00004C1E0000}"/>
    <cellStyle name="Comma 4 3 3 3 2 3 2" xfId="15102" xr:uid="{00000000-0005-0000-0000-00004D1E0000}"/>
    <cellStyle name="Comma 4 3 3 3 2 3 2 2" xfId="27357" xr:uid="{00000000-0005-0000-0000-00004E1E0000}"/>
    <cellStyle name="Comma 4 3 3 3 2 3 2 3" xfId="39598" xr:uid="{00000000-0005-0000-0000-00004F1E0000}"/>
    <cellStyle name="Comma 4 3 3 3 2 3 3" xfId="21240" xr:uid="{00000000-0005-0000-0000-0000501E0000}"/>
    <cellStyle name="Comma 4 3 3 3 2 3 4" xfId="33484" xr:uid="{00000000-0005-0000-0000-0000511E0000}"/>
    <cellStyle name="Comma 4 3 3 3 2 3 5" xfId="45713" xr:uid="{00000000-0005-0000-0000-0000521E0000}"/>
    <cellStyle name="Comma 4 3 3 3 2 4" xfId="15099" xr:uid="{00000000-0005-0000-0000-0000531E0000}"/>
    <cellStyle name="Comma 4 3 3 3 2 4 2" xfId="27354" xr:uid="{00000000-0005-0000-0000-0000541E0000}"/>
    <cellStyle name="Comma 4 3 3 3 2 4 3" xfId="39595" xr:uid="{00000000-0005-0000-0000-0000551E0000}"/>
    <cellStyle name="Comma 4 3 3 3 2 5" xfId="21237" xr:uid="{00000000-0005-0000-0000-0000561E0000}"/>
    <cellStyle name="Comma 4 3 3 3 2 6" xfId="33481" xr:uid="{00000000-0005-0000-0000-0000571E0000}"/>
    <cellStyle name="Comma 4 3 3 3 2 7" xfId="45710" xr:uid="{00000000-0005-0000-0000-0000581E0000}"/>
    <cellStyle name="Comma 4 3 3 3 3" xfId="2584" xr:uid="{00000000-0005-0000-0000-0000591E0000}"/>
    <cellStyle name="Comma 4 3 3 3 3 2" xfId="2585" xr:uid="{00000000-0005-0000-0000-00005A1E0000}"/>
    <cellStyle name="Comma 4 3 3 3 3 2 2" xfId="15104" xr:uid="{00000000-0005-0000-0000-00005B1E0000}"/>
    <cellStyle name="Comma 4 3 3 3 3 2 2 2" xfId="27359" xr:uid="{00000000-0005-0000-0000-00005C1E0000}"/>
    <cellStyle name="Comma 4 3 3 3 3 2 2 3" xfId="39600" xr:uid="{00000000-0005-0000-0000-00005D1E0000}"/>
    <cellStyle name="Comma 4 3 3 3 3 2 3" xfId="21242" xr:uid="{00000000-0005-0000-0000-00005E1E0000}"/>
    <cellStyle name="Comma 4 3 3 3 3 2 4" xfId="33486" xr:uid="{00000000-0005-0000-0000-00005F1E0000}"/>
    <cellStyle name="Comma 4 3 3 3 3 2 5" xfId="45715" xr:uid="{00000000-0005-0000-0000-0000601E0000}"/>
    <cellStyle name="Comma 4 3 3 3 3 3" xfId="15103" xr:uid="{00000000-0005-0000-0000-0000611E0000}"/>
    <cellStyle name="Comma 4 3 3 3 3 3 2" xfId="27358" xr:uid="{00000000-0005-0000-0000-0000621E0000}"/>
    <cellStyle name="Comma 4 3 3 3 3 3 3" xfId="39599" xr:uid="{00000000-0005-0000-0000-0000631E0000}"/>
    <cellStyle name="Comma 4 3 3 3 3 4" xfId="21241" xr:uid="{00000000-0005-0000-0000-0000641E0000}"/>
    <cellStyle name="Comma 4 3 3 3 3 5" xfId="33485" xr:uid="{00000000-0005-0000-0000-0000651E0000}"/>
    <cellStyle name="Comma 4 3 3 3 3 6" xfId="45714" xr:uid="{00000000-0005-0000-0000-0000661E0000}"/>
    <cellStyle name="Comma 4 3 3 3 4" xfId="2586" xr:uid="{00000000-0005-0000-0000-0000671E0000}"/>
    <cellStyle name="Comma 4 3 3 3 4 2" xfId="15105" xr:uid="{00000000-0005-0000-0000-0000681E0000}"/>
    <cellStyle name="Comma 4 3 3 3 4 2 2" xfId="27360" xr:uid="{00000000-0005-0000-0000-0000691E0000}"/>
    <cellStyle name="Comma 4 3 3 3 4 2 3" xfId="39601" xr:uid="{00000000-0005-0000-0000-00006A1E0000}"/>
    <cellStyle name="Comma 4 3 3 3 4 3" xfId="21243" xr:uid="{00000000-0005-0000-0000-00006B1E0000}"/>
    <cellStyle name="Comma 4 3 3 3 4 4" xfId="33487" xr:uid="{00000000-0005-0000-0000-00006C1E0000}"/>
    <cellStyle name="Comma 4 3 3 3 4 5" xfId="45716" xr:uid="{00000000-0005-0000-0000-00006D1E0000}"/>
    <cellStyle name="Comma 4 3 3 3 5" xfId="15098" xr:uid="{00000000-0005-0000-0000-00006E1E0000}"/>
    <cellStyle name="Comma 4 3 3 3 5 2" xfId="27353" xr:uid="{00000000-0005-0000-0000-00006F1E0000}"/>
    <cellStyle name="Comma 4 3 3 3 5 3" xfId="39594" xr:uid="{00000000-0005-0000-0000-0000701E0000}"/>
    <cellStyle name="Comma 4 3 3 3 6" xfId="21236" xr:uid="{00000000-0005-0000-0000-0000711E0000}"/>
    <cellStyle name="Comma 4 3 3 3 7" xfId="33480" xr:uid="{00000000-0005-0000-0000-0000721E0000}"/>
    <cellStyle name="Comma 4 3 3 3 8" xfId="45709" xr:uid="{00000000-0005-0000-0000-0000731E0000}"/>
    <cellStyle name="Comma 4 3 3 4" xfId="2587" xr:uid="{00000000-0005-0000-0000-0000741E0000}"/>
    <cellStyle name="Comma 4 3 3 4 2" xfId="2588" xr:uid="{00000000-0005-0000-0000-0000751E0000}"/>
    <cellStyle name="Comma 4 3 3 4 2 2" xfId="2589" xr:uid="{00000000-0005-0000-0000-0000761E0000}"/>
    <cellStyle name="Comma 4 3 3 4 2 2 2" xfId="15108" xr:uid="{00000000-0005-0000-0000-0000771E0000}"/>
    <cellStyle name="Comma 4 3 3 4 2 2 2 2" xfId="27363" xr:uid="{00000000-0005-0000-0000-0000781E0000}"/>
    <cellStyle name="Comma 4 3 3 4 2 2 2 3" xfId="39604" xr:uid="{00000000-0005-0000-0000-0000791E0000}"/>
    <cellStyle name="Comma 4 3 3 4 2 2 3" xfId="21246" xr:uid="{00000000-0005-0000-0000-00007A1E0000}"/>
    <cellStyle name="Comma 4 3 3 4 2 2 4" xfId="33490" xr:uid="{00000000-0005-0000-0000-00007B1E0000}"/>
    <cellStyle name="Comma 4 3 3 4 2 2 5" xfId="45719" xr:uid="{00000000-0005-0000-0000-00007C1E0000}"/>
    <cellStyle name="Comma 4 3 3 4 2 3" xfId="15107" xr:uid="{00000000-0005-0000-0000-00007D1E0000}"/>
    <cellStyle name="Comma 4 3 3 4 2 3 2" xfId="27362" xr:uid="{00000000-0005-0000-0000-00007E1E0000}"/>
    <cellStyle name="Comma 4 3 3 4 2 3 3" xfId="39603" xr:uid="{00000000-0005-0000-0000-00007F1E0000}"/>
    <cellStyle name="Comma 4 3 3 4 2 4" xfId="21245" xr:uid="{00000000-0005-0000-0000-0000801E0000}"/>
    <cellStyle name="Comma 4 3 3 4 2 5" xfId="33489" xr:uid="{00000000-0005-0000-0000-0000811E0000}"/>
    <cellStyle name="Comma 4 3 3 4 2 6" xfId="45718" xr:uid="{00000000-0005-0000-0000-0000821E0000}"/>
    <cellStyle name="Comma 4 3 3 4 3" xfId="2590" xr:uid="{00000000-0005-0000-0000-0000831E0000}"/>
    <cellStyle name="Comma 4 3 3 4 3 2" xfId="15109" xr:uid="{00000000-0005-0000-0000-0000841E0000}"/>
    <cellStyle name="Comma 4 3 3 4 3 2 2" xfId="27364" xr:uid="{00000000-0005-0000-0000-0000851E0000}"/>
    <cellStyle name="Comma 4 3 3 4 3 2 3" xfId="39605" xr:uid="{00000000-0005-0000-0000-0000861E0000}"/>
    <cellStyle name="Comma 4 3 3 4 3 3" xfId="21247" xr:uid="{00000000-0005-0000-0000-0000871E0000}"/>
    <cellStyle name="Comma 4 3 3 4 3 4" xfId="33491" xr:uid="{00000000-0005-0000-0000-0000881E0000}"/>
    <cellStyle name="Comma 4 3 3 4 3 5" xfId="45720" xr:uid="{00000000-0005-0000-0000-0000891E0000}"/>
    <cellStyle name="Comma 4 3 3 4 4" xfId="15106" xr:uid="{00000000-0005-0000-0000-00008A1E0000}"/>
    <cellStyle name="Comma 4 3 3 4 4 2" xfId="27361" xr:uid="{00000000-0005-0000-0000-00008B1E0000}"/>
    <cellStyle name="Comma 4 3 3 4 4 3" xfId="39602" xr:uid="{00000000-0005-0000-0000-00008C1E0000}"/>
    <cellStyle name="Comma 4 3 3 4 5" xfId="21244" xr:uid="{00000000-0005-0000-0000-00008D1E0000}"/>
    <cellStyle name="Comma 4 3 3 4 6" xfId="33488" xr:uid="{00000000-0005-0000-0000-00008E1E0000}"/>
    <cellStyle name="Comma 4 3 3 4 7" xfId="45717" xr:uid="{00000000-0005-0000-0000-00008F1E0000}"/>
    <cellStyle name="Comma 4 3 3 5" xfId="2591" xr:uid="{00000000-0005-0000-0000-0000901E0000}"/>
    <cellStyle name="Comma 4 3 3 5 2" xfId="2592" xr:uid="{00000000-0005-0000-0000-0000911E0000}"/>
    <cellStyle name="Comma 4 3 3 5 2 2" xfId="15111" xr:uid="{00000000-0005-0000-0000-0000921E0000}"/>
    <cellStyle name="Comma 4 3 3 5 2 2 2" xfId="27366" xr:uid="{00000000-0005-0000-0000-0000931E0000}"/>
    <cellStyle name="Comma 4 3 3 5 2 2 3" xfId="39607" xr:uid="{00000000-0005-0000-0000-0000941E0000}"/>
    <cellStyle name="Comma 4 3 3 5 2 3" xfId="21249" xr:uid="{00000000-0005-0000-0000-0000951E0000}"/>
    <cellStyle name="Comma 4 3 3 5 2 4" xfId="33493" xr:uid="{00000000-0005-0000-0000-0000961E0000}"/>
    <cellStyle name="Comma 4 3 3 5 2 5" xfId="45722" xr:uid="{00000000-0005-0000-0000-0000971E0000}"/>
    <cellStyle name="Comma 4 3 3 5 3" xfId="15110" xr:uid="{00000000-0005-0000-0000-0000981E0000}"/>
    <cellStyle name="Comma 4 3 3 5 3 2" xfId="27365" xr:uid="{00000000-0005-0000-0000-0000991E0000}"/>
    <cellStyle name="Comma 4 3 3 5 3 3" xfId="39606" xr:uid="{00000000-0005-0000-0000-00009A1E0000}"/>
    <cellStyle name="Comma 4 3 3 5 4" xfId="21248" xr:uid="{00000000-0005-0000-0000-00009B1E0000}"/>
    <cellStyle name="Comma 4 3 3 5 5" xfId="33492" xr:uid="{00000000-0005-0000-0000-00009C1E0000}"/>
    <cellStyle name="Comma 4 3 3 5 6" xfId="45721" xr:uid="{00000000-0005-0000-0000-00009D1E0000}"/>
    <cellStyle name="Comma 4 3 3 6" xfId="2593" xr:uid="{00000000-0005-0000-0000-00009E1E0000}"/>
    <cellStyle name="Comma 4 3 3 6 2" xfId="15112" xr:uid="{00000000-0005-0000-0000-00009F1E0000}"/>
    <cellStyle name="Comma 4 3 3 6 2 2" xfId="27367" xr:uid="{00000000-0005-0000-0000-0000A01E0000}"/>
    <cellStyle name="Comma 4 3 3 6 2 3" xfId="39608" xr:uid="{00000000-0005-0000-0000-0000A11E0000}"/>
    <cellStyle name="Comma 4 3 3 6 3" xfId="21250" xr:uid="{00000000-0005-0000-0000-0000A21E0000}"/>
    <cellStyle name="Comma 4 3 3 6 4" xfId="33494" xr:uid="{00000000-0005-0000-0000-0000A31E0000}"/>
    <cellStyle name="Comma 4 3 3 6 5" xfId="45723" xr:uid="{00000000-0005-0000-0000-0000A41E0000}"/>
    <cellStyle name="Comma 4 3 3 7" xfId="15081" xr:uid="{00000000-0005-0000-0000-0000A51E0000}"/>
    <cellStyle name="Comma 4 3 3 7 2" xfId="27336" xr:uid="{00000000-0005-0000-0000-0000A61E0000}"/>
    <cellStyle name="Comma 4 3 3 7 3" xfId="39577" xr:uid="{00000000-0005-0000-0000-0000A71E0000}"/>
    <cellStyle name="Comma 4 3 3 8" xfId="21219" xr:uid="{00000000-0005-0000-0000-0000A81E0000}"/>
    <cellStyle name="Comma 4 3 3 9" xfId="33463" xr:uid="{00000000-0005-0000-0000-0000A91E0000}"/>
    <cellStyle name="Comma 4 3 4" xfId="2594" xr:uid="{00000000-0005-0000-0000-0000AA1E0000}"/>
    <cellStyle name="Comma 4 3 4 2" xfId="2595" xr:uid="{00000000-0005-0000-0000-0000AB1E0000}"/>
    <cellStyle name="Comma 4 3 4 2 2" xfId="2596" xr:uid="{00000000-0005-0000-0000-0000AC1E0000}"/>
    <cellStyle name="Comma 4 3 4 2 2 2" xfId="2597" xr:uid="{00000000-0005-0000-0000-0000AD1E0000}"/>
    <cellStyle name="Comma 4 3 4 2 2 2 2" xfId="2598" xr:uid="{00000000-0005-0000-0000-0000AE1E0000}"/>
    <cellStyle name="Comma 4 3 4 2 2 2 2 2" xfId="15117" xr:uid="{00000000-0005-0000-0000-0000AF1E0000}"/>
    <cellStyle name="Comma 4 3 4 2 2 2 2 2 2" xfId="27372" xr:uid="{00000000-0005-0000-0000-0000B01E0000}"/>
    <cellStyle name="Comma 4 3 4 2 2 2 2 2 3" xfId="39613" xr:uid="{00000000-0005-0000-0000-0000B11E0000}"/>
    <cellStyle name="Comma 4 3 4 2 2 2 2 3" xfId="21255" xr:uid="{00000000-0005-0000-0000-0000B21E0000}"/>
    <cellStyle name="Comma 4 3 4 2 2 2 2 4" xfId="33499" xr:uid="{00000000-0005-0000-0000-0000B31E0000}"/>
    <cellStyle name="Comma 4 3 4 2 2 2 2 5" xfId="45728" xr:uid="{00000000-0005-0000-0000-0000B41E0000}"/>
    <cellStyle name="Comma 4 3 4 2 2 2 3" xfId="15116" xr:uid="{00000000-0005-0000-0000-0000B51E0000}"/>
    <cellStyle name="Comma 4 3 4 2 2 2 3 2" xfId="27371" xr:uid="{00000000-0005-0000-0000-0000B61E0000}"/>
    <cellStyle name="Comma 4 3 4 2 2 2 3 3" xfId="39612" xr:uid="{00000000-0005-0000-0000-0000B71E0000}"/>
    <cellStyle name="Comma 4 3 4 2 2 2 4" xfId="21254" xr:uid="{00000000-0005-0000-0000-0000B81E0000}"/>
    <cellStyle name="Comma 4 3 4 2 2 2 5" xfId="33498" xr:uid="{00000000-0005-0000-0000-0000B91E0000}"/>
    <cellStyle name="Comma 4 3 4 2 2 2 6" xfId="45727" xr:uid="{00000000-0005-0000-0000-0000BA1E0000}"/>
    <cellStyle name="Comma 4 3 4 2 2 3" xfId="2599" xr:uid="{00000000-0005-0000-0000-0000BB1E0000}"/>
    <cellStyle name="Comma 4 3 4 2 2 3 2" xfId="15118" xr:uid="{00000000-0005-0000-0000-0000BC1E0000}"/>
    <cellStyle name="Comma 4 3 4 2 2 3 2 2" xfId="27373" xr:uid="{00000000-0005-0000-0000-0000BD1E0000}"/>
    <cellStyle name="Comma 4 3 4 2 2 3 2 3" xfId="39614" xr:uid="{00000000-0005-0000-0000-0000BE1E0000}"/>
    <cellStyle name="Comma 4 3 4 2 2 3 3" xfId="21256" xr:uid="{00000000-0005-0000-0000-0000BF1E0000}"/>
    <cellStyle name="Comma 4 3 4 2 2 3 4" xfId="33500" xr:uid="{00000000-0005-0000-0000-0000C01E0000}"/>
    <cellStyle name="Comma 4 3 4 2 2 3 5" xfId="45729" xr:uid="{00000000-0005-0000-0000-0000C11E0000}"/>
    <cellStyle name="Comma 4 3 4 2 2 4" xfId="15115" xr:uid="{00000000-0005-0000-0000-0000C21E0000}"/>
    <cellStyle name="Comma 4 3 4 2 2 4 2" xfId="27370" xr:uid="{00000000-0005-0000-0000-0000C31E0000}"/>
    <cellStyle name="Comma 4 3 4 2 2 4 3" xfId="39611" xr:uid="{00000000-0005-0000-0000-0000C41E0000}"/>
    <cellStyle name="Comma 4 3 4 2 2 5" xfId="21253" xr:uid="{00000000-0005-0000-0000-0000C51E0000}"/>
    <cellStyle name="Comma 4 3 4 2 2 6" xfId="33497" xr:uid="{00000000-0005-0000-0000-0000C61E0000}"/>
    <cellStyle name="Comma 4 3 4 2 2 7" xfId="45726" xr:uid="{00000000-0005-0000-0000-0000C71E0000}"/>
    <cellStyle name="Comma 4 3 4 2 3" xfId="2600" xr:uid="{00000000-0005-0000-0000-0000C81E0000}"/>
    <cellStyle name="Comma 4 3 4 2 3 2" xfId="2601" xr:uid="{00000000-0005-0000-0000-0000C91E0000}"/>
    <cellStyle name="Comma 4 3 4 2 3 2 2" xfId="15120" xr:uid="{00000000-0005-0000-0000-0000CA1E0000}"/>
    <cellStyle name="Comma 4 3 4 2 3 2 2 2" xfId="27375" xr:uid="{00000000-0005-0000-0000-0000CB1E0000}"/>
    <cellStyle name="Comma 4 3 4 2 3 2 2 3" xfId="39616" xr:uid="{00000000-0005-0000-0000-0000CC1E0000}"/>
    <cellStyle name="Comma 4 3 4 2 3 2 3" xfId="21258" xr:uid="{00000000-0005-0000-0000-0000CD1E0000}"/>
    <cellStyle name="Comma 4 3 4 2 3 2 4" xfId="33502" xr:uid="{00000000-0005-0000-0000-0000CE1E0000}"/>
    <cellStyle name="Comma 4 3 4 2 3 2 5" xfId="45731" xr:uid="{00000000-0005-0000-0000-0000CF1E0000}"/>
    <cellStyle name="Comma 4 3 4 2 3 3" xfId="15119" xr:uid="{00000000-0005-0000-0000-0000D01E0000}"/>
    <cellStyle name="Comma 4 3 4 2 3 3 2" xfId="27374" xr:uid="{00000000-0005-0000-0000-0000D11E0000}"/>
    <cellStyle name="Comma 4 3 4 2 3 3 3" xfId="39615" xr:uid="{00000000-0005-0000-0000-0000D21E0000}"/>
    <cellStyle name="Comma 4 3 4 2 3 4" xfId="21257" xr:uid="{00000000-0005-0000-0000-0000D31E0000}"/>
    <cellStyle name="Comma 4 3 4 2 3 5" xfId="33501" xr:uid="{00000000-0005-0000-0000-0000D41E0000}"/>
    <cellStyle name="Comma 4 3 4 2 3 6" xfId="45730" xr:uid="{00000000-0005-0000-0000-0000D51E0000}"/>
    <cellStyle name="Comma 4 3 4 2 4" xfId="2602" xr:uid="{00000000-0005-0000-0000-0000D61E0000}"/>
    <cellStyle name="Comma 4 3 4 2 4 2" xfId="15121" xr:uid="{00000000-0005-0000-0000-0000D71E0000}"/>
    <cellStyle name="Comma 4 3 4 2 4 2 2" xfId="27376" xr:uid="{00000000-0005-0000-0000-0000D81E0000}"/>
    <cellStyle name="Comma 4 3 4 2 4 2 3" xfId="39617" xr:uid="{00000000-0005-0000-0000-0000D91E0000}"/>
    <cellStyle name="Comma 4 3 4 2 4 3" xfId="21259" xr:uid="{00000000-0005-0000-0000-0000DA1E0000}"/>
    <cellStyle name="Comma 4 3 4 2 4 4" xfId="33503" xr:uid="{00000000-0005-0000-0000-0000DB1E0000}"/>
    <cellStyle name="Comma 4 3 4 2 4 5" xfId="45732" xr:uid="{00000000-0005-0000-0000-0000DC1E0000}"/>
    <cellStyle name="Comma 4 3 4 2 5" xfId="15114" xr:uid="{00000000-0005-0000-0000-0000DD1E0000}"/>
    <cellStyle name="Comma 4 3 4 2 5 2" xfId="27369" xr:uid="{00000000-0005-0000-0000-0000DE1E0000}"/>
    <cellStyle name="Comma 4 3 4 2 5 3" xfId="39610" xr:uid="{00000000-0005-0000-0000-0000DF1E0000}"/>
    <cellStyle name="Comma 4 3 4 2 6" xfId="21252" xr:uid="{00000000-0005-0000-0000-0000E01E0000}"/>
    <cellStyle name="Comma 4 3 4 2 7" xfId="33496" xr:uid="{00000000-0005-0000-0000-0000E11E0000}"/>
    <cellStyle name="Comma 4 3 4 2 8" xfId="45725" xr:uid="{00000000-0005-0000-0000-0000E21E0000}"/>
    <cellStyle name="Comma 4 3 4 3" xfId="2603" xr:uid="{00000000-0005-0000-0000-0000E31E0000}"/>
    <cellStyle name="Comma 4 3 4 3 2" xfId="2604" xr:uid="{00000000-0005-0000-0000-0000E41E0000}"/>
    <cellStyle name="Comma 4 3 4 3 2 2" xfId="2605" xr:uid="{00000000-0005-0000-0000-0000E51E0000}"/>
    <cellStyle name="Comma 4 3 4 3 2 2 2" xfId="15124" xr:uid="{00000000-0005-0000-0000-0000E61E0000}"/>
    <cellStyle name="Comma 4 3 4 3 2 2 2 2" xfId="27379" xr:uid="{00000000-0005-0000-0000-0000E71E0000}"/>
    <cellStyle name="Comma 4 3 4 3 2 2 2 3" xfId="39620" xr:uid="{00000000-0005-0000-0000-0000E81E0000}"/>
    <cellStyle name="Comma 4 3 4 3 2 2 3" xfId="21262" xr:uid="{00000000-0005-0000-0000-0000E91E0000}"/>
    <cellStyle name="Comma 4 3 4 3 2 2 4" xfId="33506" xr:uid="{00000000-0005-0000-0000-0000EA1E0000}"/>
    <cellStyle name="Comma 4 3 4 3 2 2 5" xfId="45735" xr:uid="{00000000-0005-0000-0000-0000EB1E0000}"/>
    <cellStyle name="Comma 4 3 4 3 2 3" xfId="15123" xr:uid="{00000000-0005-0000-0000-0000EC1E0000}"/>
    <cellStyle name="Comma 4 3 4 3 2 3 2" xfId="27378" xr:uid="{00000000-0005-0000-0000-0000ED1E0000}"/>
    <cellStyle name="Comma 4 3 4 3 2 3 3" xfId="39619" xr:uid="{00000000-0005-0000-0000-0000EE1E0000}"/>
    <cellStyle name="Comma 4 3 4 3 2 4" xfId="21261" xr:uid="{00000000-0005-0000-0000-0000EF1E0000}"/>
    <cellStyle name="Comma 4 3 4 3 2 5" xfId="33505" xr:uid="{00000000-0005-0000-0000-0000F01E0000}"/>
    <cellStyle name="Comma 4 3 4 3 2 6" xfId="45734" xr:uid="{00000000-0005-0000-0000-0000F11E0000}"/>
    <cellStyle name="Comma 4 3 4 3 3" xfId="2606" xr:uid="{00000000-0005-0000-0000-0000F21E0000}"/>
    <cellStyle name="Comma 4 3 4 3 3 2" xfId="15125" xr:uid="{00000000-0005-0000-0000-0000F31E0000}"/>
    <cellStyle name="Comma 4 3 4 3 3 2 2" xfId="27380" xr:uid="{00000000-0005-0000-0000-0000F41E0000}"/>
    <cellStyle name="Comma 4 3 4 3 3 2 3" xfId="39621" xr:uid="{00000000-0005-0000-0000-0000F51E0000}"/>
    <cellStyle name="Comma 4 3 4 3 3 3" xfId="21263" xr:uid="{00000000-0005-0000-0000-0000F61E0000}"/>
    <cellStyle name="Comma 4 3 4 3 3 4" xfId="33507" xr:uid="{00000000-0005-0000-0000-0000F71E0000}"/>
    <cellStyle name="Comma 4 3 4 3 3 5" xfId="45736" xr:uid="{00000000-0005-0000-0000-0000F81E0000}"/>
    <cellStyle name="Comma 4 3 4 3 4" xfId="15122" xr:uid="{00000000-0005-0000-0000-0000F91E0000}"/>
    <cellStyle name="Comma 4 3 4 3 4 2" xfId="27377" xr:uid="{00000000-0005-0000-0000-0000FA1E0000}"/>
    <cellStyle name="Comma 4 3 4 3 4 3" xfId="39618" xr:uid="{00000000-0005-0000-0000-0000FB1E0000}"/>
    <cellStyle name="Comma 4 3 4 3 5" xfId="21260" xr:uid="{00000000-0005-0000-0000-0000FC1E0000}"/>
    <cellStyle name="Comma 4 3 4 3 6" xfId="33504" xr:uid="{00000000-0005-0000-0000-0000FD1E0000}"/>
    <cellStyle name="Comma 4 3 4 3 7" xfId="45733" xr:uid="{00000000-0005-0000-0000-0000FE1E0000}"/>
    <cellStyle name="Comma 4 3 4 4" xfId="2607" xr:uid="{00000000-0005-0000-0000-0000FF1E0000}"/>
    <cellStyle name="Comma 4 3 4 4 2" xfId="2608" xr:uid="{00000000-0005-0000-0000-0000001F0000}"/>
    <cellStyle name="Comma 4 3 4 4 2 2" xfId="15127" xr:uid="{00000000-0005-0000-0000-0000011F0000}"/>
    <cellStyle name="Comma 4 3 4 4 2 2 2" xfId="27382" xr:uid="{00000000-0005-0000-0000-0000021F0000}"/>
    <cellStyle name="Comma 4 3 4 4 2 2 3" xfId="39623" xr:uid="{00000000-0005-0000-0000-0000031F0000}"/>
    <cellStyle name="Comma 4 3 4 4 2 3" xfId="21265" xr:uid="{00000000-0005-0000-0000-0000041F0000}"/>
    <cellStyle name="Comma 4 3 4 4 2 4" xfId="33509" xr:uid="{00000000-0005-0000-0000-0000051F0000}"/>
    <cellStyle name="Comma 4 3 4 4 2 5" xfId="45738" xr:uid="{00000000-0005-0000-0000-0000061F0000}"/>
    <cellStyle name="Comma 4 3 4 4 3" xfId="15126" xr:uid="{00000000-0005-0000-0000-0000071F0000}"/>
    <cellStyle name="Comma 4 3 4 4 3 2" xfId="27381" xr:uid="{00000000-0005-0000-0000-0000081F0000}"/>
    <cellStyle name="Comma 4 3 4 4 3 3" xfId="39622" xr:uid="{00000000-0005-0000-0000-0000091F0000}"/>
    <cellStyle name="Comma 4 3 4 4 4" xfId="21264" xr:uid="{00000000-0005-0000-0000-00000A1F0000}"/>
    <cellStyle name="Comma 4 3 4 4 5" xfId="33508" xr:uid="{00000000-0005-0000-0000-00000B1F0000}"/>
    <cellStyle name="Comma 4 3 4 4 6" xfId="45737" xr:uid="{00000000-0005-0000-0000-00000C1F0000}"/>
    <cellStyle name="Comma 4 3 4 5" xfId="2609" xr:uid="{00000000-0005-0000-0000-00000D1F0000}"/>
    <cellStyle name="Comma 4 3 4 5 2" xfId="15128" xr:uid="{00000000-0005-0000-0000-00000E1F0000}"/>
    <cellStyle name="Comma 4 3 4 5 2 2" xfId="27383" xr:uid="{00000000-0005-0000-0000-00000F1F0000}"/>
    <cellStyle name="Comma 4 3 4 5 2 3" xfId="39624" xr:uid="{00000000-0005-0000-0000-0000101F0000}"/>
    <cellStyle name="Comma 4 3 4 5 3" xfId="21266" xr:uid="{00000000-0005-0000-0000-0000111F0000}"/>
    <cellStyle name="Comma 4 3 4 5 4" xfId="33510" xr:uid="{00000000-0005-0000-0000-0000121F0000}"/>
    <cellStyle name="Comma 4 3 4 5 5" xfId="45739" xr:uid="{00000000-0005-0000-0000-0000131F0000}"/>
    <cellStyle name="Comma 4 3 4 6" xfId="15113" xr:uid="{00000000-0005-0000-0000-0000141F0000}"/>
    <cellStyle name="Comma 4 3 4 6 2" xfId="27368" xr:uid="{00000000-0005-0000-0000-0000151F0000}"/>
    <cellStyle name="Comma 4 3 4 6 3" xfId="39609" xr:uid="{00000000-0005-0000-0000-0000161F0000}"/>
    <cellStyle name="Comma 4 3 4 7" xfId="21251" xr:uid="{00000000-0005-0000-0000-0000171F0000}"/>
    <cellStyle name="Comma 4 3 4 8" xfId="33495" xr:uid="{00000000-0005-0000-0000-0000181F0000}"/>
    <cellStyle name="Comma 4 3 4 9" xfId="45724" xr:uid="{00000000-0005-0000-0000-0000191F0000}"/>
    <cellStyle name="Comma 4 3 5" xfId="2610" xr:uid="{00000000-0005-0000-0000-00001A1F0000}"/>
    <cellStyle name="Comma 4 3 5 2" xfId="2611" xr:uid="{00000000-0005-0000-0000-00001B1F0000}"/>
    <cellStyle name="Comma 4 3 5 2 2" xfId="2612" xr:uid="{00000000-0005-0000-0000-00001C1F0000}"/>
    <cellStyle name="Comma 4 3 5 2 2 2" xfId="2613" xr:uid="{00000000-0005-0000-0000-00001D1F0000}"/>
    <cellStyle name="Comma 4 3 5 2 2 2 2" xfId="15132" xr:uid="{00000000-0005-0000-0000-00001E1F0000}"/>
    <cellStyle name="Comma 4 3 5 2 2 2 2 2" xfId="27387" xr:uid="{00000000-0005-0000-0000-00001F1F0000}"/>
    <cellStyle name="Comma 4 3 5 2 2 2 2 3" xfId="39628" xr:uid="{00000000-0005-0000-0000-0000201F0000}"/>
    <cellStyle name="Comma 4 3 5 2 2 2 3" xfId="21270" xr:uid="{00000000-0005-0000-0000-0000211F0000}"/>
    <cellStyle name="Comma 4 3 5 2 2 2 4" xfId="33514" xr:uid="{00000000-0005-0000-0000-0000221F0000}"/>
    <cellStyle name="Comma 4 3 5 2 2 2 5" xfId="45743" xr:uid="{00000000-0005-0000-0000-0000231F0000}"/>
    <cellStyle name="Comma 4 3 5 2 2 3" xfId="15131" xr:uid="{00000000-0005-0000-0000-0000241F0000}"/>
    <cellStyle name="Comma 4 3 5 2 2 3 2" xfId="27386" xr:uid="{00000000-0005-0000-0000-0000251F0000}"/>
    <cellStyle name="Comma 4 3 5 2 2 3 3" xfId="39627" xr:uid="{00000000-0005-0000-0000-0000261F0000}"/>
    <cellStyle name="Comma 4 3 5 2 2 4" xfId="21269" xr:uid="{00000000-0005-0000-0000-0000271F0000}"/>
    <cellStyle name="Comma 4 3 5 2 2 5" xfId="33513" xr:uid="{00000000-0005-0000-0000-0000281F0000}"/>
    <cellStyle name="Comma 4 3 5 2 2 6" xfId="45742" xr:uid="{00000000-0005-0000-0000-0000291F0000}"/>
    <cellStyle name="Comma 4 3 5 2 3" xfId="2614" xr:uid="{00000000-0005-0000-0000-00002A1F0000}"/>
    <cellStyle name="Comma 4 3 5 2 3 2" xfId="15133" xr:uid="{00000000-0005-0000-0000-00002B1F0000}"/>
    <cellStyle name="Comma 4 3 5 2 3 2 2" xfId="27388" xr:uid="{00000000-0005-0000-0000-00002C1F0000}"/>
    <cellStyle name="Comma 4 3 5 2 3 2 3" xfId="39629" xr:uid="{00000000-0005-0000-0000-00002D1F0000}"/>
    <cellStyle name="Comma 4 3 5 2 3 3" xfId="21271" xr:uid="{00000000-0005-0000-0000-00002E1F0000}"/>
    <cellStyle name="Comma 4 3 5 2 3 4" xfId="33515" xr:uid="{00000000-0005-0000-0000-00002F1F0000}"/>
    <cellStyle name="Comma 4 3 5 2 3 5" xfId="45744" xr:uid="{00000000-0005-0000-0000-0000301F0000}"/>
    <cellStyle name="Comma 4 3 5 2 4" xfId="15130" xr:uid="{00000000-0005-0000-0000-0000311F0000}"/>
    <cellStyle name="Comma 4 3 5 2 4 2" xfId="27385" xr:uid="{00000000-0005-0000-0000-0000321F0000}"/>
    <cellStyle name="Comma 4 3 5 2 4 3" xfId="39626" xr:uid="{00000000-0005-0000-0000-0000331F0000}"/>
    <cellStyle name="Comma 4 3 5 2 5" xfId="21268" xr:uid="{00000000-0005-0000-0000-0000341F0000}"/>
    <cellStyle name="Comma 4 3 5 2 6" xfId="33512" xr:uid="{00000000-0005-0000-0000-0000351F0000}"/>
    <cellStyle name="Comma 4 3 5 2 7" xfId="45741" xr:uid="{00000000-0005-0000-0000-0000361F0000}"/>
    <cellStyle name="Comma 4 3 5 3" xfId="2615" xr:uid="{00000000-0005-0000-0000-0000371F0000}"/>
    <cellStyle name="Comma 4 3 5 3 2" xfId="2616" xr:uid="{00000000-0005-0000-0000-0000381F0000}"/>
    <cellStyle name="Comma 4 3 5 3 2 2" xfId="15135" xr:uid="{00000000-0005-0000-0000-0000391F0000}"/>
    <cellStyle name="Comma 4 3 5 3 2 2 2" xfId="27390" xr:uid="{00000000-0005-0000-0000-00003A1F0000}"/>
    <cellStyle name="Comma 4 3 5 3 2 2 3" xfId="39631" xr:uid="{00000000-0005-0000-0000-00003B1F0000}"/>
    <cellStyle name="Comma 4 3 5 3 2 3" xfId="21273" xr:uid="{00000000-0005-0000-0000-00003C1F0000}"/>
    <cellStyle name="Comma 4 3 5 3 2 4" xfId="33517" xr:uid="{00000000-0005-0000-0000-00003D1F0000}"/>
    <cellStyle name="Comma 4 3 5 3 2 5" xfId="45746" xr:uid="{00000000-0005-0000-0000-00003E1F0000}"/>
    <cellStyle name="Comma 4 3 5 3 3" xfId="15134" xr:uid="{00000000-0005-0000-0000-00003F1F0000}"/>
    <cellStyle name="Comma 4 3 5 3 3 2" xfId="27389" xr:uid="{00000000-0005-0000-0000-0000401F0000}"/>
    <cellStyle name="Comma 4 3 5 3 3 3" xfId="39630" xr:uid="{00000000-0005-0000-0000-0000411F0000}"/>
    <cellStyle name="Comma 4 3 5 3 4" xfId="21272" xr:uid="{00000000-0005-0000-0000-0000421F0000}"/>
    <cellStyle name="Comma 4 3 5 3 5" xfId="33516" xr:uid="{00000000-0005-0000-0000-0000431F0000}"/>
    <cellStyle name="Comma 4 3 5 3 6" xfId="45745" xr:uid="{00000000-0005-0000-0000-0000441F0000}"/>
    <cellStyle name="Comma 4 3 5 4" xfId="2617" xr:uid="{00000000-0005-0000-0000-0000451F0000}"/>
    <cellStyle name="Comma 4 3 5 4 2" xfId="15136" xr:uid="{00000000-0005-0000-0000-0000461F0000}"/>
    <cellStyle name="Comma 4 3 5 4 2 2" xfId="27391" xr:uid="{00000000-0005-0000-0000-0000471F0000}"/>
    <cellStyle name="Comma 4 3 5 4 2 3" xfId="39632" xr:uid="{00000000-0005-0000-0000-0000481F0000}"/>
    <cellStyle name="Comma 4 3 5 4 3" xfId="21274" xr:uid="{00000000-0005-0000-0000-0000491F0000}"/>
    <cellStyle name="Comma 4 3 5 4 4" xfId="33518" xr:uid="{00000000-0005-0000-0000-00004A1F0000}"/>
    <cellStyle name="Comma 4 3 5 4 5" xfId="45747" xr:uid="{00000000-0005-0000-0000-00004B1F0000}"/>
    <cellStyle name="Comma 4 3 5 5" xfId="15129" xr:uid="{00000000-0005-0000-0000-00004C1F0000}"/>
    <cellStyle name="Comma 4 3 5 5 2" xfId="27384" xr:uid="{00000000-0005-0000-0000-00004D1F0000}"/>
    <cellStyle name="Comma 4 3 5 5 3" xfId="39625" xr:uid="{00000000-0005-0000-0000-00004E1F0000}"/>
    <cellStyle name="Comma 4 3 5 6" xfId="21267" xr:uid="{00000000-0005-0000-0000-00004F1F0000}"/>
    <cellStyle name="Comma 4 3 5 7" xfId="33511" xr:uid="{00000000-0005-0000-0000-0000501F0000}"/>
    <cellStyle name="Comma 4 3 5 8" xfId="45740" xr:uid="{00000000-0005-0000-0000-0000511F0000}"/>
    <cellStyle name="Comma 4 3 6" xfId="2618" xr:uid="{00000000-0005-0000-0000-0000521F0000}"/>
    <cellStyle name="Comma 4 3 6 2" xfId="2619" xr:uid="{00000000-0005-0000-0000-0000531F0000}"/>
    <cellStyle name="Comma 4 3 6 2 2" xfId="2620" xr:uid="{00000000-0005-0000-0000-0000541F0000}"/>
    <cellStyle name="Comma 4 3 6 2 2 2" xfId="15139" xr:uid="{00000000-0005-0000-0000-0000551F0000}"/>
    <cellStyle name="Comma 4 3 6 2 2 2 2" xfId="27394" xr:uid="{00000000-0005-0000-0000-0000561F0000}"/>
    <cellStyle name="Comma 4 3 6 2 2 2 3" xfId="39635" xr:uid="{00000000-0005-0000-0000-0000571F0000}"/>
    <cellStyle name="Comma 4 3 6 2 2 3" xfId="21277" xr:uid="{00000000-0005-0000-0000-0000581F0000}"/>
    <cellStyle name="Comma 4 3 6 2 2 4" xfId="33521" xr:uid="{00000000-0005-0000-0000-0000591F0000}"/>
    <cellStyle name="Comma 4 3 6 2 2 5" xfId="45750" xr:uid="{00000000-0005-0000-0000-00005A1F0000}"/>
    <cellStyle name="Comma 4 3 6 2 3" xfId="15138" xr:uid="{00000000-0005-0000-0000-00005B1F0000}"/>
    <cellStyle name="Comma 4 3 6 2 3 2" xfId="27393" xr:uid="{00000000-0005-0000-0000-00005C1F0000}"/>
    <cellStyle name="Comma 4 3 6 2 3 3" xfId="39634" xr:uid="{00000000-0005-0000-0000-00005D1F0000}"/>
    <cellStyle name="Comma 4 3 6 2 4" xfId="21276" xr:uid="{00000000-0005-0000-0000-00005E1F0000}"/>
    <cellStyle name="Comma 4 3 6 2 5" xfId="33520" xr:uid="{00000000-0005-0000-0000-00005F1F0000}"/>
    <cellStyle name="Comma 4 3 6 2 6" xfId="45749" xr:uid="{00000000-0005-0000-0000-0000601F0000}"/>
    <cellStyle name="Comma 4 3 6 3" xfId="2621" xr:uid="{00000000-0005-0000-0000-0000611F0000}"/>
    <cellStyle name="Comma 4 3 6 3 2" xfId="15140" xr:uid="{00000000-0005-0000-0000-0000621F0000}"/>
    <cellStyle name="Comma 4 3 6 3 2 2" xfId="27395" xr:uid="{00000000-0005-0000-0000-0000631F0000}"/>
    <cellStyle name="Comma 4 3 6 3 2 3" xfId="39636" xr:uid="{00000000-0005-0000-0000-0000641F0000}"/>
    <cellStyle name="Comma 4 3 6 3 3" xfId="21278" xr:uid="{00000000-0005-0000-0000-0000651F0000}"/>
    <cellStyle name="Comma 4 3 6 3 4" xfId="33522" xr:uid="{00000000-0005-0000-0000-0000661F0000}"/>
    <cellStyle name="Comma 4 3 6 3 5" xfId="45751" xr:uid="{00000000-0005-0000-0000-0000671F0000}"/>
    <cellStyle name="Comma 4 3 6 4" xfId="15137" xr:uid="{00000000-0005-0000-0000-0000681F0000}"/>
    <cellStyle name="Comma 4 3 6 4 2" xfId="27392" xr:uid="{00000000-0005-0000-0000-0000691F0000}"/>
    <cellStyle name="Comma 4 3 6 4 3" xfId="39633" xr:uid="{00000000-0005-0000-0000-00006A1F0000}"/>
    <cellStyle name="Comma 4 3 6 5" xfId="21275" xr:uid="{00000000-0005-0000-0000-00006B1F0000}"/>
    <cellStyle name="Comma 4 3 6 6" xfId="33519" xr:uid="{00000000-0005-0000-0000-00006C1F0000}"/>
    <cellStyle name="Comma 4 3 6 7" xfId="45748" xr:uid="{00000000-0005-0000-0000-00006D1F0000}"/>
    <cellStyle name="Comma 4 3 7" xfId="2622" xr:uid="{00000000-0005-0000-0000-00006E1F0000}"/>
    <cellStyle name="Comma 4 3 7 2" xfId="2623" xr:uid="{00000000-0005-0000-0000-00006F1F0000}"/>
    <cellStyle name="Comma 4 3 7 2 2" xfId="2624" xr:uid="{00000000-0005-0000-0000-0000701F0000}"/>
    <cellStyle name="Comma 4 3 7 2 2 2" xfId="15143" xr:uid="{00000000-0005-0000-0000-0000711F0000}"/>
    <cellStyle name="Comma 4 3 7 2 2 2 2" xfId="27398" xr:uid="{00000000-0005-0000-0000-0000721F0000}"/>
    <cellStyle name="Comma 4 3 7 2 2 2 3" xfId="39639" xr:uid="{00000000-0005-0000-0000-0000731F0000}"/>
    <cellStyle name="Comma 4 3 7 2 2 3" xfId="21281" xr:uid="{00000000-0005-0000-0000-0000741F0000}"/>
    <cellStyle name="Comma 4 3 7 2 2 4" xfId="33525" xr:uid="{00000000-0005-0000-0000-0000751F0000}"/>
    <cellStyle name="Comma 4 3 7 2 2 5" xfId="45754" xr:uid="{00000000-0005-0000-0000-0000761F0000}"/>
    <cellStyle name="Comma 4 3 7 2 3" xfId="15142" xr:uid="{00000000-0005-0000-0000-0000771F0000}"/>
    <cellStyle name="Comma 4 3 7 2 3 2" xfId="27397" xr:uid="{00000000-0005-0000-0000-0000781F0000}"/>
    <cellStyle name="Comma 4 3 7 2 3 3" xfId="39638" xr:uid="{00000000-0005-0000-0000-0000791F0000}"/>
    <cellStyle name="Comma 4 3 7 2 4" xfId="21280" xr:uid="{00000000-0005-0000-0000-00007A1F0000}"/>
    <cellStyle name="Comma 4 3 7 2 5" xfId="33524" xr:uid="{00000000-0005-0000-0000-00007B1F0000}"/>
    <cellStyle name="Comma 4 3 7 2 6" xfId="45753" xr:uid="{00000000-0005-0000-0000-00007C1F0000}"/>
    <cellStyle name="Comma 4 3 7 3" xfId="2625" xr:uid="{00000000-0005-0000-0000-00007D1F0000}"/>
    <cellStyle name="Comma 4 3 7 3 2" xfId="15144" xr:uid="{00000000-0005-0000-0000-00007E1F0000}"/>
    <cellStyle name="Comma 4 3 7 3 2 2" xfId="27399" xr:uid="{00000000-0005-0000-0000-00007F1F0000}"/>
    <cellStyle name="Comma 4 3 7 3 2 3" xfId="39640" xr:uid="{00000000-0005-0000-0000-0000801F0000}"/>
    <cellStyle name="Comma 4 3 7 3 3" xfId="21282" xr:uid="{00000000-0005-0000-0000-0000811F0000}"/>
    <cellStyle name="Comma 4 3 7 3 4" xfId="33526" xr:uid="{00000000-0005-0000-0000-0000821F0000}"/>
    <cellStyle name="Comma 4 3 7 3 5" xfId="45755" xr:uid="{00000000-0005-0000-0000-0000831F0000}"/>
    <cellStyle name="Comma 4 3 7 4" xfId="15141" xr:uid="{00000000-0005-0000-0000-0000841F0000}"/>
    <cellStyle name="Comma 4 3 7 4 2" xfId="27396" xr:uid="{00000000-0005-0000-0000-0000851F0000}"/>
    <cellStyle name="Comma 4 3 7 4 3" xfId="39637" xr:uid="{00000000-0005-0000-0000-0000861F0000}"/>
    <cellStyle name="Comma 4 3 7 5" xfId="21279" xr:uid="{00000000-0005-0000-0000-0000871F0000}"/>
    <cellStyle name="Comma 4 3 7 6" xfId="33523" xr:uid="{00000000-0005-0000-0000-0000881F0000}"/>
    <cellStyle name="Comma 4 3 7 7" xfId="45752" xr:uid="{00000000-0005-0000-0000-0000891F0000}"/>
    <cellStyle name="Comma 4 3 8" xfId="2626" xr:uid="{00000000-0005-0000-0000-00008A1F0000}"/>
    <cellStyle name="Comma 4 3 8 2" xfId="2627" xr:uid="{00000000-0005-0000-0000-00008B1F0000}"/>
    <cellStyle name="Comma 4 3 8 2 2" xfId="15146" xr:uid="{00000000-0005-0000-0000-00008C1F0000}"/>
    <cellStyle name="Comma 4 3 8 2 2 2" xfId="27401" xr:uid="{00000000-0005-0000-0000-00008D1F0000}"/>
    <cellStyle name="Comma 4 3 8 2 2 3" xfId="39642" xr:uid="{00000000-0005-0000-0000-00008E1F0000}"/>
    <cellStyle name="Comma 4 3 8 2 3" xfId="21284" xr:uid="{00000000-0005-0000-0000-00008F1F0000}"/>
    <cellStyle name="Comma 4 3 8 2 4" xfId="33528" xr:uid="{00000000-0005-0000-0000-0000901F0000}"/>
    <cellStyle name="Comma 4 3 8 2 5" xfId="45757" xr:uid="{00000000-0005-0000-0000-0000911F0000}"/>
    <cellStyle name="Comma 4 3 8 3" xfId="15145" xr:uid="{00000000-0005-0000-0000-0000921F0000}"/>
    <cellStyle name="Comma 4 3 8 3 2" xfId="27400" xr:uid="{00000000-0005-0000-0000-0000931F0000}"/>
    <cellStyle name="Comma 4 3 8 3 3" xfId="39641" xr:uid="{00000000-0005-0000-0000-0000941F0000}"/>
    <cellStyle name="Comma 4 3 8 4" xfId="21283" xr:uid="{00000000-0005-0000-0000-0000951F0000}"/>
    <cellStyle name="Comma 4 3 8 5" xfId="33527" xr:uid="{00000000-0005-0000-0000-0000961F0000}"/>
    <cellStyle name="Comma 4 3 8 6" xfId="45756" xr:uid="{00000000-0005-0000-0000-0000971F0000}"/>
    <cellStyle name="Comma 4 3 9" xfId="2628" xr:uid="{00000000-0005-0000-0000-0000981F0000}"/>
    <cellStyle name="Comma 4 3 9 2" xfId="15147" xr:uid="{00000000-0005-0000-0000-0000991F0000}"/>
    <cellStyle name="Comma 4 3 9 2 2" xfId="27402" xr:uid="{00000000-0005-0000-0000-00009A1F0000}"/>
    <cellStyle name="Comma 4 3 9 2 3" xfId="39643" xr:uid="{00000000-0005-0000-0000-00009B1F0000}"/>
    <cellStyle name="Comma 4 3 9 3" xfId="21285" xr:uid="{00000000-0005-0000-0000-00009C1F0000}"/>
    <cellStyle name="Comma 4 3 9 4" xfId="33529" xr:uid="{00000000-0005-0000-0000-00009D1F0000}"/>
    <cellStyle name="Comma 4 3 9 5" xfId="45758" xr:uid="{00000000-0005-0000-0000-00009E1F0000}"/>
    <cellStyle name="Comma 4 4" xfId="2629" xr:uid="{00000000-0005-0000-0000-00009F1F0000}"/>
    <cellStyle name="Comma 4 4 10" xfId="33530" xr:uid="{00000000-0005-0000-0000-0000A01F0000}"/>
    <cellStyle name="Comma 4 4 11" xfId="45759" xr:uid="{00000000-0005-0000-0000-0000A11F0000}"/>
    <cellStyle name="Comma 4 4 2" xfId="2630" xr:uid="{00000000-0005-0000-0000-0000A21F0000}"/>
    <cellStyle name="Comma 4 4 2 10" xfId="45760" xr:uid="{00000000-0005-0000-0000-0000A31F0000}"/>
    <cellStyle name="Comma 4 4 2 2" xfId="2631" xr:uid="{00000000-0005-0000-0000-0000A41F0000}"/>
    <cellStyle name="Comma 4 4 2 2 2" xfId="2632" xr:uid="{00000000-0005-0000-0000-0000A51F0000}"/>
    <cellStyle name="Comma 4 4 2 2 2 2" xfId="2633" xr:uid="{00000000-0005-0000-0000-0000A61F0000}"/>
    <cellStyle name="Comma 4 4 2 2 2 2 2" xfId="2634" xr:uid="{00000000-0005-0000-0000-0000A71F0000}"/>
    <cellStyle name="Comma 4 4 2 2 2 2 2 2" xfId="2635" xr:uid="{00000000-0005-0000-0000-0000A81F0000}"/>
    <cellStyle name="Comma 4 4 2 2 2 2 2 2 2" xfId="15154" xr:uid="{00000000-0005-0000-0000-0000A91F0000}"/>
    <cellStyle name="Comma 4 4 2 2 2 2 2 2 2 2" xfId="27409" xr:uid="{00000000-0005-0000-0000-0000AA1F0000}"/>
    <cellStyle name="Comma 4 4 2 2 2 2 2 2 2 3" xfId="39650" xr:uid="{00000000-0005-0000-0000-0000AB1F0000}"/>
    <cellStyle name="Comma 4 4 2 2 2 2 2 2 3" xfId="21292" xr:uid="{00000000-0005-0000-0000-0000AC1F0000}"/>
    <cellStyle name="Comma 4 4 2 2 2 2 2 2 4" xfId="33536" xr:uid="{00000000-0005-0000-0000-0000AD1F0000}"/>
    <cellStyle name="Comma 4 4 2 2 2 2 2 2 5" xfId="45765" xr:uid="{00000000-0005-0000-0000-0000AE1F0000}"/>
    <cellStyle name="Comma 4 4 2 2 2 2 2 3" xfId="15153" xr:uid="{00000000-0005-0000-0000-0000AF1F0000}"/>
    <cellStyle name="Comma 4 4 2 2 2 2 2 3 2" xfId="27408" xr:uid="{00000000-0005-0000-0000-0000B01F0000}"/>
    <cellStyle name="Comma 4 4 2 2 2 2 2 3 3" xfId="39649" xr:uid="{00000000-0005-0000-0000-0000B11F0000}"/>
    <cellStyle name="Comma 4 4 2 2 2 2 2 4" xfId="21291" xr:uid="{00000000-0005-0000-0000-0000B21F0000}"/>
    <cellStyle name="Comma 4 4 2 2 2 2 2 5" xfId="33535" xr:uid="{00000000-0005-0000-0000-0000B31F0000}"/>
    <cellStyle name="Comma 4 4 2 2 2 2 2 6" xfId="45764" xr:uid="{00000000-0005-0000-0000-0000B41F0000}"/>
    <cellStyle name="Comma 4 4 2 2 2 2 3" xfId="2636" xr:uid="{00000000-0005-0000-0000-0000B51F0000}"/>
    <cellStyle name="Comma 4 4 2 2 2 2 3 2" xfId="15155" xr:uid="{00000000-0005-0000-0000-0000B61F0000}"/>
    <cellStyle name="Comma 4 4 2 2 2 2 3 2 2" xfId="27410" xr:uid="{00000000-0005-0000-0000-0000B71F0000}"/>
    <cellStyle name="Comma 4 4 2 2 2 2 3 2 3" xfId="39651" xr:uid="{00000000-0005-0000-0000-0000B81F0000}"/>
    <cellStyle name="Comma 4 4 2 2 2 2 3 3" xfId="21293" xr:uid="{00000000-0005-0000-0000-0000B91F0000}"/>
    <cellStyle name="Comma 4 4 2 2 2 2 3 4" xfId="33537" xr:uid="{00000000-0005-0000-0000-0000BA1F0000}"/>
    <cellStyle name="Comma 4 4 2 2 2 2 3 5" xfId="45766" xr:uid="{00000000-0005-0000-0000-0000BB1F0000}"/>
    <cellStyle name="Comma 4 4 2 2 2 2 4" xfId="15152" xr:uid="{00000000-0005-0000-0000-0000BC1F0000}"/>
    <cellStyle name="Comma 4 4 2 2 2 2 4 2" xfId="27407" xr:uid="{00000000-0005-0000-0000-0000BD1F0000}"/>
    <cellStyle name="Comma 4 4 2 2 2 2 4 3" xfId="39648" xr:uid="{00000000-0005-0000-0000-0000BE1F0000}"/>
    <cellStyle name="Comma 4 4 2 2 2 2 5" xfId="21290" xr:uid="{00000000-0005-0000-0000-0000BF1F0000}"/>
    <cellStyle name="Comma 4 4 2 2 2 2 6" xfId="33534" xr:uid="{00000000-0005-0000-0000-0000C01F0000}"/>
    <cellStyle name="Comma 4 4 2 2 2 2 7" xfId="45763" xr:uid="{00000000-0005-0000-0000-0000C11F0000}"/>
    <cellStyle name="Comma 4 4 2 2 2 3" xfId="2637" xr:uid="{00000000-0005-0000-0000-0000C21F0000}"/>
    <cellStyle name="Comma 4 4 2 2 2 3 2" xfId="2638" xr:uid="{00000000-0005-0000-0000-0000C31F0000}"/>
    <cellStyle name="Comma 4 4 2 2 2 3 2 2" xfId="15157" xr:uid="{00000000-0005-0000-0000-0000C41F0000}"/>
    <cellStyle name="Comma 4 4 2 2 2 3 2 2 2" xfId="27412" xr:uid="{00000000-0005-0000-0000-0000C51F0000}"/>
    <cellStyle name="Comma 4 4 2 2 2 3 2 2 3" xfId="39653" xr:uid="{00000000-0005-0000-0000-0000C61F0000}"/>
    <cellStyle name="Comma 4 4 2 2 2 3 2 3" xfId="21295" xr:uid="{00000000-0005-0000-0000-0000C71F0000}"/>
    <cellStyle name="Comma 4 4 2 2 2 3 2 4" xfId="33539" xr:uid="{00000000-0005-0000-0000-0000C81F0000}"/>
    <cellStyle name="Comma 4 4 2 2 2 3 2 5" xfId="45768" xr:uid="{00000000-0005-0000-0000-0000C91F0000}"/>
    <cellStyle name="Comma 4 4 2 2 2 3 3" xfId="15156" xr:uid="{00000000-0005-0000-0000-0000CA1F0000}"/>
    <cellStyle name="Comma 4 4 2 2 2 3 3 2" xfId="27411" xr:uid="{00000000-0005-0000-0000-0000CB1F0000}"/>
    <cellStyle name="Comma 4 4 2 2 2 3 3 3" xfId="39652" xr:uid="{00000000-0005-0000-0000-0000CC1F0000}"/>
    <cellStyle name="Comma 4 4 2 2 2 3 4" xfId="21294" xr:uid="{00000000-0005-0000-0000-0000CD1F0000}"/>
    <cellStyle name="Comma 4 4 2 2 2 3 5" xfId="33538" xr:uid="{00000000-0005-0000-0000-0000CE1F0000}"/>
    <cellStyle name="Comma 4 4 2 2 2 3 6" xfId="45767" xr:uid="{00000000-0005-0000-0000-0000CF1F0000}"/>
    <cellStyle name="Comma 4 4 2 2 2 4" xfId="2639" xr:uid="{00000000-0005-0000-0000-0000D01F0000}"/>
    <cellStyle name="Comma 4 4 2 2 2 4 2" xfId="15158" xr:uid="{00000000-0005-0000-0000-0000D11F0000}"/>
    <cellStyle name="Comma 4 4 2 2 2 4 2 2" xfId="27413" xr:uid="{00000000-0005-0000-0000-0000D21F0000}"/>
    <cellStyle name="Comma 4 4 2 2 2 4 2 3" xfId="39654" xr:uid="{00000000-0005-0000-0000-0000D31F0000}"/>
    <cellStyle name="Comma 4 4 2 2 2 4 3" xfId="21296" xr:uid="{00000000-0005-0000-0000-0000D41F0000}"/>
    <cellStyle name="Comma 4 4 2 2 2 4 4" xfId="33540" xr:uid="{00000000-0005-0000-0000-0000D51F0000}"/>
    <cellStyle name="Comma 4 4 2 2 2 4 5" xfId="45769" xr:uid="{00000000-0005-0000-0000-0000D61F0000}"/>
    <cellStyle name="Comma 4 4 2 2 2 5" xfId="15151" xr:uid="{00000000-0005-0000-0000-0000D71F0000}"/>
    <cellStyle name="Comma 4 4 2 2 2 5 2" xfId="27406" xr:uid="{00000000-0005-0000-0000-0000D81F0000}"/>
    <cellStyle name="Comma 4 4 2 2 2 5 3" xfId="39647" xr:uid="{00000000-0005-0000-0000-0000D91F0000}"/>
    <cellStyle name="Comma 4 4 2 2 2 6" xfId="21289" xr:uid="{00000000-0005-0000-0000-0000DA1F0000}"/>
    <cellStyle name="Comma 4 4 2 2 2 7" xfId="33533" xr:uid="{00000000-0005-0000-0000-0000DB1F0000}"/>
    <cellStyle name="Comma 4 4 2 2 2 8" xfId="45762" xr:uid="{00000000-0005-0000-0000-0000DC1F0000}"/>
    <cellStyle name="Comma 4 4 2 2 3" xfId="2640" xr:uid="{00000000-0005-0000-0000-0000DD1F0000}"/>
    <cellStyle name="Comma 4 4 2 2 3 2" xfId="2641" xr:uid="{00000000-0005-0000-0000-0000DE1F0000}"/>
    <cellStyle name="Comma 4 4 2 2 3 2 2" xfId="2642" xr:uid="{00000000-0005-0000-0000-0000DF1F0000}"/>
    <cellStyle name="Comma 4 4 2 2 3 2 2 2" xfId="15161" xr:uid="{00000000-0005-0000-0000-0000E01F0000}"/>
    <cellStyle name="Comma 4 4 2 2 3 2 2 2 2" xfId="27416" xr:uid="{00000000-0005-0000-0000-0000E11F0000}"/>
    <cellStyle name="Comma 4 4 2 2 3 2 2 2 3" xfId="39657" xr:uid="{00000000-0005-0000-0000-0000E21F0000}"/>
    <cellStyle name="Comma 4 4 2 2 3 2 2 3" xfId="21299" xr:uid="{00000000-0005-0000-0000-0000E31F0000}"/>
    <cellStyle name="Comma 4 4 2 2 3 2 2 4" xfId="33543" xr:uid="{00000000-0005-0000-0000-0000E41F0000}"/>
    <cellStyle name="Comma 4 4 2 2 3 2 2 5" xfId="45772" xr:uid="{00000000-0005-0000-0000-0000E51F0000}"/>
    <cellStyle name="Comma 4 4 2 2 3 2 3" xfId="15160" xr:uid="{00000000-0005-0000-0000-0000E61F0000}"/>
    <cellStyle name="Comma 4 4 2 2 3 2 3 2" xfId="27415" xr:uid="{00000000-0005-0000-0000-0000E71F0000}"/>
    <cellStyle name="Comma 4 4 2 2 3 2 3 3" xfId="39656" xr:uid="{00000000-0005-0000-0000-0000E81F0000}"/>
    <cellStyle name="Comma 4 4 2 2 3 2 4" xfId="21298" xr:uid="{00000000-0005-0000-0000-0000E91F0000}"/>
    <cellStyle name="Comma 4 4 2 2 3 2 5" xfId="33542" xr:uid="{00000000-0005-0000-0000-0000EA1F0000}"/>
    <cellStyle name="Comma 4 4 2 2 3 2 6" xfId="45771" xr:uid="{00000000-0005-0000-0000-0000EB1F0000}"/>
    <cellStyle name="Comma 4 4 2 2 3 3" xfId="2643" xr:uid="{00000000-0005-0000-0000-0000EC1F0000}"/>
    <cellStyle name="Comma 4 4 2 2 3 3 2" xfId="15162" xr:uid="{00000000-0005-0000-0000-0000ED1F0000}"/>
    <cellStyle name="Comma 4 4 2 2 3 3 2 2" xfId="27417" xr:uid="{00000000-0005-0000-0000-0000EE1F0000}"/>
    <cellStyle name="Comma 4 4 2 2 3 3 2 3" xfId="39658" xr:uid="{00000000-0005-0000-0000-0000EF1F0000}"/>
    <cellStyle name="Comma 4 4 2 2 3 3 3" xfId="21300" xr:uid="{00000000-0005-0000-0000-0000F01F0000}"/>
    <cellStyle name="Comma 4 4 2 2 3 3 4" xfId="33544" xr:uid="{00000000-0005-0000-0000-0000F11F0000}"/>
    <cellStyle name="Comma 4 4 2 2 3 3 5" xfId="45773" xr:uid="{00000000-0005-0000-0000-0000F21F0000}"/>
    <cellStyle name="Comma 4 4 2 2 3 4" xfId="15159" xr:uid="{00000000-0005-0000-0000-0000F31F0000}"/>
    <cellStyle name="Comma 4 4 2 2 3 4 2" xfId="27414" xr:uid="{00000000-0005-0000-0000-0000F41F0000}"/>
    <cellStyle name="Comma 4 4 2 2 3 4 3" xfId="39655" xr:uid="{00000000-0005-0000-0000-0000F51F0000}"/>
    <cellStyle name="Comma 4 4 2 2 3 5" xfId="21297" xr:uid="{00000000-0005-0000-0000-0000F61F0000}"/>
    <cellStyle name="Comma 4 4 2 2 3 6" xfId="33541" xr:uid="{00000000-0005-0000-0000-0000F71F0000}"/>
    <cellStyle name="Comma 4 4 2 2 3 7" xfId="45770" xr:uid="{00000000-0005-0000-0000-0000F81F0000}"/>
    <cellStyle name="Comma 4 4 2 2 4" xfId="2644" xr:uid="{00000000-0005-0000-0000-0000F91F0000}"/>
    <cellStyle name="Comma 4 4 2 2 4 2" xfId="2645" xr:uid="{00000000-0005-0000-0000-0000FA1F0000}"/>
    <cellStyle name="Comma 4 4 2 2 4 2 2" xfId="15164" xr:uid="{00000000-0005-0000-0000-0000FB1F0000}"/>
    <cellStyle name="Comma 4 4 2 2 4 2 2 2" xfId="27419" xr:uid="{00000000-0005-0000-0000-0000FC1F0000}"/>
    <cellStyle name="Comma 4 4 2 2 4 2 2 3" xfId="39660" xr:uid="{00000000-0005-0000-0000-0000FD1F0000}"/>
    <cellStyle name="Comma 4 4 2 2 4 2 3" xfId="21302" xr:uid="{00000000-0005-0000-0000-0000FE1F0000}"/>
    <cellStyle name="Comma 4 4 2 2 4 2 4" xfId="33546" xr:uid="{00000000-0005-0000-0000-0000FF1F0000}"/>
    <cellStyle name="Comma 4 4 2 2 4 2 5" xfId="45775" xr:uid="{00000000-0005-0000-0000-000000200000}"/>
    <cellStyle name="Comma 4 4 2 2 4 3" xfId="15163" xr:uid="{00000000-0005-0000-0000-000001200000}"/>
    <cellStyle name="Comma 4 4 2 2 4 3 2" xfId="27418" xr:uid="{00000000-0005-0000-0000-000002200000}"/>
    <cellStyle name="Comma 4 4 2 2 4 3 3" xfId="39659" xr:uid="{00000000-0005-0000-0000-000003200000}"/>
    <cellStyle name="Comma 4 4 2 2 4 4" xfId="21301" xr:uid="{00000000-0005-0000-0000-000004200000}"/>
    <cellStyle name="Comma 4 4 2 2 4 5" xfId="33545" xr:uid="{00000000-0005-0000-0000-000005200000}"/>
    <cellStyle name="Comma 4 4 2 2 4 6" xfId="45774" xr:uid="{00000000-0005-0000-0000-000006200000}"/>
    <cellStyle name="Comma 4 4 2 2 5" xfId="2646" xr:uid="{00000000-0005-0000-0000-000007200000}"/>
    <cellStyle name="Comma 4 4 2 2 5 2" xfId="15165" xr:uid="{00000000-0005-0000-0000-000008200000}"/>
    <cellStyle name="Comma 4 4 2 2 5 2 2" xfId="27420" xr:uid="{00000000-0005-0000-0000-000009200000}"/>
    <cellStyle name="Comma 4 4 2 2 5 2 3" xfId="39661" xr:uid="{00000000-0005-0000-0000-00000A200000}"/>
    <cellStyle name="Comma 4 4 2 2 5 3" xfId="21303" xr:uid="{00000000-0005-0000-0000-00000B200000}"/>
    <cellStyle name="Comma 4 4 2 2 5 4" xfId="33547" xr:uid="{00000000-0005-0000-0000-00000C200000}"/>
    <cellStyle name="Comma 4 4 2 2 5 5" xfId="45776" xr:uid="{00000000-0005-0000-0000-00000D200000}"/>
    <cellStyle name="Comma 4 4 2 2 6" xfId="15150" xr:uid="{00000000-0005-0000-0000-00000E200000}"/>
    <cellStyle name="Comma 4 4 2 2 6 2" xfId="27405" xr:uid="{00000000-0005-0000-0000-00000F200000}"/>
    <cellStyle name="Comma 4 4 2 2 6 3" xfId="39646" xr:uid="{00000000-0005-0000-0000-000010200000}"/>
    <cellStyle name="Comma 4 4 2 2 7" xfId="21288" xr:uid="{00000000-0005-0000-0000-000011200000}"/>
    <cellStyle name="Comma 4 4 2 2 8" xfId="33532" xr:uid="{00000000-0005-0000-0000-000012200000}"/>
    <cellStyle name="Comma 4 4 2 2 9" xfId="45761" xr:uid="{00000000-0005-0000-0000-000013200000}"/>
    <cellStyle name="Comma 4 4 2 3" xfId="2647" xr:uid="{00000000-0005-0000-0000-000014200000}"/>
    <cellStyle name="Comma 4 4 2 3 2" xfId="2648" xr:uid="{00000000-0005-0000-0000-000015200000}"/>
    <cellStyle name="Comma 4 4 2 3 2 2" xfId="2649" xr:uid="{00000000-0005-0000-0000-000016200000}"/>
    <cellStyle name="Comma 4 4 2 3 2 2 2" xfId="2650" xr:uid="{00000000-0005-0000-0000-000017200000}"/>
    <cellStyle name="Comma 4 4 2 3 2 2 2 2" xfId="15169" xr:uid="{00000000-0005-0000-0000-000018200000}"/>
    <cellStyle name="Comma 4 4 2 3 2 2 2 2 2" xfId="27424" xr:uid="{00000000-0005-0000-0000-000019200000}"/>
    <cellStyle name="Comma 4 4 2 3 2 2 2 2 3" xfId="39665" xr:uid="{00000000-0005-0000-0000-00001A200000}"/>
    <cellStyle name="Comma 4 4 2 3 2 2 2 3" xfId="21307" xr:uid="{00000000-0005-0000-0000-00001B200000}"/>
    <cellStyle name="Comma 4 4 2 3 2 2 2 4" xfId="33551" xr:uid="{00000000-0005-0000-0000-00001C200000}"/>
    <cellStyle name="Comma 4 4 2 3 2 2 2 5" xfId="45780" xr:uid="{00000000-0005-0000-0000-00001D200000}"/>
    <cellStyle name="Comma 4 4 2 3 2 2 3" xfId="15168" xr:uid="{00000000-0005-0000-0000-00001E200000}"/>
    <cellStyle name="Comma 4 4 2 3 2 2 3 2" xfId="27423" xr:uid="{00000000-0005-0000-0000-00001F200000}"/>
    <cellStyle name="Comma 4 4 2 3 2 2 3 3" xfId="39664" xr:uid="{00000000-0005-0000-0000-000020200000}"/>
    <cellStyle name="Comma 4 4 2 3 2 2 4" xfId="21306" xr:uid="{00000000-0005-0000-0000-000021200000}"/>
    <cellStyle name="Comma 4 4 2 3 2 2 5" xfId="33550" xr:uid="{00000000-0005-0000-0000-000022200000}"/>
    <cellStyle name="Comma 4 4 2 3 2 2 6" xfId="45779" xr:uid="{00000000-0005-0000-0000-000023200000}"/>
    <cellStyle name="Comma 4 4 2 3 2 3" xfId="2651" xr:uid="{00000000-0005-0000-0000-000024200000}"/>
    <cellStyle name="Comma 4 4 2 3 2 3 2" xfId="15170" xr:uid="{00000000-0005-0000-0000-000025200000}"/>
    <cellStyle name="Comma 4 4 2 3 2 3 2 2" xfId="27425" xr:uid="{00000000-0005-0000-0000-000026200000}"/>
    <cellStyle name="Comma 4 4 2 3 2 3 2 3" xfId="39666" xr:uid="{00000000-0005-0000-0000-000027200000}"/>
    <cellStyle name="Comma 4 4 2 3 2 3 3" xfId="21308" xr:uid="{00000000-0005-0000-0000-000028200000}"/>
    <cellStyle name="Comma 4 4 2 3 2 3 4" xfId="33552" xr:uid="{00000000-0005-0000-0000-000029200000}"/>
    <cellStyle name="Comma 4 4 2 3 2 3 5" xfId="45781" xr:uid="{00000000-0005-0000-0000-00002A200000}"/>
    <cellStyle name="Comma 4 4 2 3 2 4" xfId="15167" xr:uid="{00000000-0005-0000-0000-00002B200000}"/>
    <cellStyle name="Comma 4 4 2 3 2 4 2" xfId="27422" xr:uid="{00000000-0005-0000-0000-00002C200000}"/>
    <cellStyle name="Comma 4 4 2 3 2 4 3" xfId="39663" xr:uid="{00000000-0005-0000-0000-00002D200000}"/>
    <cellStyle name="Comma 4 4 2 3 2 5" xfId="21305" xr:uid="{00000000-0005-0000-0000-00002E200000}"/>
    <cellStyle name="Comma 4 4 2 3 2 6" xfId="33549" xr:uid="{00000000-0005-0000-0000-00002F200000}"/>
    <cellStyle name="Comma 4 4 2 3 2 7" xfId="45778" xr:uid="{00000000-0005-0000-0000-000030200000}"/>
    <cellStyle name="Comma 4 4 2 3 3" xfId="2652" xr:uid="{00000000-0005-0000-0000-000031200000}"/>
    <cellStyle name="Comma 4 4 2 3 3 2" xfId="2653" xr:uid="{00000000-0005-0000-0000-000032200000}"/>
    <cellStyle name="Comma 4 4 2 3 3 2 2" xfId="15172" xr:uid="{00000000-0005-0000-0000-000033200000}"/>
    <cellStyle name="Comma 4 4 2 3 3 2 2 2" xfId="27427" xr:uid="{00000000-0005-0000-0000-000034200000}"/>
    <cellStyle name="Comma 4 4 2 3 3 2 2 3" xfId="39668" xr:uid="{00000000-0005-0000-0000-000035200000}"/>
    <cellStyle name="Comma 4 4 2 3 3 2 3" xfId="21310" xr:uid="{00000000-0005-0000-0000-000036200000}"/>
    <cellStyle name="Comma 4 4 2 3 3 2 4" xfId="33554" xr:uid="{00000000-0005-0000-0000-000037200000}"/>
    <cellStyle name="Comma 4 4 2 3 3 2 5" xfId="45783" xr:uid="{00000000-0005-0000-0000-000038200000}"/>
    <cellStyle name="Comma 4 4 2 3 3 3" xfId="15171" xr:uid="{00000000-0005-0000-0000-000039200000}"/>
    <cellStyle name="Comma 4 4 2 3 3 3 2" xfId="27426" xr:uid="{00000000-0005-0000-0000-00003A200000}"/>
    <cellStyle name="Comma 4 4 2 3 3 3 3" xfId="39667" xr:uid="{00000000-0005-0000-0000-00003B200000}"/>
    <cellStyle name="Comma 4 4 2 3 3 4" xfId="21309" xr:uid="{00000000-0005-0000-0000-00003C200000}"/>
    <cellStyle name="Comma 4 4 2 3 3 5" xfId="33553" xr:uid="{00000000-0005-0000-0000-00003D200000}"/>
    <cellStyle name="Comma 4 4 2 3 3 6" xfId="45782" xr:uid="{00000000-0005-0000-0000-00003E200000}"/>
    <cellStyle name="Comma 4 4 2 3 4" xfId="2654" xr:uid="{00000000-0005-0000-0000-00003F200000}"/>
    <cellStyle name="Comma 4 4 2 3 4 2" xfId="15173" xr:uid="{00000000-0005-0000-0000-000040200000}"/>
    <cellStyle name="Comma 4 4 2 3 4 2 2" xfId="27428" xr:uid="{00000000-0005-0000-0000-000041200000}"/>
    <cellStyle name="Comma 4 4 2 3 4 2 3" xfId="39669" xr:uid="{00000000-0005-0000-0000-000042200000}"/>
    <cellStyle name="Comma 4 4 2 3 4 3" xfId="21311" xr:uid="{00000000-0005-0000-0000-000043200000}"/>
    <cellStyle name="Comma 4 4 2 3 4 4" xfId="33555" xr:uid="{00000000-0005-0000-0000-000044200000}"/>
    <cellStyle name="Comma 4 4 2 3 4 5" xfId="45784" xr:uid="{00000000-0005-0000-0000-000045200000}"/>
    <cellStyle name="Comma 4 4 2 3 5" xfId="15166" xr:uid="{00000000-0005-0000-0000-000046200000}"/>
    <cellStyle name="Comma 4 4 2 3 5 2" xfId="27421" xr:uid="{00000000-0005-0000-0000-000047200000}"/>
    <cellStyle name="Comma 4 4 2 3 5 3" xfId="39662" xr:uid="{00000000-0005-0000-0000-000048200000}"/>
    <cellStyle name="Comma 4 4 2 3 6" xfId="21304" xr:uid="{00000000-0005-0000-0000-000049200000}"/>
    <cellStyle name="Comma 4 4 2 3 7" xfId="33548" xr:uid="{00000000-0005-0000-0000-00004A200000}"/>
    <cellStyle name="Comma 4 4 2 3 8" xfId="45777" xr:uid="{00000000-0005-0000-0000-00004B200000}"/>
    <cellStyle name="Comma 4 4 2 4" xfId="2655" xr:uid="{00000000-0005-0000-0000-00004C200000}"/>
    <cellStyle name="Comma 4 4 2 4 2" xfId="2656" xr:uid="{00000000-0005-0000-0000-00004D200000}"/>
    <cellStyle name="Comma 4 4 2 4 2 2" xfId="2657" xr:uid="{00000000-0005-0000-0000-00004E200000}"/>
    <cellStyle name="Comma 4 4 2 4 2 2 2" xfId="15176" xr:uid="{00000000-0005-0000-0000-00004F200000}"/>
    <cellStyle name="Comma 4 4 2 4 2 2 2 2" xfId="27431" xr:uid="{00000000-0005-0000-0000-000050200000}"/>
    <cellStyle name="Comma 4 4 2 4 2 2 2 3" xfId="39672" xr:uid="{00000000-0005-0000-0000-000051200000}"/>
    <cellStyle name="Comma 4 4 2 4 2 2 3" xfId="21314" xr:uid="{00000000-0005-0000-0000-000052200000}"/>
    <cellStyle name="Comma 4 4 2 4 2 2 4" xfId="33558" xr:uid="{00000000-0005-0000-0000-000053200000}"/>
    <cellStyle name="Comma 4 4 2 4 2 2 5" xfId="45787" xr:uid="{00000000-0005-0000-0000-000054200000}"/>
    <cellStyle name="Comma 4 4 2 4 2 3" xfId="15175" xr:uid="{00000000-0005-0000-0000-000055200000}"/>
    <cellStyle name="Comma 4 4 2 4 2 3 2" xfId="27430" xr:uid="{00000000-0005-0000-0000-000056200000}"/>
    <cellStyle name="Comma 4 4 2 4 2 3 3" xfId="39671" xr:uid="{00000000-0005-0000-0000-000057200000}"/>
    <cellStyle name="Comma 4 4 2 4 2 4" xfId="21313" xr:uid="{00000000-0005-0000-0000-000058200000}"/>
    <cellStyle name="Comma 4 4 2 4 2 5" xfId="33557" xr:uid="{00000000-0005-0000-0000-000059200000}"/>
    <cellStyle name="Comma 4 4 2 4 2 6" xfId="45786" xr:uid="{00000000-0005-0000-0000-00005A200000}"/>
    <cellStyle name="Comma 4 4 2 4 3" xfId="2658" xr:uid="{00000000-0005-0000-0000-00005B200000}"/>
    <cellStyle name="Comma 4 4 2 4 3 2" xfId="15177" xr:uid="{00000000-0005-0000-0000-00005C200000}"/>
    <cellStyle name="Comma 4 4 2 4 3 2 2" xfId="27432" xr:uid="{00000000-0005-0000-0000-00005D200000}"/>
    <cellStyle name="Comma 4 4 2 4 3 2 3" xfId="39673" xr:uid="{00000000-0005-0000-0000-00005E200000}"/>
    <cellStyle name="Comma 4 4 2 4 3 3" xfId="21315" xr:uid="{00000000-0005-0000-0000-00005F200000}"/>
    <cellStyle name="Comma 4 4 2 4 3 4" xfId="33559" xr:uid="{00000000-0005-0000-0000-000060200000}"/>
    <cellStyle name="Comma 4 4 2 4 3 5" xfId="45788" xr:uid="{00000000-0005-0000-0000-000061200000}"/>
    <cellStyle name="Comma 4 4 2 4 4" xfId="15174" xr:uid="{00000000-0005-0000-0000-000062200000}"/>
    <cellStyle name="Comma 4 4 2 4 4 2" xfId="27429" xr:uid="{00000000-0005-0000-0000-000063200000}"/>
    <cellStyle name="Comma 4 4 2 4 4 3" xfId="39670" xr:uid="{00000000-0005-0000-0000-000064200000}"/>
    <cellStyle name="Comma 4 4 2 4 5" xfId="21312" xr:uid="{00000000-0005-0000-0000-000065200000}"/>
    <cellStyle name="Comma 4 4 2 4 6" xfId="33556" xr:uid="{00000000-0005-0000-0000-000066200000}"/>
    <cellStyle name="Comma 4 4 2 4 7" xfId="45785" xr:uid="{00000000-0005-0000-0000-000067200000}"/>
    <cellStyle name="Comma 4 4 2 5" xfId="2659" xr:uid="{00000000-0005-0000-0000-000068200000}"/>
    <cellStyle name="Comma 4 4 2 5 2" xfId="2660" xr:uid="{00000000-0005-0000-0000-000069200000}"/>
    <cellStyle name="Comma 4 4 2 5 2 2" xfId="15179" xr:uid="{00000000-0005-0000-0000-00006A200000}"/>
    <cellStyle name="Comma 4 4 2 5 2 2 2" xfId="27434" xr:uid="{00000000-0005-0000-0000-00006B200000}"/>
    <cellStyle name="Comma 4 4 2 5 2 2 3" xfId="39675" xr:uid="{00000000-0005-0000-0000-00006C200000}"/>
    <cellStyle name="Comma 4 4 2 5 2 3" xfId="21317" xr:uid="{00000000-0005-0000-0000-00006D200000}"/>
    <cellStyle name="Comma 4 4 2 5 2 4" xfId="33561" xr:uid="{00000000-0005-0000-0000-00006E200000}"/>
    <cellStyle name="Comma 4 4 2 5 2 5" xfId="45790" xr:uid="{00000000-0005-0000-0000-00006F200000}"/>
    <cellStyle name="Comma 4 4 2 5 3" xfId="15178" xr:uid="{00000000-0005-0000-0000-000070200000}"/>
    <cellStyle name="Comma 4 4 2 5 3 2" xfId="27433" xr:uid="{00000000-0005-0000-0000-000071200000}"/>
    <cellStyle name="Comma 4 4 2 5 3 3" xfId="39674" xr:uid="{00000000-0005-0000-0000-000072200000}"/>
    <cellStyle name="Comma 4 4 2 5 4" xfId="21316" xr:uid="{00000000-0005-0000-0000-000073200000}"/>
    <cellStyle name="Comma 4 4 2 5 5" xfId="33560" xr:uid="{00000000-0005-0000-0000-000074200000}"/>
    <cellStyle name="Comma 4 4 2 5 6" xfId="45789" xr:uid="{00000000-0005-0000-0000-000075200000}"/>
    <cellStyle name="Comma 4 4 2 6" xfId="2661" xr:uid="{00000000-0005-0000-0000-000076200000}"/>
    <cellStyle name="Comma 4 4 2 6 2" xfId="15180" xr:uid="{00000000-0005-0000-0000-000077200000}"/>
    <cellStyle name="Comma 4 4 2 6 2 2" xfId="27435" xr:uid="{00000000-0005-0000-0000-000078200000}"/>
    <cellStyle name="Comma 4 4 2 6 2 3" xfId="39676" xr:uid="{00000000-0005-0000-0000-000079200000}"/>
    <cellStyle name="Comma 4 4 2 6 3" xfId="21318" xr:uid="{00000000-0005-0000-0000-00007A200000}"/>
    <cellStyle name="Comma 4 4 2 6 4" xfId="33562" xr:uid="{00000000-0005-0000-0000-00007B200000}"/>
    <cellStyle name="Comma 4 4 2 6 5" xfId="45791" xr:uid="{00000000-0005-0000-0000-00007C200000}"/>
    <cellStyle name="Comma 4 4 2 7" xfId="15149" xr:uid="{00000000-0005-0000-0000-00007D200000}"/>
    <cellStyle name="Comma 4 4 2 7 2" xfId="27404" xr:uid="{00000000-0005-0000-0000-00007E200000}"/>
    <cellStyle name="Comma 4 4 2 7 3" xfId="39645" xr:uid="{00000000-0005-0000-0000-00007F200000}"/>
    <cellStyle name="Comma 4 4 2 8" xfId="21287" xr:uid="{00000000-0005-0000-0000-000080200000}"/>
    <cellStyle name="Comma 4 4 2 9" xfId="33531" xr:uid="{00000000-0005-0000-0000-000081200000}"/>
    <cellStyle name="Comma 4 4 3" xfId="2662" xr:uid="{00000000-0005-0000-0000-000082200000}"/>
    <cellStyle name="Comma 4 4 3 2" xfId="2663" xr:uid="{00000000-0005-0000-0000-000083200000}"/>
    <cellStyle name="Comma 4 4 3 2 2" xfId="2664" xr:uid="{00000000-0005-0000-0000-000084200000}"/>
    <cellStyle name="Comma 4 4 3 2 2 2" xfId="2665" xr:uid="{00000000-0005-0000-0000-000085200000}"/>
    <cellStyle name="Comma 4 4 3 2 2 2 2" xfId="2666" xr:uid="{00000000-0005-0000-0000-000086200000}"/>
    <cellStyle name="Comma 4 4 3 2 2 2 2 2" xfId="15185" xr:uid="{00000000-0005-0000-0000-000087200000}"/>
    <cellStyle name="Comma 4 4 3 2 2 2 2 2 2" xfId="27440" xr:uid="{00000000-0005-0000-0000-000088200000}"/>
    <cellStyle name="Comma 4 4 3 2 2 2 2 2 3" xfId="39681" xr:uid="{00000000-0005-0000-0000-000089200000}"/>
    <cellStyle name="Comma 4 4 3 2 2 2 2 3" xfId="21323" xr:uid="{00000000-0005-0000-0000-00008A200000}"/>
    <cellStyle name="Comma 4 4 3 2 2 2 2 4" xfId="33567" xr:uid="{00000000-0005-0000-0000-00008B200000}"/>
    <cellStyle name="Comma 4 4 3 2 2 2 2 5" xfId="45796" xr:uid="{00000000-0005-0000-0000-00008C200000}"/>
    <cellStyle name="Comma 4 4 3 2 2 2 3" xfId="15184" xr:uid="{00000000-0005-0000-0000-00008D200000}"/>
    <cellStyle name="Comma 4 4 3 2 2 2 3 2" xfId="27439" xr:uid="{00000000-0005-0000-0000-00008E200000}"/>
    <cellStyle name="Comma 4 4 3 2 2 2 3 3" xfId="39680" xr:uid="{00000000-0005-0000-0000-00008F200000}"/>
    <cellStyle name="Comma 4 4 3 2 2 2 4" xfId="21322" xr:uid="{00000000-0005-0000-0000-000090200000}"/>
    <cellStyle name="Comma 4 4 3 2 2 2 5" xfId="33566" xr:uid="{00000000-0005-0000-0000-000091200000}"/>
    <cellStyle name="Comma 4 4 3 2 2 2 6" xfId="45795" xr:uid="{00000000-0005-0000-0000-000092200000}"/>
    <cellStyle name="Comma 4 4 3 2 2 3" xfId="2667" xr:uid="{00000000-0005-0000-0000-000093200000}"/>
    <cellStyle name="Comma 4 4 3 2 2 3 2" xfId="15186" xr:uid="{00000000-0005-0000-0000-000094200000}"/>
    <cellStyle name="Comma 4 4 3 2 2 3 2 2" xfId="27441" xr:uid="{00000000-0005-0000-0000-000095200000}"/>
    <cellStyle name="Comma 4 4 3 2 2 3 2 3" xfId="39682" xr:uid="{00000000-0005-0000-0000-000096200000}"/>
    <cellStyle name="Comma 4 4 3 2 2 3 3" xfId="21324" xr:uid="{00000000-0005-0000-0000-000097200000}"/>
    <cellStyle name="Comma 4 4 3 2 2 3 4" xfId="33568" xr:uid="{00000000-0005-0000-0000-000098200000}"/>
    <cellStyle name="Comma 4 4 3 2 2 3 5" xfId="45797" xr:uid="{00000000-0005-0000-0000-000099200000}"/>
    <cellStyle name="Comma 4 4 3 2 2 4" xfId="15183" xr:uid="{00000000-0005-0000-0000-00009A200000}"/>
    <cellStyle name="Comma 4 4 3 2 2 4 2" xfId="27438" xr:uid="{00000000-0005-0000-0000-00009B200000}"/>
    <cellStyle name="Comma 4 4 3 2 2 4 3" xfId="39679" xr:uid="{00000000-0005-0000-0000-00009C200000}"/>
    <cellStyle name="Comma 4 4 3 2 2 5" xfId="21321" xr:uid="{00000000-0005-0000-0000-00009D200000}"/>
    <cellStyle name="Comma 4 4 3 2 2 6" xfId="33565" xr:uid="{00000000-0005-0000-0000-00009E200000}"/>
    <cellStyle name="Comma 4 4 3 2 2 7" xfId="45794" xr:uid="{00000000-0005-0000-0000-00009F200000}"/>
    <cellStyle name="Comma 4 4 3 2 3" xfId="2668" xr:uid="{00000000-0005-0000-0000-0000A0200000}"/>
    <cellStyle name="Comma 4 4 3 2 3 2" xfId="2669" xr:uid="{00000000-0005-0000-0000-0000A1200000}"/>
    <cellStyle name="Comma 4 4 3 2 3 2 2" xfId="15188" xr:uid="{00000000-0005-0000-0000-0000A2200000}"/>
    <cellStyle name="Comma 4 4 3 2 3 2 2 2" xfId="27443" xr:uid="{00000000-0005-0000-0000-0000A3200000}"/>
    <cellStyle name="Comma 4 4 3 2 3 2 2 3" xfId="39684" xr:uid="{00000000-0005-0000-0000-0000A4200000}"/>
    <cellStyle name="Comma 4 4 3 2 3 2 3" xfId="21326" xr:uid="{00000000-0005-0000-0000-0000A5200000}"/>
    <cellStyle name="Comma 4 4 3 2 3 2 4" xfId="33570" xr:uid="{00000000-0005-0000-0000-0000A6200000}"/>
    <cellStyle name="Comma 4 4 3 2 3 2 5" xfId="45799" xr:uid="{00000000-0005-0000-0000-0000A7200000}"/>
    <cellStyle name="Comma 4 4 3 2 3 3" xfId="15187" xr:uid="{00000000-0005-0000-0000-0000A8200000}"/>
    <cellStyle name="Comma 4 4 3 2 3 3 2" xfId="27442" xr:uid="{00000000-0005-0000-0000-0000A9200000}"/>
    <cellStyle name="Comma 4 4 3 2 3 3 3" xfId="39683" xr:uid="{00000000-0005-0000-0000-0000AA200000}"/>
    <cellStyle name="Comma 4 4 3 2 3 4" xfId="21325" xr:uid="{00000000-0005-0000-0000-0000AB200000}"/>
    <cellStyle name="Comma 4 4 3 2 3 5" xfId="33569" xr:uid="{00000000-0005-0000-0000-0000AC200000}"/>
    <cellStyle name="Comma 4 4 3 2 3 6" xfId="45798" xr:uid="{00000000-0005-0000-0000-0000AD200000}"/>
    <cellStyle name="Comma 4 4 3 2 4" xfId="2670" xr:uid="{00000000-0005-0000-0000-0000AE200000}"/>
    <cellStyle name="Comma 4 4 3 2 4 2" xfId="15189" xr:uid="{00000000-0005-0000-0000-0000AF200000}"/>
    <cellStyle name="Comma 4 4 3 2 4 2 2" xfId="27444" xr:uid="{00000000-0005-0000-0000-0000B0200000}"/>
    <cellStyle name="Comma 4 4 3 2 4 2 3" xfId="39685" xr:uid="{00000000-0005-0000-0000-0000B1200000}"/>
    <cellStyle name="Comma 4 4 3 2 4 3" xfId="21327" xr:uid="{00000000-0005-0000-0000-0000B2200000}"/>
    <cellStyle name="Comma 4 4 3 2 4 4" xfId="33571" xr:uid="{00000000-0005-0000-0000-0000B3200000}"/>
    <cellStyle name="Comma 4 4 3 2 4 5" xfId="45800" xr:uid="{00000000-0005-0000-0000-0000B4200000}"/>
    <cellStyle name="Comma 4 4 3 2 5" xfId="15182" xr:uid="{00000000-0005-0000-0000-0000B5200000}"/>
    <cellStyle name="Comma 4 4 3 2 5 2" xfId="27437" xr:uid="{00000000-0005-0000-0000-0000B6200000}"/>
    <cellStyle name="Comma 4 4 3 2 5 3" xfId="39678" xr:uid="{00000000-0005-0000-0000-0000B7200000}"/>
    <cellStyle name="Comma 4 4 3 2 6" xfId="21320" xr:uid="{00000000-0005-0000-0000-0000B8200000}"/>
    <cellStyle name="Comma 4 4 3 2 7" xfId="33564" xr:uid="{00000000-0005-0000-0000-0000B9200000}"/>
    <cellStyle name="Comma 4 4 3 2 8" xfId="45793" xr:uid="{00000000-0005-0000-0000-0000BA200000}"/>
    <cellStyle name="Comma 4 4 3 3" xfId="2671" xr:uid="{00000000-0005-0000-0000-0000BB200000}"/>
    <cellStyle name="Comma 4 4 3 3 2" xfId="2672" xr:uid="{00000000-0005-0000-0000-0000BC200000}"/>
    <cellStyle name="Comma 4 4 3 3 2 2" xfId="2673" xr:uid="{00000000-0005-0000-0000-0000BD200000}"/>
    <cellStyle name="Comma 4 4 3 3 2 2 2" xfId="15192" xr:uid="{00000000-0005-0000-0000-0000BE200000}"/>
    <cellStyle name="Comma 4 4 3 3 2 2 2 2" xfId="27447" xr:uid="{00000000-0005-0000-0000-0000BF200000}"/>
    <cellStyle name="Comma 4 4 3 3 2 2 2 3" xfId="39688" xr:uid="{00000000-0005-0000-0000-0000C0200000}"/>
    <cellStyle name="Comma 4 4 3 3 2 2 3" xfId="21330" xr:uid="{00000000-0005-0000-0000-0000C1200000}"/>
    <cellStyle name="Comma 4 4 3 3 2 2 4" xfId="33574" xr:uid="{00000000-0005-0000-0000-0000C2200000}"/>
    <cellStyle name="Comma 4 4 3 3 2 2 5" xfId="45803" xr:uid="{00000000-0005-0000-0000-0000C3200000}"/>
    <cellStyle name="Comma 4 4 3 3 2 3" xfId="15191" xr:uid="{00000000-0005-0000-0000-0000C4200000}"/>
    <cellStyle name="Comma 4 4 3 3 2 3 2" xfId="27446" xr:uid="{00000000-0005-0000-0000-0000C5200000}"/>
    <cellStyle name="Comma 4 4 3 3 2 3 3" xfId="39687" xr:uid="{00000000-0005-0000-0000-0000C6200000}"/>
    <cellStyle name="Comma 4 4 3 3 2 4" xfId="21329" xr:uid="{00000000-0005-0000-0000-0000C7200000}"/>
    <cellStyle name="Comma 4 4 3 3 2 5" xfId="33573" xr:uid="{00000000-0005-0000-0000-0000C8200000}"/>
    <cellStyle name="Comma 4 4 3 3 2 6" xfId="45802" xr:uid="{00000000-0005-0000-0000-0000C9200000}"/>
    <cellStyle name="Comma 4 4 3 3 3" xfId="2674" xr:uid="{00000000-0005-0000-0000-0000CA200000}"/>
    <cellStyle name="Comma 4 4 3 3 3 2" xfId="15193" xr:uid="{00000000-0005-0000-0000-0000CB200000}"/>
    <cellStyle name="Comma 4 4 3 3 3 2 2" xfId="27448" xr:uid="{00000000-0005-0000-0000-0000CC200000}"/>
    <cellStyle name="Comma 4 4 3 3 3 2 3" xfId="39689" xr:uid="{00000000-0005-0000-0000-0000CD200000}"/>
    <cellStyle name="Comma 4 4 3 3 3 3" xfId="21331" xr:uid="{00000000-0005-0000-0000-0000CE200000}"/>
    <cellStyle name="Comma 4 4 3 3 3 4" xfId="33575" xr:uid="{00000000-0005-0000-0000-0000CF200000}"/>
    <cellStyle name="Comma 4 4 3 3 3 5" xfId="45804" xr:uid="{00000000-0005-0000-0000-0000D0200000}"/>
    <cellStyle name="Comma 4 4 3 3 4" xfId="15190" xr:uid="{00000000-0005-0000-0000-0000D1200000}"/>
    <cellStyle name="Comma 4 4 3 3 4 2" xfId="27445" xr:uid="{00000000-0005-0000-0000-0000D2200000}"/>
    <cellStyle name="Comma 4 4 3 3 4 3" xfId="39686" xr:uid="{00000000-0005-0000-0000-0000D3200000}"/>
    <cellStyle name="Comma 4 4 3 3 5" xfId="21328" xr:uid="{00000000-0005-0000-0000-0000D4200000}"/>
    <cellStyle name="Comma 4 4 3 3 6" xfId="33572" xr:uid="{00000000-0005-0000-0000-0000D5200000}"/>
    <cellStyle name="Comma 4 4 3 3 7" xfId="45801" xr:uid="{00000000-0005-0000-0000-0000D6200000}"/>
    <cellStyle name="Comma 4 4 3 4" xfId="2675" xr:uid="{00000000-0005-0000-0000-0000D7200000}"/>
    <cellStyle name="Comma 4 4 3 4 2" xfId="2676" xr:uid="{00000000-0005-0000-0000-0000D8200000}"/>
    <cellStyle name="Comma 4 4 3 4 2 2" xfId="15195" xr:uid="{00000000-0005-0000-0000-0000D9200000}"/>
    <cellStyle name="Comma 4 4 3 4 2 2 2" xfId="27450" xr:uid="{00000000-0005-0000-0000-0000DA200000}"/>
    <cellStyle name="Comma 4 4 3 4 2 2 3" xfId="39691" xr:uid="{00000000-0005-0000-0000-0000DB200000}"/>
    <cellStyle name="Comma 4 4 3 4 2 3" xfId="21333" xr:uid="{00000000-0005-0000-0000-0000DC200000}"/>
    <cellStyle name="Comma 4 4 3 4 2 4" xfId="33577" xr:uid="{00000000-0005-0000-0000-0000DD200000}"/>
    <cellStyle name="Comma 4 4 3 4 2 5" xfId="45806" xr:uid="{00000000-0005-0000-0000-0000DE200000}"/>
    <cellStyle name="Comma 4 4 3 4 3" xfId="15194" xr:uid="{00000000-0005-0000-0000-0000DF200000}"/>
    <cellStyle name="Comma 4 4 3 4 3 2" xfId="27449" xr:uid="{00000000-0005-0000-0000-0000E0200000}"/>
    <cellStyle name="Comma 4 4 3 4 3 3" xfId="39690" xr:uid="{00000000-0005-0000-0000-0000E1200000}"/>
    <cellStyle name="Comma 4 4 3 4 4" xfId="21332" xr:uid="{00000000-0005-0000-0000-0000E2200000}"/>
    <cellStyle name="Comma 4 4 3 4 5" xfId="33576" xr:uid="{00000000-0005-0000-0000-0000E3200000}"/>
    <cellStyle name="Comma 4 4 3 4 6" xfId="45805" xr:uid="{00000000-0005-0000-0000-0000E4200000}"/>
    <cellStyle name="Comma 4 4 3 5" xfId="2677" xr:uid="{00000000-0005-0000-0000-0000E5200000}"/>
    <cellStyle name="Comma 4 4 3 5 2" xfId="15196" xr:uid="{00000000-0005-0000-0000-0000E6200000}"/>
    <cellStyle name="Comma 4 4 3 5 2 2" xfId="27451" xr:uid="{00000000-0005-0000-0000-0000E7200000}"/>
    <cellStyle name="Comma 4 4 3 5 2 3" xfId="39692" xr:uid="{00000000-0005-0000-0000-0000E8200000}"/>
    <cellStyle name="Comma 4 4 3 5 3" xfId="21334" xr:uid="{00000000-0005-0000-0000-0000E9200000}"/>
    <cellStyle name="Comma 4 4 3 5 4" xfId="33578" xr:uid="{00000000-0005-0000-0000-0000EA200000}"/>
    <cellStyle name="Comma 4 4 3 5 5" xfId="45807" xr:uid="{00000000-0005-0000-0000-0000EB200000}"/>
    <cellStyle name="Comma 4 4 3 6" xfId="15181" xr:uid="{00000000-0005-0000-0000-0000EC200000}"/>
    <cellStyle name="Comma 4 4 3 6 2" xfId="27436" xr:uid="{00000000-0005-0000-0000-0000ED200000}"/>
    <cellStyle name="Comma 4 4 3 6 3" xfId="39677" xr:uid="{00000000-0005-0000-0000-0000EE200000}"/>
    <cellStyle name="Comma 4 4 3 7" xfId="21319" xr:uid="{00000000-0005-0000-0000-0000EF200000}"/>
    <cellStyle name="Comma 4 4 3 8" xfId="33563" xr:uid="{00000000-0005-0000-0000-0000F0200000}"/>
    <cellStyle name="Comma 4 4 3 9" xfId="45792" xr:uid="{00000000-0005-0000-0000-0000F1200000}"/>
    <cellStyle name="Comma 4 4 4" xfId="2678" xr:uid="{00000000-0005-0000-0000-0000F2200000}"/>
    <cellStyle name="Comma 4 4 4 2" xfId="2679" xr:uid="{00000000-0005-0000-0000-0000F3200000}"/>
    <cellStyle name="Comma 4 4 4 2 2" xfId="2680" xr:uid="{00000000-0005-0000-0000-0000F4200000}"/>
    <cellStyle name="Comma 4 4 4 2 2 2" xfId="2681" xr:uid="{00000000-0005-0000-0000-0000F5200000}"/>
    <cellStyle name="Comma 4 4 4 2 2 2 2" xfId="15200" xr:uid="{00000000-0005-0000-0000-0000F6200000}"/>
    <cellStyle name="Comma 4 4 4 2 2 2 2 2" xfId="27455" xr:uid="{00000000-0005-0000-0000-0000F7200000}"/>
    <cellStyle name="Comma 4 4 4 2 2 2 2 3" xfId="39696" xr:uid="{00000000-0005-0000-0000-0000F8200000}"/>
    <cellStyle name="Comma 4 4 4 2 2 2 3" xfId="21338" xr:uid="{00000000-0005-0000-0000-0000F9200000}"/>
    <cellStyle name="Comma 4 4 4 2 2 2 4" xfId="33582" xr:uid="{00000000-0005-0000-0000-0000FA200000}"/>
    <cellStyle name="Comma 4 4 4 2 2 2 5" xfId="45811" xr:uid="{00000000-0005-0000-0000-0000FB200000}"/>
    <cellStyle name="Comma 4 4 4 2 2 3" xfId="15199" xr:uid="{00000000-0005-0000-0000-0000FC200000}"/>
    <cellStyle name="Comma 4 4 4 2 2 3 2" xfId="27454" xr:uid="{00000000-0005-0000-0000-0000FD200000}"/>
    <cellStyle name="Comma 4 4 4 2 2 3 3" xfId="39695" xr:uid="{00000000-0005-0000-0000-0000FE200000}"/>
    <cellStyle name="Comma 4 4 4 2 2 4" xfId="21337" xr:uid="{00000000-0005-0000-0000-0000FF200000}"/>
    <cellStyle name="Comma 4 4 4 2 2 5" xfId="33581" xr:uid="{00000000-0005-0000-0000-000000210000}"/>
    <cellStyle name="Comma 4 4 4 2 2 6" xfId="45810" xr:uid="{00000000-0005-0000-0000-000001210000}"/>
    <cellStyle name="Comma 4 4 4 2 3" xfId="2682" xr:uid="{00000000-0005-0000-0000-000002210000}"/>
    <cellStyle name="Comma 4 4 4 2 3 2" xfId="15201" xr:uid="{00000000-0005-0000-0000-000003210000}"/>
    <cellStyle name="Comma 4 4 4 2 3 2 2" xfId="27456" xr:uid="{00000000-0005-0000-0000-000004210000}"/>
    <cellStyle name="Comma 4 4 4 2 3 2 3" xfId="39697" xr:uid="{00000000-0005-0000-0000-000005210000}"/>
    <cellStyle name="Comma 4 4 4 2 3 3" xfId="21339" xr:uid="{00000000-0005-0000-0000-000006210000}"/>
    <cellStyle name="Comma 4 4 4 2 3 4" xfId="33583" xr:uid="{00000000-0005-0000-0000-000007210000}"/>
    <cellStyle name="Comma 4 4 4 2 3 5" xfId="45812" xr:uid="{00000000-0005-0000-0000-000008210000}"/>
    <cellStyle name="Comma 4 4 4 2 4" xfId="15198" xr:uid="{00000000-0005-0000-0000-000009210000}"/>
    <cellStyle name="Comma 4 4 4 2 4 2" xfId="27453" xr:uid="{00000000-0005-0000-0000-00000A210000}"/>
    <cellStyle name="Comma 4 4 4 2 4 3" xfId="39694" xr:uid="{00000000-0005-0000-0000-00000B210000}"/>
    <cellStyle name="Comma 4 4 4 2 5" xfId="21336" xr:uid="{00000000-0005-0000-0000-00000C210000}"/>
    <cellStyle name="Comma 4 4 4 2 6" xfId="33580" xr:uid="{00000000-0005-0000-0000-00000D210000}"/>
    <cellStyle name="Comma 4 4 4 2 7" xfId="45809" xr:uid="{00000000-0005-0000-0000-00000E210000}"/>
    <cellStyle name="Comma 4 4 4 3" xfId="2683" xr:uid="{00000000-0005-0000-0000-00000F210000}"/>
    <cellStyle name="Comma 4 4 4 3 2" xfId="2684" xr:uid="{00000000-0005-0000-0000-000010210000}"/>
    <cellStyle name="Comma 4 4 4 3 2 2" xfId="15203" xr:uid="{00000000-0005-0000-0000-000011210000}"/>
    <cellStyle name="Comma 4 4 4 3 2 2 2" xfId="27458" xr:uid="{00000000-0005-0000-0000-000012210000}"/>
    <cellStyle name="Comma 4 4 4 3 2 2 3" xfId="39699" xr:uid="{00000000-0005-0000-0000-000013210000}"/>
    <cellStyle name="Comma 4 4 4 3 2 3" xfId="21341" xr:uid="{00000000-0005-0000-0000-000014210000}"/>
    <cellStyle name="Comma 4 4 4 3 2 4" xfId="33585" xr:uid="{00000000-0005-0000-0000-000015210000}"/>
    <cellStyle name="Comma 4 4 4 3 2 5" xfId="45814" xr:uid="{00000000-0005-0000-0000-000016210000}"/>
    <cellStyle name="Comma 4 4 4 3 3" xfId="15202" xr:uid="{00000000-0005-0000-0000-000017210000}"/>
    <cellStyle name="Comma 4 4 4 3 3 2" xfId="27457" xr:uid="{00000000-0005-0000-0000-000018210000}"/>
    <cellStyle name="Comma 4 4 4 3 3 3" xfId="39698" xr:uid="{00000000-0005-0000-0000-000019210000}"/>
    <cellStyle name="Comma 4 4 4 3 4" xfId="21340" xr:uid="{00000000-0005-0000-0000-00001A210000}"/>
    <cellStyle name="Comma 4 4 4 3 5" xfId="33584" xr:uid="{00000000-0005-0000-0000-00001B210000}"/>
    <cellStyle name="Comma 4 4 4 3 6" xfId="45813" xr:uid="{00000000-0005-0000-0000-00001C210000}"/>
    <cellStyle name="Comma 4 4 4 4" xfId="2685" xr:uid="{00000000-0005-0000-0000-00001D210000}"/>
    <cellStyle name="Comma 4 4 4 4 2" xfId="15204" xr:uid="{00000000-0005-0000-0000-00001E210000}"/>
    <cellStyle name="Comma 4 4 4 4 2 2" xfId="27459" xr:uid="{00000000-0005-0000-0000-00001F210000}"/>
    <cellStyle name="Comma 4 4 4 4 2 3" xfId="39700" xr:uid="{00000000-0005-0000-0000-000020210000}"/>
    <cellStyle name="Comma 4 4 4 4 3" xfId="21342" xr:uid="{00000000-0005-0000-0000-000021210000}"/>
    <cellStyle name="Comma 4 4 4 4 4" xfId="33586" xr:uid="{00000000-0005-0000-0000-000022210000}"/>
    <cellStyle name="Comma 4 4 4 4 5" xfId="45815" xr:uid="{00000000-0005-0000-0000-000023210000}"/>
    <cellStyle name="Comma 4 4 4 5" xfId="15197" xr:uid="{00000000-0005-0000-0000-000024210000}"/>
    <cellStyle name="Comma 4 4 4 5 2" xfId="27452" xr:uid="{00000000-0005-0000-0000-000025210000}"/>
    <cellStyle name="Comma 4 4 4 5 3" xfId="39693" xr:uid="{00000000-0005-0000-0000-000026210000}"/>
    <cellStyle name="Comma 4 4 4 6" xfId="21335" xr:uid="{00000000-0005-0000-0000-000027210000}"/>
    <cellStyle name="Comma 4 4 4 7" xfId="33579" xr:uid="{00000000-0005-0000-0000-000028210000}"/>
    <cellStyle name="Comma 4 4 4 8" xfId="45808" xr:uid="{00000000-0005-0000-0000-000029210000}"/>
    <cellStyle name="Comma 4 4 5" xfId="2686" xr:uid="{00000000-0005-0000-0000-00002A210000}"/>
    <cellStyle name="Comma 4 4 5 2" xfId="2687" xr:uid="{00000000-0005-0000-0000-00002B210000}"/>
    <cellStyle name="Comma 4 4 5 2 2" xfId="2688" xr:uid="{00000000-0005-0000-0000-00002C210000}"/>
    <cellStyle name="Comma 4 4 5 2 2 2" xfId="15207" xr:uid="{00000000-0005-0000-0000-00002D210000}"/>
    <cellStyle name="Comma 4 4 5 2 2 2 2" xfId="27462" xr:uid="{00000000-0005-0000-0000-00002E210000}"/>
    <cellStyle name="Comma 4 4 5 2 2 2 3" xfId="39703" xr:uid="{00000000-0005-0000-0000-00002F210000}"/>
    <cellStyle name="Comma 4 4 5 2 2 3" xfId="21345" xr:uid="{00000000-0005-0000-0000-000030210000}"/>
    <cellStyle name="Comma 4 4 5 2 2 4" xfId="33589" xr:uid="{00000000-0005-0000-0000-000031210000}"/>
    <cellStyle name="Comma 4 4 5 2 2 5" xfId="45818" xr:uid="{00000000-0005-0000-0000-000032210000}"/>
    <cellStyle name="Comma 4 4 5 2 3" xfId="15206" xr:uid="{00000000-0005-0000-0000-000033210000}"/>
    <cellStyle name="Comma 4 4 5 2 3 2" xfId="27461" xr:uid="{00000000-0005-0000-0000-000034210000}"/>
    <cellStyle name="Comma 4 4 5 2 3 3" xfId="39702" xr:uid="{00000000-0005-0000-0000-000035210000}"/>
    <cellStyle name="Comma 4 4 5 2 4" xfId="21344" xr:uid="{00000000-0005-0000-0000-000036210000}"/>
    <cellStyle name="Comma 4 4 5 2 5" xfId="33588" xr:uid="{00000000-0005-0000-0000-000037210000}"/>
    <cellStyle name="Comma 4 4 5 2 6" xfId="45817" xr:uid="{00000000-0005-0000-0000-000038210000}"/>
    <cellStyle name="Comma 4 4 5 3" xfId="2689" xr:uid="{00000000-0005-0000-0000-000039210000}"/>
    <cellStyle name="Comma 4 4 5 3 2" xfId="15208" xr:uid="{00000000-0005-0000-0000-00003A210000}"/>
    <cellStyle name="Comma 4 4 5 3 2 2" xfId="27463" xr:uid="{00000000-0005-0000-0000-00003B210000}"/>
    <cellStyle name="Comma 4 4 5 3 2 3" xfId="39704" xr:uid="{00000000-0005-0000-0000-00003C210000}"/>
    <cellStyle name="Comma 4 4 5 3 3" xfId="21346" xr:uid="{00000000-0005-0000-0000-00003D210000}"/>
    <cellStyle name="Comma 4 4 5 3 4" xfId="33590" xr:uid="{00000000-0005-0000-0000-00003E210000}"/>
    <cellStyle name="Comma 4 4 5 3 5" xfId="45819" xr:uid="{00000000-0005-0000-0000-00003F210000}"/>
    <cellStyle name="Comma 4 4 5 4" xfId="15205" xr:uid="{00000000-0005-0000-0000-000040210000}"/>
    <cellStyle name="Comma 4 4 5 4 2" xfId="27460" xr:uid="{00000000-0005-0000-0000-000041210000}"/>
    <cellStyle name="Comma 4 4 5 4 3" xfId="39701" xr:uid="{00000000-0005-0000-0000-000042210000}"/>
    <cellStyle name="Comma 4 4 5 5" xfId="21343" xr:uid="{00000000-0005-0000-0000-000043210000}"/>
    <cellStyle name="Comma 4 4 5 6" xfId="33587" xr:uid="{00000000-0005-0000-0000-000044210000}"/>
    <cellStyle name="Comma 4 4 5 7" xfId="45816" xr:uid="{00000000-0005-0000-0000-000045210000}"/>
    <cellStyle name="Comma 4 4 6" xfId="2690" xr:uid="{00000000-0005-0000-0000-000046210000}"/>
    <cellStyle name="Comma 4 4 6 2" xfId="2691" xr:uid="{00000000-0005-0000-0000-000047210000}"/>
    <cellStyle name="Comma 4 4 6 2 2" xfId="15210" xr:uid="{00000000-0005-0000-0000-000048210000}"/>
    <cellStyle name="Comma 4 4 6 2 2 2" xfId="27465" xr:uid="{00000000-0005-0000-0000-000049210000}"/>
    <cellStyle name="Comma 4 4 6 2 2 3" xfId="39706" xr:uid="{00000000-0005-0000-0000-00004A210000}"/>
    <cellStyle name="Comma 4 4 6 2 3" xfId="21348" xr:uid="{00000000-0005-0000-0000-00004B210000}"/>
    <cellStyle name="Comma 4 4 6 2 4" xfId="33592" xr:uid="{00000000-0005-0000-0000-00004C210000}"/>
    <cellStyle name="Comma 4 4 6 2 5" xfId="45821" xr:uid="{00000000-0005-0000-0000-00004D210000}"/>
    <cellStyle name="Comma 4 4 6 3" xfId="15209" xr:uid="{00000000-0005-0000-0000-00004E210000}"/>
    <cellStyle name="Comma 4 4 6 3 2" xfId="27464" xr:uid="{00000000-0005-0000-0000-00004F210000}"/>
    <cellStyle name="Comma 4 4 6 3 3" xfId="39705" xr:uid="{00000000-0005-0000-0000-000050210000}"/>
    <cellStyle name="Comma 4 4 6 4" xfId="21347" xr:uid="{00000000-0005-0000-0000-000051210000}"/>
    <cellStyle name="Comma 4 4 6 5" xfId="33591" xr:uid="{00000000-0005-0000-0000-000052210000}"/>
    <cellStyle name="Comma 4 4 6 6" xfId="45820" xr:uid="{00000000-0005-0000-0000-000053210000}"/>
    <cellStyle name="Comma 4 4 7" xfId="2692" xr:uid="{00000000-0005-0000-0000-000054210000}"/>
    <cellStyle name="Comma 4 4 7 2" xfId="15211" xr:uid="{00000000-0005-0000-0000-000055210000}"/>
    <cellStyle name="Comma 4 4 7 2 2" xfId="27466" xr:uid="{00000000-0005-0000-0000-000056210000}"/>
    <cellStyle name="Comma 4 4 7 2 3" xfId="39707" xr:uid="{00000000-0005-0000-0000-000057210000}"/>
    <cellStyle name="Comma 4 4 7 3" xfId="21349" xr:uid="{00000000-0005-0000-0000-000058210000}"/>
    <cellStyle name="Comma 4 4 7 4" xfId="33593" xr:uid="{00000000-0005-0000-0000-000059210000}"/>
    <cellStyle name="Comma 4 4 7 5" xfId="45822" xr:uid="{00000000-0005-0000-0000-00005A210000}"/>
    <cellStyle name="Comma 4 4 8" xfId="15148" xr:uid="{00000000-0005-0000-0000-00005B210000}"/>
    <cellStyle name="Comma 4 4 8 2" xfId="27403" xr:uid="{00000000-0005-0000-0000-00005C210000}"/>
    <cellStyle name="Comma 4 4 8 3" xfId="39644" xr:uid="{00000000-0005-0000-0000-00005D210000}"/>
    <cellStyle name="Comma 4 4 9" xfId="21286" xr:uid="{00000000-0005-0000-0000-00005E210000}"/>
    <cellStyle name="Comma 4 5" xfId="2693" xr:uid="{00000000-0005-0000-0000-00005F210000}"/>
    <cellStyle name="Comma 4 5 10" xfId="45823" xr:uid="{00000000-0005-0000-0000-000060210000}"/>
    <cellStyle name="Comma 4 5 2" xfId="2694" xr:uid="{00000000-0005-0000-0000-000061210000}"/>
    <cellStyle name="Comma 4 5 2 2" xfId="2695" xr:uid="{00000000-0005-0000-0000-000062210000}"/>
    <cellStyle name="Comma 4 5 2 2 2" xfId="2696" xr:uid="{00000000-0005-0000-0000-000063210000}"/>
    <cellStyle name="Comma 4 5 2 2 2 2" xfId="2697" xr:uid="{00000000-0005-0000-0000-000064210000}"/>
    <cellStyle name="Comma 4 5 2 2 2 2 2" xfId="2698" xr:uid="{00000000-0005-0000-0000-000065210000}"/>
    <cellStyle name="Comma 4 5 2 2 2 2 2 2" xfId="15217" xr:uid="{00000000-0005-0000-0000-000066210000}"/>
    <cellStyle name="Comma 4 5 2 2 2 2 2 2 2" xfId="27472" xr:uid="{00000000-0005-0000-0000-000067210000}"/>
    <cellStyle name="Comma 4 5 2 2 2 2 2 2 3" xfId="39713" xr:uid="{00000000-0005-0000-0000-000068210000}"/>
    <cellStyle name="Comma 4 5 2 2 2 2 2 3" xfId="21355" xr:uid="{00000000-0005-0000-0000-000069210000}"/>
    <cellStyle name="Comma 4 5 2 2 2 2 2 4" xfId="33599" xr:uid="{00000000-0005-0000-0000-00006A210000}"/>
    <cellStyle name="Comma 4 5 2 2 2 2 2 5" xfId="45828" xr:uid="{00000000-0005-0000-0000-00006B210000}"/>
    <cellStyle name="Comma 4 5 2 2 2 2 3" xfId="15216" xr:uid="{00000000-0005-0000-0000-00006C210000}"/>
    <cellStyle name="Comma 4 5 2 2 2 2 3 2" xfId="27471" xr:uid="{00000000-0005-0000-0000-00006D210000}"/>
    <cellStyle name="Comma 4 5 2 2 2 2 3 3" xfId="39712" xr:uid="{00000000-0005-0000-0000-00006E210000}"/>
    <cellStyle name="Comma 4 5 2 2 2 2 4" xfId="21354" xr:uid="{00000000-0005-0000-0000-00006F210000}"/>
    <cellStyle name="Comma 4 5 2 2 2 2 5" xfId="33598" xr:uid="{00000000-0005-0000-0000-000070210000}"/>
    <cellStyle name="Comma 4 5 2 2 2 2 6" xfId="45827" xr:uid="{00000000-0005-0000-0000-000071210000}"/>
    <cellStyle name="Comma 4 5 2 2 2 3" xfId="2699" xr:uid="{00000000-0005-0000-0000-000072210000}"/>
    <cellStyle name="Comma 4 5 2 2 2 3 2" xfId="15218" xr:uid="{00000000-0005-0000-0000-000073210000}"/>
    <cellStyle name="Comma 4 5 2 2 2 3 2 2" xfId="27473" xr:uid="{00000000-0005-0000-0000-000074210000}"/>
    <cellStyle name="Comma 4 5 2 2 2 3 2 3" xfId="39714" xr:uid="{00000000-0005-0000-0000-000075210000}"/>
    <cellStyle name="Comma 4 5 2 2 2 3 3" xfId="21356" xr:uid="{00000000-0005-0000-0000-000076210000}"/>
    <cellStyle name="Comma 4 5 2 2 2 3 4" xfId="33600" xr:uid="{00000000-0005-0000-0000-000077210000}"/>
    <cellStyle name="Comma 4 5 2 2 2 3 5" xfId="45829" xr:uid="{00000000-0005-0000-0000-000078210000}"/>
    <cellStyle name="Comma 4 5 2 2 2 4" xfId="15215" xr:uid="{00000000-0005-0000-0000-000079210000}"/>
    <cellStyle name="Comma 4 5 2 2 2 4 2" xfId="27470" xr:uid="{00000000-0005-0000-0000-00007A210000}"/>
    <cellStyle name="Comma 4 5 2 2 2 4 3" xfId="39711" xr:uid="{00000000-0005-0000-0000-00007B210000}"/>
    <cellStyle name="Comma 4 5 2 2 2 5" xfId="21353" xr:uid="{00000000-0005-0000-0000-00007C210000}"/>
    <cellStyle name="Comma 4 5 2 2 2 6" xfId="33597" xr:uid="{00000000-0005-0000-0000-00007D210000}"/>
    <cellStyle name="Comma 4 5 2 2 2 7" xfId="45826" xr:uid="{00000000-0005-0000-0000-00007E210000}"/>
    <cellStyle name="Comma 4 5 2 2 3" xfId="2700" xr:uid="{00000000-0005-0000-0000-00007F210000}"/>
    <cellStyle name="Comma 4 5 2 2 3 2" xfId="2701" xr:uid="{00000000-0005-0000-0000-000080210000}"/>
    <cellStyle name="Comma 4 5 2 2 3 2 2" xfId="15220" xr:uid="{00000000-0005-0000-0000-000081210000}"/>
    <cellStyle name="Comma 4 5 2 2 3 2 2 2" xfId="27475" xr:uid="{00000000-0005-0000-0000-000082210000}"/>
    <cellStyle name="Comma 4 5 2 2 3 2 2 3" xfId="39716" xr:uid="{00000000-0005-0000-0000-000083210000}"/>
    <cellStyle name="Comma 4 5 2 2 3 2 3" xfId="21358" xr:uid="{00000000-0005-0000-0000-000084210000}"/>
    <cellStyle name="Comma 4 5 2 2 3 2 4" xfId="33602" xr:uid="{00000000-0005-0000-0000-000085210000}"/>
    <cellStyle name="Comma 4 5 2 2 3 2 5" xfId="45831" xr:uid="{00000000-0005-0000-0000-000086210000}"/>
    <cellStyle name="Comma 4 5 2 2 3 3" xfId="15219" xr:uid="{00000000-0005-0000-0000-000087210000}"/>
    <cellStyle name="Comma 4 5 2 2 3 3 2" xfId="27474" xr:uid="{00000000-0005-0000-0000-000088210000}"/>
    <cellStyle name="Comma 4 5 2 2 3 3 3" xfId="39715" xr:uid="{00000000-0005-0000-0000-000089210000}"/>
    <cellStyle name="Comma 4 5 2 2 3 4" xfId="21357" xr:uid="{00000000-0005-0000-0000-00008A210000}"/>
    <cellStyle name="Comma 4 5 2 2 3 5" xfId="33601" xr:uid="{00000000-0005-0000-0000-00008B210000}"/>
    <cellStyle name="Comma 4 5 2 2 3 6" xfId="45830" xr:uid="{00000000-0005-0000-0000-00008C210000}"/>
    <cellStyle name="Comma 4 5 2 2 4" xfId="2702" xr:uid="{00000000-0005-0000-0000-00008D210000}"/>
    <cellStyle name="Comma 4 5 2 2 4 2" xfId="15221" xr:uid="{00000000-0005-0000-0000-00008E210000}"/>
    <cellStyle name="Comma 4 5 2 2 4 2 2" xfId="27476" xr:uid="{00000000-0005-0000-0000-00008F210000}"/>
    <cellStyle name="Comma 4 5 2 2 4 2 3" xfId="39717" xr:uid="{00000000-0005-0000-0000-000090210000}"/>
    <cellStyle name="Comma 4 5 2 2 4 3" xfId="21359" xr:uid="{00000000-0005-0000-0000-000091210000}"/>
    <cellStyle name="Comma 4 5 2 2 4 4" xfId="33603" xr:uid="{00000000-0005-0000-0000-000092210000}"/>
    <cellStyle name="Comma 4 5 2 2 4 5" xfId="45832" xr:uid="{00000000-0005-0000-0000-000093210000}"/>
    <cellStyle name="Comma 4 5 2 2 5" xfId="15214" xr:uid="{00000000-0005-0000-0000-000094210000}"/>
    <cellStyle name="Comma 4 5 2 2 5 2" xfId="27469" xr:uid="{00000000-0005-0000-0000-000095210000}"/>
    <cellStyle name="Comma 4 5 2 2 5 3" xfId="39710" xr:uid="{00000000-0005-0000-0000-000096210000}"/>
    <cellStyle name="Comma 4 5 2 2 6" xfId="21352" xr:uid="{00000000-0005-0000-0000-000097210000}"/>
    <cellStyle name="Comma 4 5 2 2 7" xfId="33596" xr:uid="{00000000-0005-0000-0000-000098210000}"/>
    <cellStyle name="Comma 4 5 2 2 8" xfId="45825" xr:uid="{00000000-0005-0000-0000-000099210000}"/>
    <cellStyle name="Comma 4 5 2 3" xfId="2703" xr:uid="{00000000-0005-0000-0000-00009A210000}"/>
    <cellStyle name="Comma 4 5 2 3 2" xfId="2704" xr:uid="{00000000-0005-0000-0000-00009B210000}"/>
    <cellStyle name="Comma 4 5 2 3 2 2" xfId="2705" xr:uid="{00000000-0005-0000-0000-00009C210000}"/>
    <cellStyle name="Comma 4 5 2 3 2 2 2" xfId="15224" xr:uid="{00000000-0005-0000-0000-00009D210000}"/>
    <cellStyle name="Comma 4 5 2 3 2 2 2 2" xfId="27479" xr:uid="{00000000-0005-0000-0000-00009E210000}"/>
    <cellStyle name="Comma 4 5 2 3 2 2 2 3" xfId="39720" xr:uid="{00000000-0005-0000-0000-00009F210000}"/>
    <cellStyle name="Comma 4 5 2 3 2 2 3" xfId="21362" xr:uid="{00000000-0005-0000-0000-0000A0210000}"/>
    <cellStyle name="Comma 4 5 2 3 2 2 4" xfId="33606" xr:uid="{00000000-0005-0000-0000-0000A1210000}"/>
    <cellStyle name="Comma 4 5 2 3 2 2 5" xfId="45835" xr:uid="{00000000-0005-0000-0000-0000A2210000}"/>
    <cellStyle name="Comma 4 5 2 3 2 3" xfId="15223" xr:uid="{00000000-0005-0000-0000-0000A3210000}"/>
    <cellStyle name="Comma 4 5 2 3 2 3 2" xfId="27478" xr:uid="{00000000-0005-0000-0000-0000A4210000}"/>
    <cellStyle name="Comma 4 5 2 3 2 3 3" xfId="39719" xr:uid="{00000000-0005-0000-0000-0000A5210000}"/>
    <cellStyle name="Comma 4 5 2 3 2 4" xfId="21361" xr:uid="{00000000-0005-0000-0000-0000A6210000}"/>
    <cellStyle name="Comma 4 5 2 3 2 5" xfId="33605" xr:uid="{00000000-0005-0000-0000-0000A7210000}"/>
    <cellStyle name="Comma 4 5 2 3 2 6" xfId="45834" xr:uid="{00000000-0005-0000-0000-0000A8210000}"/>
    <cellStyle name="Comma 4 5 2 3 3" xfId="2706" xr:uid="{00000000-0005-0000-0000-0000A9210000}"/>
    <cellStyle name="Comma 4 5 2 3 3 2" xfId="15225" xr:uid="{00000000-0005-0000-0000-0000AA210000}"/>
    <cellStyle name="Comma 4 5 2 3 3 2 2" xfId="27480" xr:uid="{00000000-0005-0000-0000-0000AB210000}"/>
    <cellStyle name="Comma 4 5 2 3 3 2 3" xfId="39721" xr:uid="{00000000-0005-0000-0000-0000AC210000}"/>
    <cellStyle name="Comma 4 5 2 3 3 3" xfId="21363" xr:uid="{00000000-0005-0000-0000-0000AD210000}"/>
    <cellStyle name="Comma 4 5 2 3 3 4" xfId="33607" xr:uid="{00000000-0005-0000-0000-0000AE210000}"/>
    <cellStyle name="Comma 4 5 2 3 3 5" xfId="45836" xr:uid="{00000000-0005-0000-0000-0000AF210000}"/>
    <cellStyle name="Comma 4 5 2 3 4" xfId="15222" xr:uid="{00000000-0005-0000-0000-0000B0210000}"/>
    <cellStyle name="Comma 4 5 2 3 4 2" xfId="27477" xr:uid="{00000000-0005-0000-0000-0000B1210000}"/>
    <cellStyle name="Comma 4 5 2 3 4 3" xfId="39718" xr:uid="{00000000-0005-0000-0000-0000B2210000}"/>
    <cellStyle name="Comma 4 5 2 3 5" xfId="21360" xr:uid="{00000000-0005-0000-0000-0000B3210000}"/>
    <cellStyle name="Comma 4 5 2 3 6" xfId="33604" xr:uid="{00000000-0005-0000-0000-0000B4210000}"/>
    <cellStyle name="Comma 4 5 2 3 7" xfId="45833" xr:uid="{00000000-0005-0000-0000-0000B5210000}"/>
    <cellStyle name="Comma 4 5 2 4" xfId="2707" xr:uid="{00000000-0005-0000-0000-0000B6210000}"/>
    <cellStyle name="Comma 4 5 2 4 2" xfId="2708" xr:uid="{00000000-0005-0000-0000-0000B7210000}"/>
    <cellStyle name="Comma 4 5 2 4 2 2" xfId="15227" xr:uid="{00000000-0005-0000-0000-0000B8210000}"/>
    <cellStyle name="Comma 4 5 2 4 2 2 2" xfId="27482" xr:uid="{00000000-0005-0000-0000-0000B9210000}"/>
    <cellStyle name="Comma 4 5 2 4 2 2 3" xfId="39723" xr:uid="{00000000-0005-0000-0000-0000BA210000}"/>
    <cellStyle name="Comma 4 5 2 4 2 3" xfId="21365" xr:uid="{00000000-0005-0000-0000-0000BB210000}"/>
    <cellStyle name="Comma 4 5 2 4 2 4" xfId="33609" xr:uid="{00000000-0005-0000-0000-0000BC210000}"/>
    <cellStyle name="Comma 4 5 2 4 2 5" xfId="45838" xr:uid="{00000000-0005-0000-0000-0000BD210000}"/>
    <cellStyle name="Comma 4 5 2 4 3" xfId="15226" xr:uid="{00000000-0005-0000-0000-0000BE210000}"/>
    <cellStyle name="Comma 4 5 2 4 3 2" xfId="27481" xr:uid="{00000000-0005-0000-0000-0000BF210000}"/>
    <cellStyle name="Comma 4 5 2 4 3 3" xfId="39722" xr:uid="{00000000-0005-0000-0000-0000C0210000}"/>
    <cellStyle name="Comma 4 5 2 4 4" xfId="21364" xr:uid="{00000000-0005-0000-0000-0000C1210000}"/>
    <cellStyle name="Comma 4 5 2 4 5" xfId="33608" xr:uid="{00000000-0005-0000-0000-0000C2210000}"/>
    <cellStyle name="Comma 4 5 2 4 6" xfId="45837" xr:uid="{00000000-0005-0000-0000-0000C3210000}"/>
    <cellStyle name="Comma 4 5 2 5" xfId="2709" xr:uid="{00000000-0005-0000-0000-0000C4210000}"/>
    <cellStyle name="Comma 4 5 2 5 2" xfId="15228" xr:uid="{00000000-0005-0000-0000-0000C5210000}"/>
    <cellStyle name="Comma 4 5 2 5 2 2" xfId="27483" xr:uid="{00000000-0005-0000-0000-0000C6210000}"/>
    <cellStyle name="Comma 4 5 2 5 2 3" xfId="39724" xr:uid="{00000000-0005-0000-0000-0000C7210000}"/>
    <cellStyle name="Comma 4 5 2 5 3" xfId="21366" xr:uid="{00000000-0005-0000-0000-0000C8210000}"/>
    <cellStyle name="Comma 4 5 2 5 4" xfId="33610" xr:uid="{00000000-0005-0000-0000-0000C9210000}"/>
    <cellStyle name="Comma 4 5 2 5 5" xfId="45839" xr:uid="{00000000-0005-0000-0000-0000CA210000}"/>
    <cellStyle name="Comma 4 5 2 6" xfId="15213" xr:uid="{00000000-0005-0000-0000-0000CB210000}"/>
    <cellStyle name="Comma 4 5 2 6 2" xfId="27468" xr:uid="{00000000-0005-0000-0000-0000CC210000}"/>
    <cellStyle name="Comma 4 5 2 6 3" xfId="39709" xr:uid="{00000000-0005-0000-0000-0000CD210000}"/>
    <cellStyle name="Comma 4 5 2 7" xfId="21351" xr:uid="{00000000-0005-0000-0000-0000CE210000}"/>
    <cellStyle name="Comma 4 5 2 8" xfId="33595" xr:uid="{00000000-0005-0000-0000-0000CF210000}"/>
    <cellStyle name="Comma 4 5 2 9" xfId="45824" xr:uid="{00000000-0005-0000-0000-0000D0210000}"/>
    <cellStyle name="Comma 4 5 3" xfId="2710" xr:uid="{00000000-0005-0000-0000-0000D1210000}"/>
    <cellStyle name="Comma 4 5 3 2" xfId="2711" xr:uid="{00000000-0005-0000-0000-0000D2210000}"/>
    <cellStyle name="Comma 4 5 3 2 2" xfId="2712" xr:uid="{00000000-0005-0000-0000-0000D3210000}"/>
    <cellStyle name="Comma 4 5 3 2 2 2" xfId="2713" xr:uid="{00000000-0005-0000-0000-0000D4210000}"/>
    <cellStyle name="Comma 4 5 3 2 2 2 2" xfId="15232" xr:uid="{00000000-0005-0000-0000-0000D5210000}"/>
    <cellStyle name="Comma 4 5 3 2 2 2 2 2" xfId="27487" xr:uid="{00000000-0005-0000-0000-0000D6210000}"/>
    <cellStyle name="Comma 4 5 3 2 2 2 2 3" xfId="39728" xr:uid="{00000000-0005-0000-0000-0000D7210000}"/>
    <cellStyle name="Comma 4 5 3 2 2 2 3" xfId="21370" xr:uid="{00000000-0005-0000-0000-0000D8210000}"/>
    <cellStyle name="Comma 4 5 3 2 2 2 4" xfId="33614" xr:uid="{00000000-0005-0000-0000-0000D9210000}"/>
    <cellStyle name="Comma 4 5 3 2 2 2 5" xfId="45843" xr:uid="{00000000-0005-0000-0000-0000DA210000}"/>
    <cellStyle name="Comma 4 5 3 2 2 3" xfId="15231" xr:uid="{00000000-0005-0000-0000-0000DB210000}"/>
    <cellStyle name="Comma 4 5 3 2 2 3 2" xfId="27486" xr:uid="{00000000-0005-0000-0000-0000DC210000}"/>
    <cellStyle name="Comma 4 5 3 2 2 3 3" xfId="39727" xr:uid="{00000000-0005-0000-0000-0000DD210000}"/>
    <cellStyle name="Comma 4 5 3 2 2 4" xfId="21369" xr:uid="{00000000-0005-0000-0000-0000DE210000}"/>
    <cellStyle name="Comma 4 5 3 2 2 5" xfId="33613" xr:uid="{00000000-0005-0000-0000-0000DF210000}"/>
    <cellStyle name="Comma 4 5 3 2 2 6" xfId="45842" xr:uid="{00000000-0005-0000-0000-0000E0210000}"/>
    <cellStyle name="Comma 4 5 3 2 3" xfId="2714" xr:uid="{00000000-0005-0000-0000-0000E1210000}"/>
    <cellStyle name="Comma 4 5 3 2 3 2" xfId="15233" xr:uid="{00000000-0005-0000-0000-0000E2210000}"/>
    <cellStyle name="Comma 4 5 3 2 3 2 2" xfId="27488" xr:uid="{00000000-0005-0000-0000-0000E3210000}"/>
    <cellStyle name="Comma 4 5 3 2 3 2 3" xfId="39729" xr:uid="{00000000-0005-0000-0000-0000E4210000}"/>
    <cellStyle name="Comma 4 5 3 2 3 3" xfId="21371" xr:uid="{00000000-0005-0000-0000-0000E5210000}"/>
    <cellStyle name="Comma 4 5 3 2 3 4" xfId="33615" xr:uid="{00000000-0005-0000-0000-0000E6210000}"/>
    <cellStyle name="Comma 4 5 3 2 3 5" xfId="45844" xr:uid="{00000000-0005-0000-0000-0000E7210000}"/>
    <cellStyle name="Comma 4 5 3 2 4" xfId="15230" xr:uid="{00000000-0005-0000-0000-0000E8210000}"/>
    <cellStyle name="Comma 4 5 3 2 4 2" xfId="27485" xr:uid="{00000000-0005-0000-0000-0000E9210000}"/>
    <cellStyle name="Comma 4 5 3 2 4 3" xfId="39726" xr:uid="{00000000-0005-0000-0000-0000EA210000}"/>
    <cellStyle name="Comma 4 5 3 2 5" xfId="21368" xr:uid="{00000000-0005-0000-0000-0000EB210000}"/>
    <cellStyle name="Comma 4 5 3 2 6" xfId="33612" xr:uid="{00000000-0005-0000-0000-0000EC210000}"/>
    <cellStyle name="Comma 4 5 3 2 7" xfId="45841" xr:uid="{00000000-0005-0000-0000-0000ED210000}"/>
    <cellStyle name="Comma 4 5 3 3" xfId="2715" xr:uid="{00000000-0005-0000-0000-0000EE210000}"/>
    <cellStyle name="Comma 4 5 3 3 2" xfId="2716" xr:uid="{00000000-0005-0000-0000-0000EF210000}"/>
    <cellStyle name="Comma 4 5 3 3 2 2" xfId="15235" xr:uid="{00000000-0005-0000-0000-0000F0210000}"/>
    <cellStyle name="Comma 4 5 3 3 2 2 2" xfId="27490" xr:uid="{00000000-0005-0000-0000-0000F1210000}"/>
    <cellStyle name="Comma 4 5 3 3 2 2 3" xfId="39731" xr:uid="{00000000-0005-0000-0000-0000F2210000}"/>
    <cellStyle name="Comma 4 5 3 3 2 3" xfId="21373" xr:uid="{00000000-0005-0000-0000-0000F3210000}"/>
    <cellStyle name="Comma 4 5 3 3 2 4" xfId="33617" xr:uid="{00000000-0005-0000-0000-0000F4210000}"/>
    <cellStyle name="Comma 4 5 3 3 2 5" xfId="45846" xr:uid="{00000000-0005-0000-0000-0000F5210000}"/>
    <cellStyle name="Comma 4 5 3 3 3" xfId="15234" xr:uid="{00000000-0005-0000-0000-0000F6210000}"/>
    <cellStyle name="Comma 4 5 3 3 3 2" xfId="27489" xr:uid="{00000000-0005-0000-0000-0000F7210000}"/>
    <cellStyle name="Comma 4 5 3 3 3 3" xfId="39730" xr:uid="{00000000-0005-0000-0000-0000F8210000}"/>
    <cellStyle name="Comma 4 5 3 3 4" xfId="21372" xr:uid="{00000000-0005-0000-0000-0000F9210000}"/>
    <cellStyle name="Comma 4 5 3 3 5" xfId="33616" xr:uid="{00000000-0005-0000-0000-0000FA210000}"/>
    <cellStyle name="Comma 4 5 3 3 6" xfId="45845" xr:uid="{00000000-0005-0000-0000-0000FB210000}"/>
    <cellStyle name="Comma 4 5 3 4" xfId="2717" xr:uid="{00000000-0005-0000-0000-0000FC210000}"/>
    <cellStyle name="Comma 4 5 3 4 2" xfId="15236" xr:uid="{00000000-0005-0000-0000-0000FD210000}"/>
    <cellStyle name="Comma 4 5 3 4 2 2" xfId="27491" xr:uid="{00000000-0005-0000-0000-0000FE210000}"/>
    <cellStyle name="Comma 4 5 3 4 2 3" xfId="39732" xr:uid="{00000000-0005-0000-0000-0000FF210000}"/>
    <cellStyle name="Comma 4 5 3 4 3" xfId="21374" xr:uid="{00000000-0005-0000-0000-000000220000}"/>
    <cellStyle name="Comma 4 5 3 4 4" xfId="33618" xr:uid="{00000000-0005-0000-0000-000001220000}"/>
    <cellStyle name="Comma 4 5 3 4 5" xfId="45847" xr:uid="{00000000-0005-0000-0000-000002220000}"/>
    <cellStyle name="Comma 4 5 3 5" xfId="15229" xr:uid="{00000000-0005-0000-0000-000003220000}"/>
    <cellStyle name="Comma 4 5 3 5 2" xfId="27484" xr:uid="{00000000-0005-0000-0000-000004220000}"/>
    <cellStyle name="Comma 4 5 3 5 3" xfId="39725" xr:uid="{00000000-0005-0000-0000-000005220000}"/>
    <cellStyle name="Comma 4 5 3 6" xfId="21367" xr:uid="{00000000-0005-0000-0000-000006220000}"/>
    <cellStyle name="Comma 4 5 3 7" xfId="33611" xr:uid="{00000000-0005-0000-0000-000007220000}"/>
    <cellStyle name="Comma 4 5 3 8" xfId="45840" xr:uid="{00000000-0005-0000-0000-000008220000}"/>
    <cellStyle name="Comma 4 5 4" xfId="2718" xr:uid="{00000000-0005-0000-0000-000009220000}"/>
    <cellStyle name="Comma 4 5 4 2" xfId="2719" xr:uid="{00000000-0005-0000-0000-00000A220000}"/>
    <cellStyle name="Comma 4 5 4 2 2" xfId="2720" xr:uid="{00000000-0005-0000-0000-00000B220000}"/>
    <cellStyle name="Comma 4 5 4 2 2 2" xfId="15239" xr:uid="{00000000-0005-0000-0000-00000C220000}"/>
    <cellStyle name="Comma 4 5 4 2 2 2 2" xfId="27494" xr:uid="{00000000-0005-0000-0000-00000D220000}"/>
    <cellStyle name="Comma 4 5 4 2 2 2 3" xfId="39735" xr:uid="{00000000-0005-0000-0000-00000E220000}"/>
    <cellStyle name="Comma 4 5 4 2 2 3" xfId="21377" xr:uid="{00000000-0005-0000-0000-00000F220000}"/>
    <cellStyle name="Comma 4 5 4 2 2 4" xfId="33621" xr:uid="{00000000-0005-0000-0000-000010220000}"/>
    <cellStyle name="Comma 4 5 4 2 2 5" xfId="45850" xr:uid="{00000000-0005-0000-0000-000011220000}"/>
    <cellStyle name="Comma 4 5 4 2 3" xfId="15238" xr:uid="{00000000-0005-0000-0000-000012220000}"/>
    <cellStyle name="Comma 4 5 4 2 3 2" xfId="27493" xr:uid="{00000000-0005-0000-0000-000013220000}"/>
    <cellStyle name="Comma 4 5 4 2 3 3" xfId="39734" xr:uid="{00000000-0005-0000-0000-000014220000}"/>
    <cellStyle name="Comma 4 5 4 2 4" xfId="21376" xr:uid="{00000000-0005-0000-0000-000015220000}"/>
    <cellStyle name="Comma 4 5 4 2 5" xfId="33620" xr:uid="{00000000-0005-0000-0000-000016220000}"/>
    <cellStyle name="Comma 4 5 4 2 6" xfId="45849" xr:uid="{00000000-0005-0000-0000-000017220000}"/>
    <cellStyle name="Comma 4 5 4 3" xfId="2721" xr:uid="{00000000-0005-0000-0000-000018220000}"/>
    <cellStyle name="Comma 4 5 4 3 2" xfId="15240" xr:uid="{00000000-0005-0000-0000-000019220000}"/>
    <cellStyle name="Comma 4 5 4 3 2 2" xfId="27495" xr:uid="{00000000-0005-0000-0000-00001A220000}"/>
    <cellStyle name="Comma 4 5 4 3 2 3" xfId="39736" xr:uid="{00000000-0005-0000-0000-00001B220000}"/>
    <cellStyle name="Comma 4 5 4 3 3" xfId="21378" xr:uid="{00000000-0005-0000-0000-00001C220000}"/>
    <cellStyle name="Comma 4 5 4 3 4" xfId="33622" xr:uid="{00000000-0005-0000-0000-00001D220000}"/>
    <cellStyle name="Comma 4 5 4 3 5" xfId="45851" xr:uid="{00000000-0005-0000-0000-00001E220000}"/>
    <cellStyle name="Comma 4 5 4 4" xfId="15237" xr:uid="{00000000-0005-0000-0000-00001F220000}"/>
    <cellStyle name="Comma 4 5 4 4 2" xfId="27492" xr:uid="{00000000-0005-0000-0000-000020220000}"/>
    <cellStyle name="Comma 4 5 4 4 3" xfId="39733" xr:uid="{00000000-0005-0000-0000-000021220000}"/>
    <cellStyle name="Comma 4 5 4 5" xfId="21375" xr:uid="{00000000-0005-0000-0000-000022220000}"/>
    <cellStyle name="Comma 4 5 4 6" xfId="33619" xr:uid="{00000000-0005-0000-0000-000023220000}"/>
    <cellStyle name="Comma 4 5 4 7" xfId="45848" xr:uid="{00000000-0005-0000-0000-000024220000}"/>
    <cellStyle name="Comma 4 5 5" xfId="2722" xr:uid="{00000000-0005-0000-0000-000025220000}"/>
    <cellStyle name="Comma 4 5 5 2" xfId="2723" xr:uid="{00000000-0005-0000-0000-000026220000}"/>
    <cellStyle name="Comma 4 5 5 2 2" xfId="15242" xr:uid="{00000000-0005-0000-0000-000027220000}"/>
    <cellStyle name="Comma 4 5 5 2 2 2" xfId="27497" xr:uid="{00000000-0005-0000-0000-000028220000}"/>
    <cellStyle name="Comma 4 5 5 2 2 3" xfId="39738" xr:uid="{00000000-0005-0000-0000-000029220000}"/>
    <cellStyle name="Comma 4 5 5 2 3" xfId="21380" xr:uid="{00000000-0005-0000-0000-00002A220000}"/>
    <cellStyle name="Comma 4 5 5 2 4" xfId="33624" xr:uid="{00000000-0005-0000-0000-00002B220000}"/>
    <cellStyle name="Comma 4 5 5 2 5" xfId="45853" xr:uid="{00000000-0005-0000-0000-00002C220000}"/>
    <cellStyle name="Comma 4 5 5 3" xfId="15241" xr:uid="{00000000-0005-0000-0000-00002D220000}"/>
    <cellStyle name="Comma 4 5 5 3 2" xfId="27496" xr:uid="{00000000-0005-0000-0000-00002E220000}"/>
    <cellStyle name="Comma 4 5 5 3 3" xfId="39737" xr:uid="{00000000-0005-0000-0000-00002F220000}"/>
    <cellStyle name="Comma 4 5 5 4" xfId="21379" xr:uid="{00000000-0005-0000-0000-000030220000}"/>
    <cellStyle name="Comma 4 5 5 5" xfId="33623" xr:uid="{00000000-0005-0000-0000-000031220000}"/>
    <cellStyle name="Comma 4 5 5 6" xfId="45852" xr:uid="{00000000-0005-0000-0000-000032220000}"/>
    <cellStyle name="Comma 4 5 6" xfId="2724" xr:uid="{00000000-0005-0000-0000-000033220000}"/>
    <cellStyle name="Comma 4 5 6 2" xfId="15243" xr:uid="{00000000-0005-0000-0000-000034220000}"/>
    <cellStyle name="Comma 4 5 6 2 2" xfId="27498" xr:uid="{00000000-0005-0000-0000-000035220000}"/>
    <cellStyle name="Comma 4 5 6 2 3" xfId="39739" xr:uid="{00000000-0005-0000-0000-000036220000}"/>
    <cellStyle name="Comma 4 5 6 3" xfId="21381" xr:uid="{00000000-0005-0000-0000-000037220000}"/>
    <cellStyle name="Comma 4 5 6 4" xfId="33625" xr:uid="{00000000-0005-0000-0000-000038220000}"/>
    <cellStyle name="Comma 4 5 6 5" xfId="45854" xr:uid="{00000000-0005-0000-0000-000039220000}"/>
    <cellStyle name="Comma 4 5 7" xfId="15212" xr:uid="{00000000-0005-0000-0000-00003A220000}"/>
    <cellStyle name="Comma 4 5 7 2" xfId="27467" xr:uid="{00000000-0005-0000-0000-00003B220000}"/>
    <cellStyle name="Comma 4 5 7 3" xfId="39708" xr:uid="{00000000-0005-0000-0000-00003C220000}"/>
    <cellStyle name="Comma 4 5 8" xfId="21350" xr:uid="{00000000-0005-0000-0000-00003D220000}"/>
    <cellStyle name="Comma 4 5 9" xfId="33594" xr:uid="{00000000-0005-0000-0000-00003E220000}"/>
    <cellStyle name="Comma 4 6" xfId="2725" xr:uid="{00000000-0005-0000-0000-00003F220000}"/>
    <cellStyle name="Comma 4 6 2" xfId="2726" xr:uid="{00000000-0005-0000-0000-000040220000}"/>
    <cellStyle name="Comma 4 6 2 2" xfId="2727" xr:uid="{00000000-0005-0000-0000-000041220000}"/>
    <cellStyle name="Comma 4 6 2 2 2" xfId="2728" xr:uid="{00000000-0005-0000-0000-000042220000}"/>
    <cellStyle name="Comma 4 6 2 2 2 2" xfId="2729" xr:uid="{00000000-0005-0000-0000-000043220000}"/>
    <cellStyle name="Comma 4 6 2 2 2 2 2" xfId="15248" xr:uid="{00000000-0005-0000-0000-000044220000}"/>
    <cellStyle name="Comma 4 6 2 2 2 2 2 2" xfId="27503" xr:uid="{00000000-0005-0000-0000-000045220000}"/>
    <cellStyle name="Comma 4 6 2 2 2 2 2 3" xfId="39744" xr:uid="{00000000-0005-0000-0000-000046220000}"/>
    <cellStyle name="Comma 4 6 2 2 2 2 3" xfId="21386" xr:uid="{00000000-0005-0000-0000-000047220000}"/>
    <cellStyle name="Comma 4 6 2 2 2 2 4" xfId="33630" xr:uid="{00000000-0005-0000-0000-000048220000}"/>
    <cellStyle name="Comma 4 6 2 2 2 2 5" xfId="45859" xr:uid="{00000000-0005-0000-0000-000049220000}"/>
    <cellStyle name="Comma 4 6 2 2 2 3" xfId="15247" xr:uid="{00000000-0005-0000-0000-00004A220000}"/>
    <cellStyle name="Comma 4 6 2 2 2 3 2" xfId="27502" xr:uid="{00000000-0005-0000-0000-00004B220000}"/>
    <cellStyle name="Comma 4 6 2 2 2 3 3" xfId="39743" xr:uid="{00000000-0005-0000-0000-00004C220000}"/>
    <cellStyle name="Comma 4 6 2 2 2 4" xfId="21385" xr:uid="{00000000-0005-0000-0000-00004D220000}"/>
    <cellStyle name="Comma 4 6 2 2 2 5" xfId="33629" xr:uid="{00000000-0005-0000-0000-00004E220000}"/>
    <cellStyle name="Comma 4 6 2 2 2 6" xfId="45858" xr:uid="{00000000-0005-0000-0000-00004F220000}"/>
    <cellStyle name="Comma 4 6 2 2 3" xfId="2730" xr:uid="{00000000-0005-0000-0000-000050220000}"/>
    <cellStyle name="Comma 4 6 2 2 3 2" xfId="15249" xr:uid="{00000000-0005-0000-0000-000051220000}"/>
    <cellStyle name="Comma 4 6 2 2 3 2 2" xfId="27504" xr:uid="{00000000-0005-0000-0000-000052220000}"/>
    <cellStyle name="Comma 4 6 2 2 3 2 3" xfId="39745" xr:uid="{00000000-0005-0000-0000-000053220000}"/>
    <cellStyle name="Comma 4 6 2 2 3 3" xfId="21387" xr:uid="{00000000-0005-0000-0000-000054220000}"/>
    <cellStyle name="Comma 4 6 2 2 3 4" xfId="33631" xr:uid="{00000000-0005-0000-0000-000055220000}"/>
    <cellStyle name="Comma 4 6 2 2 3 5" xfId="45860" xr:uid="{00000000-0005-0000-0000-000056220000}"/>
    <cellStyle name="Comma 4 6 2 2 4" xfId="15246" xr:uid="{00000000-0005-0000-0000-000057220000}"/>
    <cellStyle name="Comma 4 6 2 2 4 2" xfId="27501" xr:uid="{00000000-0005-0000-0000-000058220000}"/>
    <cellStyle name="Comma 4 6 2 2 4 3" xfId="39742" xr:uid="{00000000-0005-0000-0000-000059220000}"/>
    <cellStyle name="Comma 4 6 2 2 5" xfId="21384" xr:uid="{00000000-0005-0000-0000-00005A220000}"/>
    <cellStyle name="Comma 4 6 2 2 6" xfId="33628" xr:uid="{00000000-0005-0000-0000-00005B220000}"/>
    <cellStyle name="Comma 4 6 2 2 7" xfId="45857" xr:uid="{00000000-0005-0000-0000-00005C220000}"/>
    <cellStyle name="Comma 4 6 2 3" xfId="2731" xr:uid="{00000000-0005-0000-0000-00005D220000}"/>
    <cellStyle name="Comma 4 6 2 3 2" xfId="2732" xr:uid="{00000000-0005-0000-0000-00005E220000}"/>
    <cellStyle name="Comma 4 6 2 3 2 2" xfId="15251" xr:uid="{00000000-0005-0000-0000-00005F220000}"/>
    <cellStyle name="Comma 4 6 2 3 2 2 2" xfId="27506" xr:uid="{00000000-0005-0000-0000-000060220000}"/>
    <cellStyle name="Comma 4 6 2 3 2 2 3" xfId="39747" xr:uid="{00000000-0005-0000-0000-000061220000}"/>
    <cellStyle name="Comma 4 6 2 3 2 3" xfId="21389" xr:uid="{00000000-0005-0000-0000-000062220000}"/>
    <cellStyle name="Comma 4 6 2 3 2 4" xfId="33633" xr:uid="{00000000-0005-0000-0000-000063220000}"/>
    <cellStyle name="Comma 4 6 2 3 2 5" xfId="45862" xr:uid="{00000000-0005-0000-0000-000064220000}"/>
    <cellStyle name="Comma 4 6 2 3 3" xfId="15250" xr:uid="{00000000-0005-0000-0000-000065220000}"/>
    <cellStyle name="Comma 4 6 2 3 3 2" xfId="27505" xr:uid="{00000000-0005-0000-0000-000066220000}"/>
    <cellStyle name="Comma 4 6 2 3 3 3" xfId="39746" xr:uid="{00000000-0005-0000-0000-000067220000}"/>
    <cellStyle name="Comma 4 6 2 3 4" xfId="21388" xr:uid="{00000000-0005-0000-0000-000068220000}"/>
    <cellStyle name="Comma 4 6 2 3 5" xfId="33632" xr:uid="{00000000-0005-0000-0000-000069220000}"/>
    <cellStyle name="Comma 4 6 2 3 6" xfId="45861" xr:uid="{00000000-0005-0000-0000-00006A220000}"/>
    <cellStyle name="Comma 4 6 2 4" xfId="2733" xr:uid="{00000000-0005-0000-0000-00006B220000}"/>
    <cellStyle name="Comma 4 6 2 4 2" xfId="15252" xr:uid="{00000000-0005-0000-0000-00006C220000}"/>
    <cellStyle name="Comma 4 6 2 4 2 2" xfId="27507" xr:uid="{00000000-0005-0000-0000-00006D220000}"/>
    <cellStyle name="Comma 4 6 2 4 2 3" xfId="39748" xr:uid="{00000000-0005-0000-0000-00006E220000}"/>
    <cellStyle name="Comma 4 6 2 4 3" xfId="21390" xr:uid="{00000000-0005-0000-0000-00006F220000}"/>
    <cellStyle name="Comma 4 6 2 4 4" xfId="33634" xr:uid="{00000000-0005-0000-0000-000070220000}"/>
    <cellStyle name="Comma 4 6 2 4 5" xfId="45863" xr:uid="{00000000-0005-0000-0000-000071220000}"/>
    <cellStyle name="Comma 4 6 2 5" xfId="15245" xr:uid="{00000000-0005-0000-0000-000072220000}"/>
    <cellStyle name="Comma 4 6 2 5 2" xfId="27500" xr:uid="{00000000-0005-0000-0000-000073220000}"/>
    <cellStyle name="Comma 4 6 2 5 3" xfId="39741" xr:uid="{00000000-0005-0000-0000-000074220000}"/>
    <cellStyle name="Comma 4 6 2 6" xfId="21383" xr:uid="{00000000-0005-0000-0000-000075220000}"/>
    <cellStyle name="Comma 4 6 2 7" xfId="33627" xr:uid="{00000000-0005-0000-0000-000076220000}"/>
    <cellStyle name="Comma 4 6 2 8" xfId="45856" xr:uid="{00000000-0005-0000-0000-000077220000}"/>
    <cellStyle name="Comma 4 6 3" xfId="2734" xr:uid="{00000000-0005-0000-0000-000078220000}"/>
    <cellStyle name="Comma 4 6 3 2" xfId="2735" xr:uid="{00000000-0005-0000-0000-000079220000}"/>
    <cellStyle name="Comma 4 6 3 2 2" xfId="2736" xr:uid="{00000000-0005-0000-0000-00007A220000}"/>
    <cellStyle name="Comma 4 6 3 2 2 2" xfId="15255" xr:uid="{00000000-0005-0000-0000-00007B220000}"/>
    <cellStyle name="Comma 4 6 3 2 2 2 2" xfId="27510" xr:uid="{00000000-0005-0000-0000-00007C220000}"/>
    <cellStyle name="Comma 4 6 3 2 2 2 3" xfId="39751" xr:uid="{00000000-0005-0000-0000-00007D220000}"/>
    <cellStyle name="Comma 4 6 3 2 2 3" xfId="21393" xr:uid="{00000000-0005-0000-0000-00007E220000}"/>
    <cellStyle name="Comma 4 6 3 2 2 4" xfId="33637" xr:uid="{00000000-0005-0000-0000-00007F220000}"/>
    <cellStyle name="Comma 4 6 3 2 2 5" xfId="45866" xr:uid="{00000000-0005-0000-0000-000080220000}"/>
    <cellStyle name="Comma 4 6 3 2 3" xfId="15254" xr:uid="{00000000-0005-0000-0000-000081220000}"/>
    <cellStyle name="Comma 4 6 3 2 3 2" xfId="27509" xr:uid="{00000000-0005-0000-0000-000082220000}"/>
    <cellStyle name="Comma 4 6 3 2 3 3" xfId="39750" xr:uid="{00000000-0005-0000-0000-000083220000}"/>
    <cellStyle name="Comma 4 6 3 2 4" xfId="21392" xr:uid="{00000000-0005-0000-0000-000084220000}"/>
    <cellStyle name="Comma 4 6 3 2 5" xfId="33636" xr:uid="{00000000-0005-0000-0000-000085220000}"/>
    <cellStyle name="Comma 4 6 3 2 6" xfId="45865" xr:uid="{00000000-0005-0000-0000-000086220000}"/>
    <cellStyle name="Comma 4 6 3 3" xfId="2737" xr:uid="{00000000-0005-0000-0000-000087220000}"/>
    <cellStyle name="Comma 4 6 3 3 2" xfId="15256" xr:uid="{00000000-0005-0000-0000-000088220000}"/>
    <cellStyle name="Comma 4 6 3 3 2 2" xfId="27511" xr:uid="{00000000-0005-0000-0000-000089220000}"/>
    <cellStyle name="Comma 4 6 3 3 2 3" xfId="39752" xr:uid="{00000000-0005-0000-0000-00008A220000}"/>
    <cellStyle name="Comma 4 6 3 3 3" xfId="21394" xr:uid="{00000000-0005-0000-0000-00008B220000}"/>
    <cellStyle name="Comma 4 6 3 3 4" xfId="33638" xr:uid="{00000000-0005-0000-0000-00008C220000}"/>
    <cellStyle name="Comma 4 6 3 3 5" xfId="45867" xr:uid="{00000000-0005-0000-0000-00008D220000}"/>
    <cellStyle name="Comma 4 6 3 4" xfId="15253" xr:uid="{00000000-0005-0000-0000-00008E220000}"/>
    <cellStyle name="Comma 4 6 3 4 2" xfId="27508" xr:uid="{00000000-0005-0000-0000-00008F220000}"/>
    <cellStyle name="Comma 4 6 3 4 3" xfId="39749" xr:uid="{00000000-0005-0000-0000-000090220000}"/>
    <cellStyle name="Comma 4 6 3 5" xfId="21391" xr:uid="{00000000-0005-0000-0000-000091220000}"/>
    <cellStyle name="Comma 4 6 3 6" xfId="33635" xr:uid="{00000000-0005-0000-0000-000092220000}"/>
    <cellStyle name="Comma 4 6 3 7" xfId="45864" xr:uid="{00000000-0005-0000-0000-000093220000}"/>
    <cellStyle name="Comma 4 6 4" xfId="2738" xr:uid="{00000000-0005-0000-0000-000094220000}"/>
    <cellStyle name="Comma 4 6 4 2" xfId="2739" xr:uid="{00000000-0005-0000-0000-000095220000}"/>
    <cellStyle name="Comma 4 6 4 2 2" xfId="15258" xr:uid="{00000000-0005-0000-0000-000096220000}"/>
    <cellStyle name="Comma 4 6 4 2 2 2" xfId="27513" xr:uid="{00000000-0005-0000-0000-000097220000}"/>
    <cellStyle name="Comma 4 6 4 2 2 3" xfId="39754" xr:uid="{00000000-0005-0000-0000-000098220000}"/>
    <cellStyle name="Comma 4 6 4 2 3" xfId="21396" xr:uid="{00000000-0005-0000-0000-000099220000}"/>
    <cellStyle name="Comma 4 6 4 2 4" xfId="33640" xr:uid="{00000000-0005-0000-0000-00009A220000}"/>
    <cellStyle name="Comma 4 6 4 2 5" xfId="45869" xr:uid="{00000000-0005-0000-0000-00009B220000}"/>
    <cellStyle name="Comma 4 6 4 3" xfId="15257" xr:uid="{00000000-0005-0000-0000-00009C220000}"/>
    <cellStyle name="Comma 4 6 4 3 2" xfId="27512" xr:uid="{00000000-0005-0000-0000-00009D220000}"/>
    <cellStyle name="Comma 4 6 4 3 3" xfId="39753" xr:uid="{00000000-0005-0000-0000-00009E220000}"/>
    <cellStyle name="Comma 4 6 4 4" xfId="21395" xr:uid="{00000000-0005-0000-0000-00009F220000}"/>
    <cellStyle name="Comma 4 6 4 5" xfId="33639" xr:uid="{00000000-0005-0000-0000-0000A0220000}"/>
    <cellStyle name="Comma 4 6 4 6" xfId="45868" xr:uid="{00000000-0005-0000-0000-0000A1220000}"/>
    <cellStyle name="Comma 4 6 5" xfId="2740" xr:uid="{00000000-0005-0000-0000-0000A2220000}"/>
    <cellStyle name="Comma 4 6 5 2" xfId="15259" xr:uid="{00000000-0005-0000-0000-0000A3220000}"/>
    <cellStyle name="Comma 4 6 5 2 2" xfId="27514" xr:uid="{00000000-0005-0000-0000-0000A4220000}"/>
    <cellStyle name="Comma 4 6 5 2 3" xfId="39755" xr:uid="{00000000-0005-0000-0000-0000A5220000}"/>
    <cellStyle name="Comma 4 6 5 3" xfId="21397" xr:uid="{00000000-0005-0000-0000-0000A6220000}"/>
    <cellStyle name="Comma 4 6 5 4" xfId="33641" xr:uid="{00000000-0005-0000-0000-0000A7220000}"/>
    <cellStyle name="Comma 4 6 5 5" xfId="45870" xr:uid="{00000000-0005-0000-0000-0000A8220000}"/>
    <cellStyle name="Comma 4 6 6" xfId="15244" xr:uid="{00000000-0005-0000-0000-0000A9220000}"/>
    <cellStyle name="Comma 4 6 6 2" xfId="27499" xr:uid="{00000000-0005-0000-0000-0000AA220000}"/>
    <cellStyle name="Comma 4 6 6 3" xfId="39740" xr:uid="{00000000-0005-0000-0000-0000AB220000}"/>
    <cellStyle name="Comma 4 6 7" xfId="21382" xr:uid="{00000000-0005-0000-0000-0000AC220000}"/>
    <cellStyle name="Comma 4 6 8" xfId="33626" xr:uid="{00000000-0005-0000-0000-0000AD220000}"/>
    <cellStyle name="Comma 4 6 9" xfId="45855" xr:uid="{00000000-0005-0000-0000-0000AE220000}"/>
    <cellStyle name="Comma 4 7" xfId="2741" xr:uid="{00000000-0005-0000-0000-0000AF220000}"/>
    <cellStyle name="Comma 4 7 2" xfId="2742" xr:uid="{00000000-0005-0000-0000-0000B0220000}"/>
    <cellStyle name="Comma 4 7 2 2" xfId="2743" xr:uid="{00000000-0005-0000-0000-0000B1220000}"/>
    <cellStyle name="Comma 4 7 2 2 2" xfId="2744" xr:uid="{00000000-0005-0000-0000-0000B2220000}"/>
    <cellStyle name="Comma 4 7 2 2 2 2" xfId="15263" xr:uid="{00000000-0005-0000-0000-0000B3220000}"/>
    <cellStyle name="Comma 4 7 2 2 2 2 2" xfId="27518" xr:uid="{00000000-0005-0000-0000-0000B4220000}"/>
    <cellStyle name="Comma 4 7 2 2 2 2 3" xfId="39759" xr:uid="{00000000-0005-0000-0000-0000B5220000}"/>
    <cellStyle name="Comma 4 7 2 2 2 3" xfId="21401" xr:uid="{00000000-0005-0000-0000-0000B6220000}"/>
    <cellStyle name="Comma 4 7 2 2 2 4" xfId="33645" xr:uid="{00000000-0005-0000-0000-0000B7220000}"/>
    <cellStyle name="Comma 4 7 2 2 2 5" xfId="45874" xr:uid="{00000000-0005-0000-0000-0000B8220000}"/>
    <cellStyle name="Comma 4 7 2 2 3" xfId="15262" xr:uid="{00000000-0005-0000-0000-0000B9220000}"/>
    <cellStyle name="Comma 4 7 2 2 3 2" xfId="27517" xr:uid="{00000000-0005-0000-0000-0000BA220000}"/>
    <cellStyle name="Comma 4 7 2 2 3 3" xfId="39758" xr:uid="{00000000-0005-0000-0000-0000BB220000}"/>
    <cellStyle name="Comma 4 7 2 2 4" xfId="21400" xr:uid="{00000000-0005-0000-0000-0000BC220000}"/>
    <cellStyle name="Comma 4 7 2 2 5" xfId="33644" xr:uid="{00000000-0005-0000-0000-0000BD220000}"/>
    <cellStyle name="Comma 4 7 2 2 6" xfId="45873" xr:uid="{00000000-0005-0000-0000-0000BE220000}"/>
    <cellStyle name="Comma 4 7 2 3" xfId="2745" xr:uid="{00000000-0005-0000-0000-0000BF220000}"/>
    <cellStyle name="Comma 4 7 2 3 2" xfId="15264" xr:uid="{00000000-0005-0000-0000-0000C0220000}"/>
    <cellStyle name="Comma 4 7 2 3 2 2" xfId="27519" xr:uid="{00000000-0005-0000-0000-0000C1220000}"/>
    <cellStyle name="Comma 4 7 2 3 2 3" xfId="39760" xr:uid="{00000000-0005-0000-0000-0000C2220000}"/>
    <cellStyle name="Comma 4 7 2 3 3" xfId="21402" xr:uid="{00000000-0005-0000-0000-0000C3220000}"/>
    <cellStyle name="Comma 4 7 2 3 4" xfId="33646" xr:uid="{00000000-0005-0000-0000-0000C4220000}"/>
    <cellStyle name="Comma 4 7 2 3 5" xfId="45875" xr:uid="{00000000-0005-0000-0000-0000C5220000}"/>
    <cellStyle name="Comma 4 7 2 4" xfId="15261" xr:uid="{00000000-0005-0000-0000-0000C6220000}"/>
    <cellStyle name="Comma 4 7 2 4 2" xfId="27516" xr:uid="{00000000-0005-0000-0000-0000C7220000}"/>
    <cellStyle name="Comma 4 7 2 4 3" xfId="39757" xr:uid="{00000000-0005-0000-0000-0000C8220000}"/>
    <cellStyle name="Comma 4 7 2 5" xfId="21399" xr:uid="{00000000-0005-0000-0000-0000C9220000}"/>
    <cellStyle name="Comma 4 7 2 6" xfId="33643" xr:uid="{00000000-0005-0000-0000-0000CA220000}"/>
    <cellStyle name="Comma 4 7 2 7" xfId="45872" xr:uid="{00000000-0005-0000-0000-0000CB220000}"/>
    <cellStyle name="Comma 4 7 3" xfId="2746" xr:uid="{00000000-0005-0000-0000-0000CC220000}"/>
    <cellStyle name="Comma 4 7 3 2" xfId="2747" xr:uid="{00000000-0005-0000-0000-0000CD220000}"/>
    <cellStyle name="Comma 4 7 3 2 2" xfId="15266" xr:uid="{00000000-0005-0000-0000-0000CE220000}"/>
    <cellStyle name="Comma 4 7 3 2 2 2" xfId="27521" xr:uid="{00000000-0005-0000-0000-0000CF220000}"/>
    <cellStyle name="Comma 4 7 3 2 2 3" xfId="39762" xr:uid="{00000000-0005-0000-0000-0000D0220000}"/>
    <cellStyle name="Comma 4 7 3 2 3" xfId="21404" xr:uid="{00000000-0005-0000-0000-0000D1220000}"/>
    <cellStyle name="Comma 4 7 3 2 4" xfId="33648" xr:uid="{00000000-0005-0000-0000-0000D2220000}"/>
    <cellStyle name="Comma 4 7 3 2 5" xfId="45877" xr:uid="{00000000-0005-0000-0000-0000D3220000}"/>
    <cellStyle name="Comma 4 7 3 3" xfId="15265" xr:uid="{00000000-0005-0000-0000-0000D4220000}"/>
    <cellStyle name="Comma 4 7 3 3 2" xfId="27520" xr:uid="{00000000-0005-0000-0000-0000D5220000}"/>
    <cellStyle name="Comma 4 7 3 3 3" xfId="39761" xr:uid="{00000000-0005-0000-0000-0000D6220000}"/>
    <cellStyle name="Comma 4 7 3 4" xfId="21403" xr:uid="{00000000-0005-0000-0000-0000D7220000}"/>
    <cellStyle name="Comma 4 7 3 5" xfId="33647" xr:uid="{00000000-0005-0000-0000-0000D8220000}"/>
    <cellStyle name="Comma 4 7 3 6" xfId="45876" xr:uid="{00000000-0005-0000-0000-0000D9220000}"/>
    <cellStyle name="Comma 4 7 4" xfId="2748" xr:uid="{00000000-0005-0000-0000-0000DA220000}"/>
    <cellStyle name="Comma 4 7 4 2" xfId="15267" xr:uid="{00000000-0005-0000-0000-0000DB220000}"/>
    <cellStyle name="Comma 4 7 4 2 2" xfId="27522" xr:uid="{00000000-0005-0000-0000-0000DC220000}"/>
    <cellStyle name="Comma 4 7 4 2 3" xfId="39763" xr:uid="{00000000-0005-0000-0000-0000DD220000}"/>
    <cellStyle name="Comma 4 7 4 3" xfId="21405" xr:uid="{00000000-0005-0000-0000-0000DE220000}"/>
    <cellStyle name="Comma 4 7 4 4" xfId="33649" xr:uid="{00000000-0005-0000-0000-0000DF220000}"/>
    <cellStyle name="Comma 4 7 4 5" xfId="45878" xr:uid="{00000000-0005-0000-0000-0000E0220000}"/>
    <cellStyle name="Comma 4 7 5" xfId="15260" xr:uid="{00000000-0005-0000-0000-0000E1220000}"/>
    <cellStyle name="Comma 4 7 5 2" xfId="27515" xr:uid="{00000000-0005-0000-0000-0000E2220000}"/>
    <cellStyle name="Comma 4 7 5 3" xfId="39756" xr:uid="{00000000-0005-0000-0000-0000E3220000}"/>
    <cellStyle name="Comma 4 7 6" xfId="21398" xr:uid="{00000000-0005-0000-0000-0000E4220000}"/>
    <cellStyle name="Comma 4 7 7" xfId="33642" xr:uid="{00000000-0005-0000-0000-0000E5220000}"/>
    <cellStyle name="Comma 4 7 8" xfId="45871" xr:uid="{00000000-0005-0000-0000-0000E6220000}"/>
    <cellStyle name="Comma 4 8" xfId="2749" xr:uid="{00000000-0005-0000-0000-0000E7220000}"/>
    <cellStyle name="Comma 4 8 2" xfId="2750" xr:uid="{00000000-0005-0000-0000-0000E8220000}"/>
    <cellStyle name="Comma 4 8 2 2" xfId="2751" xr:uid="{00000000-0005-0000-0000-0000E9220000}"/>
    <cellStyle name="Comma 4 8 2 2 2" xfId="15270" xr:uid="{00000000-0005-0000-0000-0000EA220000}"/>
    <cellStyle name="Comma 4 8 2 2 2 2" xfId="27525" xr:uid="{00000000-0005-0000-0000-0000EB220000}"/>
    <cellStyle name="Comma 4 8 2 2 2 3" xfId="39766" xr:uid="{00000000-0005-0000-0000-0000EC220000}"/>
    <cellStyle name="Comma 4 8 2 2 3" xfId="21408" xr:uid="{00000000-0005-0000-0000-0000ED220000}"/>
    <cellStyle name="Comma 4 8 2 2 4" xfId="33652" xr:uid="{00000000-0005-0000-0000-0000EE220000}"/>
    <cellStyle name="Comma 4 8 2 2 5" xfId="45881" xr:uid="{00000000-0005-0000-0000-0000EF220000}"/>
    <cellStyle name="Comma 4 8 2 3" xfId="15269" xr:uid="{00000000-0005-0000-0000-0000F0220000}"/>
    <cellStyle name="Comma 4 8 2 3 2" xfId="27524" xr:uid="{00000000-0005-0000-0000-0000F1220000}"/>
    <cellStyle name="Comma 4 8 2 3 3" xfId="39765" xr:uid="{00000000-0005-0000-0000-0000F2220000}"/>
    <cellStyle name="Comma 4 8 2 4" xfId="21407" xr:uid="{00000000-0005-0000-0000-0000F3220000}"/>
    <cellStyle name="Comma 4 8 2 5" xfId="33651" xr:uid="{00000000-0005-0000-0000-0000F4220000}"/>
    <cellStyle name="Comma 4 8 2 6" xfId="45880" xr:uid="{00000000-0005-0000-0000-0000F5220000}"/>
    <cellStyle name="Comma 4 8 3" xfId="2752" xr:uid="{00000000-0005-0000-0000-0000F6220000}"/>
    <cellStyle name="Comma 4 8 3 2" xfId="15271" xr:uid="{00000000-0005-0000-0000-0000F7220000}"/>
    <cellStyle name="Comma 4 8 3 2 2" xfId="27526" xr:uid="{00000000-0005-0000-0000-0000F8220000}"/>
    <cellStyle name="Comma 4 8 3 2 3" xfId="39767" xr:uid="{00000000-0005-0000-0000-0000F9220000}"/>
    <cellStyle name="Comma 4 8 3 3" xfId="21409" xr:uid="{00000000-0005-0000-0000-0000FA220000}"/>
    <cellStyle name="Comma 4 8 3 4" xfId="33653" xr:uid="{00000000-0005-0000-0000-0000FB220000}"/>
    <cellStyle name="Comma 4 8 3 5" xfId="45882" xr:uid="{00000000-0005-0000-0000-0000FC220000}"/>
    <cellStyle name="Comma 4 8 4" xfId="15268" xr:uid="{00000000-0005-0000-0000-0000FD220000}"/>
    <cellStyle name="Comma 4 8 4 2" xfId="27523" xr:uid="{00000000-0005-0000-0000-0000FE220000}"/>
    <cellStyle name="Comma 4 8 4 3" xfId="39764" xr:uid="{00000000-0005-0000-0000-0000FF220000}"/>
    <cellStyle name="Comma 4 8 5" xfId="21406" xr:uid="{00000000-0005-0000-0000-000000230000}"/>
    <cellStyle name="Comma 4 8 6" xfId="33650" xr:uid="{00000000-0005-0000-0000-000001230000}"/>
    <cellStyle name="Comma 4 8 7" xfId="45879" xr:uid="{00000000-0005-0000-0000-000002230000}"/>
    <cellStyle name="Comma 4 9" xfId="2753" xr:uid="{00000000-0005-0000-0000-000003230000}"/>
    <cellStyle name="Comma 4 9 2" xfId="2754" xr:uid="{00000000-0005-0000-0000-000004230000}"/>
    <cellStyle name="Comma 4 9 2 2" xfId="2755" xr:uid="{00000000-0005-0000-0000-000005230000}"/>
    <cellStyle name="Comma 4 9 2 2 2" xfId="15274" xr:uid="{00000000-0005-0000-0000-000006230000}"/>
    <cellStyle name="Comma 4 9 2 2 2 2" xfId="27529" xr:uid="{00000000-0005-0000-0000-000007230000}"/>
    <cellStyle name="Comma 4 9 2 2 2 3" xfId="39770" xr:uid="{00000000-0005-0000-0000-000008230000}"/>
    <cellStyle name="Comma 4 9 2 2 3" xfId="21412" xr:uid="{00000000-0005-0000-0000-000009230000}"/>
    <cellStyle name="Comma 4 9 2 2 4" xfId="33656" xr:uid="{00000000-0005-0000-0000-00000A230000}"/>
    <cellStyle name="Comma 4 9 2 2 5" xfId="45885" xr:uid="{00000000-0005-0000-0000-00000B230000}"/>
    <cellStyle name="Comma 4 9 2 3" xfId="15273" xr:uid="{00000000-0005-0000-0000-00000C230000}"/>
    <cellStyle name="Comma 4 9 2 3 2" xfId="27528" xr:uid="{00000000-0005-0000-0000-00000D230000}"/>
    <cellStyle name="Comma 4 9 2 3 3" xfId="39769" xr:uid="{00000000-0005-0000-0000-00000E230000}"/>
    <cellStyle name="Comma 4 9 2 4" xfId="21411" xr:uid="{00000000-0005-0000-0000-00000F230000}"/>
    <cellStyle name="Comma 4 9 2 5" xfId="33655" xr:uid="{00000000-0005-0000-0000-000010230000}"/>
    <cellStyle name="Comma 4 9 2 6" xfId="45884" xr:uid="{00000000-0005-0000-0000-000011230000}"/>
    <cellStyle name="Comma 4 9 3" xfId="2756" xr:uid="{00000000-0005-0000-0000-000012230000}"/>
    <cellStyle name="Comma 4 9 3 2" xfId="15275" xr:uid="{00000000-0005-0000-0000-000013230000}"/>
    <cellStyle name="Comma 4 9 3 2 2" xfId="27530" xr:uid="{00000000-0005-0000-0000-000014230000}"/>
    <cellStyle name="Comma 4 9 3 2 3" xfId="39771" xr:uid="{00000000-0005-0000-0000-000015230000}"/>
    <cellStyle name="Comma 4 9 3 3" xfId="21413" xr:uid="{00000000-0005-0000-0000-000016230000}"/>
    <cellStyle name="Comma 4 9 3 4" xfId="33657" xr:uid="{00000000-0005-0000-0000-000017230000}"/>
    <cellStyle name="Comma 4 9 3 5" xfId="45886" xr:uid="{00000000-0005-0000-0000-000018230000}"/>
    <cellStyle name="Comma 4 9 4" xfId="15272" xr:uid="{00000000-0005-0000-0000-000019230000}"/>
    <cellStyle name="Comma 4 9 4 2" xfId="27527" xr:uid="{00000000-0005-0000-0000-00001A230000}"/>
    <cellStyle name="Comma 4 9 4 3" xfId="39768" xr:uid="{00000000-0005-0000-0000-00001B230000}"/>
    <cellStyle name="Comma 4 9 5" xfId="21410" xr:uid="{00000000-0005-0000-0000-00001C230000}"/>
    <cellStyle name="Comma 4 9 6" xfId="33654" xr:uid="{00000000-0005-0000-0000-00001D230000}"/>
    <cellStyle name="Comma 4 9 7" xfId="45883" xr:uid="{00000000-0005-0000-0000-00001E230000}"/>
    <cellStyle name="Comma 40" xfId="50995" xr:uid="{00000000-0005-0000-0000-00001F230000}"/>
    <cellStyle name="Comma 41" xfId="50998" xr:uid="{00000000-0005-0000-0000-000020230000}"/>
    <cellStyle name="Comma 42" xfId="51001" xr:uid="{00000000-0005-0000-0000-000021230000}"/>
    <cellStyle name="Comma 43" xfId="51003" xr:uid="{00000000-0005-0000-0000-000022230000}"/>
    <cellStyle name="Comma 44" xfId="51005" xr:uid="{00000000-0005-0000-0000-000023230000}"/>
    <cellStyle name="Comma 45" xfId="51007" xr:uid="{00000000-0005-0000-0000-000024230000}"/>
    <cellStyle name="Comma 46" xfId="51011" xr:uid="{00000000-0005-0000-0000-000025230000}"/>
    <cellStyle name="Comma 47" xfId="51013" xr:uid="{00000000-0005-0000-0000-000026230000}"/>
    <cellStyle name="Comma 48" xfId="51015" xr:uid="{00000000-0005-0000-0000-000027230000}"/>
    <cellStyle name="Comma 49" xfId="51020" xr:uid="{00000000-0005-0000-0000-000028230000}"/>
    <cellStyle name="Comma 5" xfId="18" xr:uid="{00000000-0005-0000-0000-000029230000}"/>
    <cellStyle name="Comma 5 2" xfId="2757" xr:uid="{00000000-0005-0000-0000-00002A230000}"/>
    <cellStyle name="Comma 5 3" xfId="51105" xr:uid="{B35E2263-906E-4EDE-9805-848566495E35}"/>
    <cellStyle name="Comma 50" xfId="51024" xr:uid="{65BF6695-3281-426B-B272-1EB37D1D4FD4}"/>
    <cellStyle name="Comma 51" xfId="51026" xr:uid="{5E10A54F-73EB-4919-8AC5-0C058A1D0A8C}"/>
    <cellStyle name="Comma 52" xfId="51028" xr:uid="{6BBB9D05-94AE-4C5B-9CEB-4651C3142E62}"/>
    <cellStyle name="Comma 53" xfId="51030" xr:uid="{BB393C08-E515-4EEE-8405-F224DB9E683F}"/>
    <cellStyle name="Comma 54" xfId="51032" xr:uid="{D0FF7791-68B0-4753-B698-27979210677B}"/>
    <cellStyle name="Comma 55" xfId="51037" xr:uid="{256E5F65-0EF7-436C-81BE-3422FDDD8F30}"/>
    <cellStyle name="Comma 56" xfId="51041" xr:uid="{210FEF21-F07C-4009-BAEB-3EBE51FAC527}"/>
    <cellStyle name="Comma 57" xfId="51045" xr:uid="{EEDAE765-5BD3-4A07-8E2F-D8EF84DF036D}"/>
    <cellStyle name="Comma 58" xfId="51048" xr:uid="{669BCE2B-2892-4B8A-9E8B-17226DE8DC14}"/>
    <cellStyle name="Comma 59" xfId="51051" xr:uid="{388B161A-73F8-4300-94FB-BBA14E378F76}"/>
    <cellStyle name="Comma 6" xfId="19" xr:uid="{00000000-0005-0000-0000-00002B230000}"/>
    <cellStyle name="Comma 6 2" xfId="2758" xr:uid="{00000000-0005-0000-0000-00002C230000}"/>
    <cellStyle name="Comma 6 3" xfId="2759" xr:uid="{00000000-0005-0000-0000-00002D230000}"/>
    <cellStyle name="Comma 6 3 10" xfId="45887" xr:uid="{00000000-0005-0000-0000-00002E230000}"/>
    <cellStyle name="Comma 6 3 2" xfId="2760" xr:uid="{00000000-0005-0000-0000-00002F230000}"/>
    <cellStyle name="Comma 6 3 2 2" xfId="2761" xr:uid="{00000000-0005-0000-0000-000030230000}"/>
    <cellStyle name="Comma 6 3 2 2 2" xfId="2762" xr:uid="{00000000-0005-0000-0000-000031230000}"/>
    <cellStyle name="Comma 6 3 2 2 2 2" xfId="2763" xr:uid="{00000000-0005-0000-0000-000032230000}"/>
    <cellStyle name="Comma 6 3 2 2 2 2 2" xfId="2764" xr:uid="{00000000-0005-0000-0000-000033230000}"/>
    <cellStyle name="Comma 6 3 2 2 2 2 2 2" xfId="15281" xr:uid="{00000000-0005-0000-0000-000034230000}"/>
    <cellStyle name="Comma 6 3 2 2 2 2 2 2 2" xfId="27536" xr:uid="{00000000-0005-0000-0000-000035230000}"/>
    <cellStyle name="Comma 6 3 2 2 2 2 2 2 3" xfId="39777" xr:uid="{00000000-0005-0000-0000-000036230000}"/>
    <cellStyle name="Comma 6 3 2 2 2 2 2 3" xfId="21419" xr:uid="{00000000-0005-0000-0000-000037230000}"/>
    <cellStyle name="Comma 6 3 2 2 2 2 2 4" xfId="33663" xr:uid="{00000000-0005-0000-0000-000038230000}"/>
    <cellStyle name="Comma 6 3 2 2 2 2 2 5" xfId="45892" xr:uid="{00000000-0005-0000-0000-000039230000}"/>
    <cellStyle name="Comma 6 3 2 2 2 2 3" xfId="15280" xr:uid="{00000000-0005-0000-0000-00003A230000}"/>
    <cellStyle name="Comma 6 3 2 2 2 2 3 2" xfId="27535" xr:uid="{00000000-0005-0000-0000-00003B230000}"/>
    <cellStyle name="Comma 6 3 2 2 2 2 3 3" xfId="39776" xr:uid="{00000000-0005-0000-0000-00003C230000}"/>
    <cellStyle name="Comma 6 3 2 2 2 2 4" xfId="21418" xr:uid="{00000000-0005-0000-0000-00003D230000}"/>
    <cellStyle name="Comma 6 3 2 2 2 2 5" xfId="33662" xr:uid="{00000000-0005-0000-0000-00003E230000}"/>
    <cellStyle name="Comma 6 3 2 2 2 2 6" xfId="45891" xr:uid="{00000000-0005-0000-0000-00003F230000}"/>
    <cellStyle name="Comma 6 3 2 2 2 3" xfId="2765" xr:uid="{00000000-0005-0000-0000-000040230000}"/>
    <cellStyle name="Comma 6 3 2 2 2 3 2" xfId="15282" xr:uid="{00000000-0005-0000-0000-000041230000}"/>
    <cellStyle name="Comma 6 3 2 2 2 3 2 2" xfId="27537" xr:uid="{00000000-0005-0000-0000-000042230000}"/>
    <cellStyle name="Comma 6 3 2 2 2 3 2 3" xfId="39778" xr:uid="{00000000-0005-0000-0000-000043230000}"/>
    <cellStyle name="Comma 6 3 2 2 2 3 3" xfId="21420" xr:uid="{00000000-0005-0000-0000-000044230000}"/>
    <cellStyle name="Comma 6 3 2 2 2 3 4" xfId="33664" xr:uid="{00000000-0005-0000-0000-000045230000}"/>
    <cellStyle name="Comma 6 3 2 2 2 3 5" xfId="45893" xr:uid="{00000000-0005-0000-0000-000046230000}"/>
    <cellStyle name="Comma 6 3 2 2 2 4" xfId="15279" xr:uid="{00000000-0005-0000-0000-000047230000}"/>
    <cellStyle name="Comma 6 3 2 2 2 4 2" xfId="27534" xr:uid="{00000000-0005-0000-0000-000048230000}"/>
    <cellStyle name="Comma 6 3 2 2 2 4 3" xfId="39775" xr:uid="{00000000-0005-0000-0000-000049230000}"/>
    <cellStyle name="Comma 6 3 2 2 2 5" xfId="21417" xr:uid="{00000000-0005-0000-0000-00004A230000}"/>
    <cellStyle name="Comma 6 3 2 2 2 6" xfId="33661" xr:uid="{00000000-0005-0000-0000-00004B230000}"/>
    <cellStyle name="Comma 6 3 2 2 2 7" xfId="45890" xr:uid="{00000000-0005-0000-0000-00004C230000}"/>
    <cellStyle name="Comma 6 3 2 2 3" xfId="2766" xr:uid="{00000000-0005-0000-0000-00004D230000}"/>
    <cellStyle name="Comma 6 3 2 2 3 2" xfId="2767" xr:uid="{00000000-0005-0000-0000-00004E230000}"/>
    <cellStyle name="Comma 6 3 2 2 3 2 2" xfId="15284" xr:uid="{00000000-0005-0000-0000-00004F230000}"/>
    <cellStyle name="Comma 6 3 2 2 3 2 2 2" xfId="27539" xr:uid="{00000000-0005-0000-0000-000050230000}"/>
    <cellStyle name="Comma 6 3 2 2 3 2 2 3" xfId="39780" xr:uid="{00000000-0005-0000-0000-000051230000}"/>
    <cellStyle name="Comma 6 3 2 2 3 2 3" xfId="21422" xr:uid="{00000000-0005-0000-0000-000052230000}"/>
    <cellStyle name="Comma 6 3 2 2 3 2 4" xfId="33666" xr:uid="{00000000-0005-0000-0000-000053230000}"/>
    <cellStyle name="Comma 6 3 2 2 3 2 5" xfId="45895" xr:uid="{00000000-0005-0000-0000-000054230000}"/>
    <cellStyle name="Comma 6 3 2 2 3 3" xfId="15283" xr:uid="{00000000-0005-0000-0000-000055230000}"/>
    <cellStyle name="Comma 6 3 2 2 3 3 2" xfId="27538" xr:uid="{00000000-0005-0000-0000-000056230000}"/>
    <cellStyle name="Comma 6 3 2 2 3 3 3" xfId="39779" xr:uid="{00000000-0005-0000-0000-000057230000}"/>
    <cellStyle name="Comma 6 3 2 2 3 4" xfId="21421" xr:uid="{00000000-0005-0000-0000-000058230000}"/>
    <cellStyle name="Comma 6 3 2 2 3 5" xfId="33665" xr:uid="{00000000-0005-0000-0000-000059230000}"/>
    <cellStyle name="Comma 6 3 2 2 3 6" xfId="45894" xr:uid="{00000000-0005-0000-0000-00005A230000}"/>
    <cellStyle name="Comma 6 3 2 2 4" xfId="2768" xr:uid="{00000000-0005-0000-0000-00005B230000}"/>
    <cellStyle name="Comma 6 3 2 2 4 2" xfId="15285" xr:uid="{00000000-0005-0000-0000-00005C230000}"/>
    <cellStyle name="Comma 6 3 2 2 4 2 2" xfId="27540" xr:uid="{00000000-0005-0000-0000-00005D230000}"/>
    <cellStyle name="Comma 6 3 2 2 4 2 3" xfId="39781" xr:uid="{00000000-0005-0000-0000-00005E230000}"/>
    <cellStyle name="Comma 6 3 2 2 4 3" xfId="21423" xr:uid="{00000000-0005-0000-0000-00005F230000}"/>
    <cellStyle name="Comma 6 3 2 2 4 4" xfId="33667" xr:uid="{00000000-0005-0000-0000-000060230000}"/>
    <cellStyle name="Comma 6 3 2 2 4 5" xfId="45896" xr:uid="{00000000-0005-0000-0000-000061230000}"/>
    <cellStyle name="Comma 6 3 2 2 5" xfId="15278" xr:uid="{00000000-0005-0000-0000-000062230000}"/>
    <cellStyle name="Comma 6 3 2 2 5 2" xfId="27533" xr:uid="{00000000-0005-0000-0000-000063230000}"/>
    <cellStyle name="Comma 6 3 2 2 5 3" xfId="39774" xr:uid="{00000000-0005-0000-0000-000064230000}"/>
    <cellStyle name="Comma 6 3 2 2 6" xfId="21416" xr:uid="{00000000-0005-0000-0000-000065230000}"/>
    <cellStyle name="Comma 6 3 2 2 7" xfId="33660" xr:uid="{00000000-0005-0000-0000-000066230000}"/>
    <cellStyle name="Comma 6 3 2 2 8" xfId="45889" xr:uid="{00000000-0005-0000-0000-000067230000}"/>
    <cellStyle name="Comma 6 3 2 3" xfId="2769" xr:uid="{00000000-0005-0000-0000-000068230000}"/>
    <cellStyle name="Comma 6 3 2 3 2" xfId="2770" xr:uid="{00000000-0005-0000-0000-000069230000}"/>
    <cellStyle name="Comma 6 3 2 3 2 2" xfId="2771" xr:uid="{00000000-0005-0000-0000-00006A230000}"/>
    <cellStyle name="Comma 6 3 2 3 2 2 2" xfId="15288" xr:uid="{00000000-0005-0000-0000-00006B230000}"/>
    <cellStyle name="Comma 6 3 2 3 2 2 2 2" xfId="27543" xr:uid="{00000000-0005-0000-0000-00006C230000}"/>
    <cellStyle name="Comma 6 3 2 3 2 2 2 3" xfId="39784" xr:uid="{00000000-0005-0000-0000-00006D230000}"/>
    <cellStyle name="Comma 6 3 2 3 2 2 3" xfId="21426" xr:uid="{00000000-0005-0000-0000-00006E230000}"/>
    <cellStyle name="Comma 6 3 2 3 2 2 4" xfId="33670" xr:uid="{00000000-0005-0000-0000-00006F230000}"/>
    <cellStyle name="Comma 6 3 2 3 2 2 5" xfId="45899" xr:uid="{00000000-0005-0000-0000-000070230000}"/>
    <cellStyle name="Comma 6 3 2 3 2 3" xfId="15287" xr:uid="{00000000-0005-0000-0000-000071230000}"/>
    <cellStyle name="Comma 6 3 2 3 2 3 2" xfId="27542" xr:uid="{00000000-0005-0000-0000-000072230000}"/>
    <cellStyle name="Comma 6 3 2 3 2 3 3" xfId="39783" xr:uid="{00000000-0005-0000-0000-000073230000}"/>
    <cellStyle name="Comma 6 3 2 3 2 4" xfId="21425" xr:uid="{00000000-0005-0000-0000-000074230000}"/>
    <cellStyle name="Comma 6 3 2 3 2 5" xfId="33669" xr:uid="{00000000-0005-0000-0000-000075230000}"/>
    <cellStyle name="Comma 6 3 2 3 2 6" xfId="45898" xr:uid="{00000000-0005-0000-0000-000076230000}"/>
    <cellStyle name="Comma 6 3 2 3 3" xfId="2772" xr:uid="{00000000-0005-0000-0000-000077230000}"/>
    <cellStyle name="Comma 6 3 2 3 3 2" xfId="15289" xr:uid="{00000000-0005-0000-0000-000078230000}"/>
    <cellStyle name="Comma 6 3 2 3 3 2 2" xfId="27544" xr:uid="{00000000-0005-0000-0000-000079230000}"/>
    <cellStyle name="Comma 6 3 2 3 3 2 3" xfId="39785" xr:uid="{00000000-0005-0000-0000-00007A230000}"/>
    <cellStyle name="Comma 6 3 2 3 3 3" xfId="21427" xr:uid="{00000000-0005-0000-0000-00007B230000}"/>
    <cellStyle name="Comma 6 3 2 3 3 4" xfId="33671" xr:uid="{00000000-0005-0000-0000-00007C230000}"/>
    <cellStyle name="Comma 6 3 2 3 3 5" xfId="45900" xr:uid="{00000000-0005-0000-0000-00007D230000}"/>
    <cellStyle name="Comma 6 3 2 3 4" xfId="15286" xr:uid="{00000000-0005-0000-0000-00007E230000}"/>
    <cellStyle name="Comma 6 3 2 3 4 2" xfId="27541" xr:uid="{00000000-0005-0000-0000-00007F230000}"/>
    <cellStyle name="Comma 6 3 2 3 4 3" xfId="39782" xr:uid="{00000000-0005-0000-0000-000080230000}"/>
    <cellStyle name="Comma 6 3 2 3 5" xfId="21424" xr:uid="{00000000-0005-0000-0000-000081230000}"/>
    <cellStyle name="Comma 6 3 2 3 6" xfId="33668" xr:uid="{00000000-0005-0000-0000-000082230000}"/>
    <cellStyle name="Comma 6 3 2 3 7" xfId="45897" xr:uid="{00000000-0005-0000-0000-000083230000}"/>
    <cellStyle name="Comma 6 3 2 4" xfId="2773" xr:uid="{00000000-0005-0000-0000-000084230000}"/>
    <cellStyle name="Comma 6 3 2 4 2" xfId="2774" xr:uid="{00000000-0005-0000-0000-000085230000}"/>
    <cellStyle name="Comma 6 3 2 4 2 2" xfId="15291" xr:uid="{00000000-0005-0000-0000-000086230000}"/>
    <cellStyle name="Comma 6 3 2 4 2 2 2" xfId="27546" xr:uid="{00000000-0005-0000-0000-000087230000}"/>
    <cellStyle name="Comma 6 3 2 4 2 2 3" xfId="39787" xr:uid="{00000000-0005-0000-0000-000088230000}"/>
    <cellStyle name="Comma 6 3 2 4 2 3" xfId="21429" xr:uid="{00000000-0005-0000-0000-000089230000}"/>
    <cellStyle name="Comma 6 3 2 4 2 4" xfId="33673" xr:uid="{00000000-0005-0000-0000-00008A230000}"/>
    <cellStyle name="Comma 6 3 2 4 2 5" xfId="45902" xr:uid="{00000000-0005-0000-0000-00008B230000}"/>
    <cellStyle name="Comma 6 3 2 4 3" xfId="15290" xr:uid="{00000000-0005-0000-0000-00008C230000}"/>
    <cellStyle name="Comma 6 3 2 4 3 2" xfId="27545" xr:uid="{00000000-0005-0000-0000-00008D230000}"/>
    <cellStyle name="Comma 6 3 2 4 3 3" xfId="39786" xr:uid="{00000000-0005-0000-0000-00008E230000}"/>
    <cellStyle name="Comma 6 3 2 4 4" xfId="21428" xr:uid="{00000000-0005-0000-0000-00008F230000}"/>
    <cellStyle name="Comma 6 3 2 4 5" xfId="33672" xr:uid="{00000000-0005-0000-0000-000090230000}"/>
    <cellStyle name="Comma 6 3 2 4 6" xfId="45901" xr:uid="{00000000-0005-0000-0000-000091230000}"/>
    <cellStyle name="Comma 6 3 2 5" xfId="2775" xr:uid="{00000000-0005-0000-0000-000092230000}"/>
    <cellStyle name="Comma 6 3 2 5 2" xfId="15292" xr:uid="{00000000-0005-0000-0000-000093230000}"/>
    <cellStyle name="Comma 6 3 2 5 2 2" xfId="27547" xr:uid="{00000000-0005-0000-0000-000094230000}"/>
    <cellStyle name="Comma 6 3 2 5 2 3" xfId="39788" xr:uid="{00000000-0005-0000-0000-000095230000}"/>
    <cellStyle name="Comma 6 3 2 5 3" xfId="21430" xr:uid="{00000000-0005-0000-0000-000096230000}"/>
    <cellStyle name="Comma 6 3 2 5 4" xfId="33674" xr:uid="{00000000-0005-0000-0000-000097230000}"/>
    <cellStyle name="Comma 6 3 2 5 5" xfId="45903" xr:uid="{00000000-0005-0000-0000-000098230000}"/>
    <cellStyle name="Comma 6 3 2 6" xfId="15277" xr:uid="{00000000-0005-0000-0000-000099230000}"/>
    <cellStyle name="Comma 6 3 2 6 2" xfId="27532" xr:uid="{00000000-0005-0000-0000-00009A230000}"/>
    <cellStyle name="Comma 6 3 2 6 3" xfId="39773" xr:uid="{00000000-0005-0000-0000-00009B230000}"/>
    <cellStyle name="Comma 6 3 2 7" xfId="21415" xr:uid="{00000000-0005-0000-0000-00009C230000}"/>
    <cellStyle name="Comma 6 3 2 8" xfId="33659" xr:uid="{00000000-0005-0000-0000-00009D230000}"/>
    <cellStyle name="Comma 6 3 2 9" xfId="45888" xr:uid="{00000000-0005-0000-0000-00009E230000}"/>
    <cellStyle name="Comma 6 3 3" xfId="2776" xr:uid="{00000000-0005-0000-0000-00009F230000}"/>
    <cellStyle name="Comma 6 3 3 2" xfId="2777" xr:uid="{00000000-0005-0000-0000-0000A0230000}"/>
    <cellStyle name="Comma 6 3 3 2 2" xfId="2778" xr:uid="{00000000-0005-0000-0000-0000A1230000}"/>
    <cellStyle name="Comma 6 3 3 2 2 2" xfId="2779" xr:uid="{00000000-0005-0000-0000-0000A2230000}"/>
    <cellStyle name="Comma 6 3 3 2 2 2 2" xfId="15296" xr:uid="{00000000-0005-0000-0000-0000A3230000}"/>
    <cellStyle name="Comma 6 3 3 2 2 2 2 2" xfId="27551" xr:uid="{00000000-0005-0000-0000-0000A4230000}"/>
    <cellStyle name="Comma 6 3 3 2 2 2 2 3" xfId="39792" xr:uid="{00000000-0005-0000-0000-0000A5230000}"/>
    <cellStyle name="Comma 6 3 3 2 2 2 3" xfId="21434" xr:uid="{00000000-0005-0000-0000-0000A6230000}"/>
    <cellStyle name="Comma 6 3 3 2 2 2 4" xfId="33678" xr:uid="{00000000-0005-0000-0000-0000A7230000}"/>
    <cellStyle name="Comma 6 3 3 2 2 2 5" xfId="45907" xr:uid="{00000000-0005-0000-0000-0000A8230000}"/>
    <cellStyle name="Comma 6 3 3 2 2 3" xfId="15295" xr:uid="{00000000-0005-0000-0000-0000A9230000}"/>
    <cellStyle name="Comma 6 3 3 2 2 3 2" xfId="27550" xr:uid="{00000000-0005-0000-0000-0000AA230000}"/>
    <cellStyle name="Comma 6 3 3 2 2 3 3" xfId="39791" xr:uid="{00000000-0005-0000-0000-0000AB230000}"/>
    <cellStyle name="Comma 6 3 3 2 2 4" xfId="21433" xr:uid="{00000000-0005-0000-0000-0000AC230000}"/>
    <cellStyle name="Comma 6 3 3 2 2 5" xfId="33677" xr:uid="{00000000-0005-0000-0000-0000AD230000}"/>
    <cellStyle name="Comma 6 3 3 2 2 6" xfId="45906" xr:uid="{00000000-0005-0000-0000-0000AE230000}"/>
    <cellStyle name="Comma 6 3 3 2 3" xfId="2780" xr:uid="{00000000-0005-0000-0000-0000AF230000}"/>
    <cellStyle name="Comma 6 3 3 2 3 2" xfId="15297" xr:uid="{00000000-0005-0000-0000-0000B0230000}"/>
    <cellStyle name="Comma 6 3 3 2 3 2 2" xfId="27552" xr:uid="{00000000-0005-0000-0000-0000B1230000}"/>
    <cellStyle name="Comma 6 3 3 2 3 2 3" xfId="39793" xr:uid="{00000000-0005-0000-0000-0000B2230000}"/>
    <cellStyle name="Comma 6 3 3 2 3 3" xfId="21435" xr:uid="{00000000-0005-0000-0000-0000B3230000}"/>
    <cellStyle name="Comma 6 3 3 2 3 4" xfId="33679" xr:uid="{00000000-0005-0000-0000-0000B4230000}"/>
    <cellStyle name="Comma 6 3 3 2 3 5" xfId="45908" xr:uid="{00000000-0005-0000-0000-0000B5230000}"/>
    <cellStyle name="Comma 6 3 3 2 4" xfId="15294" xr:uid="{00000000-0005-0000-0000-0000B6230000}"/>
    <cellStyle name="Comma 6 3 3 2 4 2" xfId="27549" xr:uid="{00000000-0005-0000-0000-0000B7230000}"/>
    <cellStyle name="Comma 6 3 3 2 4 3" xfId="39790" xr:uid="{00000000-0005-0000-0000-0000B8230000}"/>
    <cellStyle name="Comma 6 3 3 2 5" xfId="21432" xr:uid="{00000000-0005-0000-0000-0000B9230000}"/>
    <cellStyle name="Comma 6 3 3 2 6" xfId="33676" xr:uid="{00000000-0005-0000-0000-0000BA230000}"/>
    <cellStyle name="Comma 6 3 3 2 7" xfId="45905" xr:uid="{00000000-0005-0000-0000-0000BB230000}"/>
    <cellStyle name="Comma 6 3 3 3" xfId="2781" xr:uid="{00000000-0005-0000-0000-0000BC230000}"/>
    <cellStyle name="Comma 6 3 3 3 2" xfId="2782" xr:uid="{00000000-0005-0000-0000-0000BD230000}"/>
    <cellStyle name="Comma 6 3 3 3 2 2" xfId="15299" xr:uid="{00000000-0005-0000-0000-0000BE230000}"/>
    <cellStyle name="Comma 6 3 3 3 2 2 2" xfId="27554" xr:uid="{00000000-0005-0000-0000-0000BF230000}"/>
    <cellStyle name="Comma 6 3 3 3 2 2 3" xfId="39795" xr:uid="{00000000-0005-0000-0000-0000C0230000}"/>
    <cellStyle name="Comma 6 3 3 3 2 3" xfId="21437" xr:uid="{00000000-0005-0000-0000-0000C1230000}"/>
    <cellStyle name="Comma 6 3 3 3 2 4" xfId="33681" xr:uid="{00000000-0005-0000-0000-0000C2230000}"/>
    <cellStyle name="Comma 6 3 3 3 2 5" xfId="45910" xr:uid="{00000000-0005-0000-0000-0000C3230000}"/>
    <cellStyle name="Comma 6 3 3 3 3" xfId="15298" xr:uid="{00000000-0005-0000-0000-0000C4230000}"/>
    <cellStyle name="Comma 6 3 3 3 3 2" xfId="27553" xr:uid="{00000000-0005-0000-0000-0000C5230000}"/>
    <cellStyle name="Comma 6 3 3 3 3 3" xfId="39794" xr:uid="{00000000-0005-0000-0000-0000C6230000}"/>
    <cellStyle name="Comma 6 3 3 3 4" xfId="21436" xr:uid="{00000000-0005-0000-0000-0000C7230000}"/>
    <cellStyle name="Comma 6 3 3 3 5" xfId="33680" xr:uid="{00000000-0005-0000-0000-0000C8230000}"/>
    <cellStyle name="Comma 6 3 3 3 6" xfId="45909" xr:uid="{00000000-0005-0000-0000-0000C9230000}"/>
    <cellStyle name="Comma 6 3 3 4" xfId="2783" xr:uid="{00000000-0005-0000-0000-0000CA230000}"/>
    <cellStyle name="Comma 6 3 3 4 2" xfId="15300" xr:uid="{00000000-0005-0000-0000-0000CB230000}"/>
    <cellStyle name="Comma 6 3 3 4 2 2" xfId="27555" xr:uid="{00000000-0005-0000-0000-0000CC230000}"/>
    <cellStyle name="Comma 6 3 3 4 2 3" xfId="39796" xr:uid="{00000000-0005-0000-0000-0000CD230000}"/>
    <cellStyle name="Comma 6 3 3 4 3" xfId="21438" xr:uid="{00000000-0005-0000-0000-0000CE230000}"/>
    <cellStyle name="Comma 6 3 3 4 4" xfId="33682" xr:uid="{00000000-0005-0000-0000-0000CF230000}"/>
    <cellStyle name="Comma 6 3 3 4 5" xfId="45911" xr:uid="{00000000-0005-0000-0000-0000D0230000}"/>
    <cellStyle name="Comma 6 3 3 5" xfId="15293" xr:uid="{00000000-0005-0000-0000-0000D1230000}"/>
    <cellStyle name="Comma 6 3 3 5 2" xfId="27548" xr:uid="{00000000-0005-0000-0000-0000D2230000}"/>
    <cellStyle name="Comma 6 3 3 5 3" xfId="39789" xr:uid="{00000000-0005-0000-0000-0000D3230000}"/>
    <cellStyle name="Comma 6 3 3 6" xfId="21431" xr:uid="{00000000-0005-0000-0000-0000D4230000}"/>
    <cellStyle name="Comma 6 3 3 7" xfId="33675" xr:uid="{00000000-0005-0000-0000-0000D5230000}"/>
    <cellStyle name="Comma 6 3 3 8" xfId="45904" xr:uid="{00000000-0005-0000-0000-0000D6230000}"/>
    <cellStyle name="Comma 6 3 4" xfId="2784" xr:uid="{00000000-0005-0000-0000-0000D7230000}"/>
    <cellStyle name="Comma 6 3 4 2" xfId="2785" xr:uid="{00000000-0005-0000-0000-0000D8230000}"/>
    <cellStyle name="Comma 6 3 4 2 2" xfId="2786" xr:uid="{00000000-0005-0000-0000-0000D9230000}"/>
    <cellStyle name="Comma 6 3 4 2 2 2" xfId="15303" xr:uid="{00000000-0005-0000-0000-0000DA230000}"/>
    <cellStyle name="Comma 6 3 4 2 2 2 2" xfId="27558" xr:uid="{00000000-0005-0000-0000-0000DB230000}"/>
    <cellStyle name="Comma 6 3 4 2 2 2 3" xfId="39799" xr:uid="{00000000-0005-0000-0000-0000DC230000}"/>
    <cellStyle name="Comma 6 3 4 2 2 3" xfId="21441" xr:uid="{00000000-0005-0000-0000-0000DD230000}"/>
    <cellStyle name="Comma 6 3 4 2 2 4" xfId="33685" xr:uid="{00000000-0005-0000-0000-0000DE230000}"/>
    <cellStyle name="Comma 6 3 4 2 2 5" xfId="45914" xr:uid="{00000000-0005-0000-0000-0000DF230000}"/>
    <cellStyle name="Comma 6 3 4 2 3" xfId="15302" xr:uid="{00000000-0005-0000-0000-0000E0230000}"/>
    <cellStyle name="Comma 6 3 4 2 3 2" xfId="27557" xr:uid="{00000000-0005-0000-0000-0000E1230000}"/>
    <cellStyle name="Comma 6 3 4 2 3 3" xfId="39798" xr:uid="{00000000-0005-0000-0000-0000E2230000}"/>
    <cellStyle name="Comma 6 3 4 2 4" xfId="21440" xr:uid="{00000000-0005-0000-0000-0000E3230000}"/>
    <cellStyle name="Comma 6 3 4 2 5" xfId="33684" xr:uid="{00000000-0005-0000-0000-0000E4230000}"/>
    <cellStyle name="Comma 6 3 4 2 6" xfId="45913" xr:uid="{00000000-0005-0000-0000-0000E5230000}"/>
    <cellStyle name="Comma 6 3 4 3" xfId="2787" xr:uid="{00000000-0005-0000-0000-0000E6230000}"/>
    <cellStyle name="Comma 6 3 4 3 2" xfId="15304" xr:uid="{00000000-0005-0000-0000-0000E7230000}"/>
    <cellStyle name="Comma 6 3 4 3 2 2" xfId="27559" xr:uid="{00000000-0005-0000-0000-0000E8230000}"/>
    <cellStyle name="Comma 6 3 4 3 2 3" xfId="39800" xr:uid="{00000000-0005-0000-0000-0000E9230000}"/>
    <cellStyle name="Comma 6 3 4 3 3" xfId="21442" xr:uid="{00000000-0005-0000-0000-0000EA230000}"/>
    <cellStyle name="Comma 6 3 4 3 4" xfId="33686" xr:uid="{00000000-0005-0000-0000-0000EB230000}"/>
    <cellStyle name="Comma 6 3 4 3 5" xfId="45915" xr:uid="{00000000-0005-0000-0000-0000EC230000}"/>
    <cellStyle name="Comma 6 3 4 4" xfId="15301" xr:uid="{00000000-0005-0000-0000-0000ED230000}"/>
    <cellStyle name="Comma 6 3 4 4 2" xfId="27556" xr:uid="{00000000-0005-0000-0000-0000EE230000}"/>
    <cellStyle name="Comma 6 3 4 4 3" xfId="39797" xr:uid="{00000000-0005-0000-0000-0000EF230000}"/>
    <cellStyle name="Comma 6 3 4 5" xfId="21439" xr:uid="{00000000-0005-0000-0000-0000F0230000}"/>
    <cellStyle name="Comma 6 3 4 6" xfId="33683" xr:uid="{00000000-0005-0000-0000-0000F1230000}"/>
    <cellStyle name="Comma 6 3 4 7" xfId="45912" xr:uid="{00000000-0005-0000-0000-0000F2230000}"/>
    <cellStyle name="Comma 6 3 5" xfId="2788" xr:uid="{00000000-0005-0000-0000-0000F3230000}"/>
    <cellStyle name="Comma 6 3 5 2" xfId="2789" xr:uid="{00000000-0005-0000-0000-0000F4230000}"/>
    <cellStyle name="Comma 6 3 5 2 2" xfId="15306" xr:uid="{00000000-0005-0000-0000-0000F5230000}"/>
    <cellStyle name="Comma 6 3 5 2 2 2" xfId="27561" xr:uid="{00000000-0005-0000-0000-0000F6230000}"/>
    <cellStyle name="Comma 6 3 5 2 2 3" xfId="39802" xr:uid="{00000000-0005-0000-0000-0000F7230000}"/>
    <cellStyle name="Comma 6 3 5 2 3" xfId="21444" xr:uid="{00000000-0005-0000-0000-0000F8230000}"/>
    <cellStyle name="Comma 6 3 5 2 4" xfId="33688" xr:uid="{00000000-0005-0000-0000-0000F9230000}"/>
    <cellStyle name="Comma 6 3 5 2 5" xfId="45917" xr:uid="{00000000-0005-0000-0000-0000FA230000}"/>
    <cellStyle name="Comma 6 3 5 3" xfId="15305" xr:uid="{00000000-0005-0000-0000-0000FB230000}"/>
    <cellStyle name="Comma 6 3 5 3 2" xfId="27560" xr:uid="{00000000-0005-0000-0000-0000FC230000}"/>
    <cellStyle name="Comma 6 3 5 3 3" xfId="39801" xr:uid="{00000000-0005-0000-0000-0000FD230000}"/>
    <cellStyle name="Comma 6 3 5 4" xfId="21443" xr:uid="{00000000-0005-0000-0000-0000FE230000}"/>
    <cellStyle name="Comma 6 3 5 5" xfId="33687" xr:uid="{00000000-0005-0000-0000-0000FF230000}"/>
    <cellStyle name="Comma 6 3 5 6" xfId="45916" xr:uid="{00000000-0005-0000-0000-000000240000}"/>
    <cellStyle name="Comma 6 3 6" xfId="2790" xr:uid="{00000000-0005-0000-0000-000001240000}"/>
    <cellStyle name="Comma 6 3 6 2" xfId="15307" xr:uid="{00000000-0005-0000-0000-000002240000}"/>
    <cellStyle name="Comma 6 3 6 2 2" xfId="27562" xr:uid="{00000000-0005-0000-0000-000003240000}"/>
    <cellStyle name="Comma 6 3 6 2 3" xfId="39803" xr:uid="{00000000-0005-0000-0000-000004240000}"/>
    <cellStyle name="Comma 6 3 6 3" xfId="21445" xr:uid="{00000000-0005-0000-0000-000005240000}"/>
    <cellStyle name="Comma 6 3 6 4" xfId="33689" xr:uid="{00000000-0005-0000-0000-000006240000}"/>
    <cellStyle name="Comma 6 3 6 5" xfId="45918" xr:uid="{00000000-0005-0000-0000-000007240000}"/>
    <cellStyle name="Comma 6 3 7" xfId="15276" xr:uid="{00000000-0005-0000-0000-000008240000}"/>
    <cellStyle name="Comma 6 3 7 2" xfId="27531" xr:uid="{00000000-0005-0000-0000-000009240000}"/>
    <cellStyle name="Comma 6 3 7 3" xfId="39772" xr:uid="{00000000-0005-0000-0000-00000A240000}"/>
    <cellStyle name="Comma 6 3 8" xfId="21414" xr:uid="{00000000-0005-0000-0000-00000B240000}"/>
    <cellStyle name="Comma 6 3 9" xfId="33658" xr:uid="{00000000-0005-0000-0000-00000C240000}"/>
    <cellStyle name="Comma 6 4" xfId="2791" xr:uid="{00000000-0005-0000-0000-00000D240000}"/>
    <cellStyle name="Comma 6 4 2" xfId="2792" xr:uid="{00000000-0005-0000-0000-00000E240000}"/>
    <cellStyle name="Comma 6 4 2 2" xfId="2793" xr:uid="{00000000-0005-0000-0000-00000F240000}"/>
    <cellStyle name="Comma 6 4 2 2 2" xfId="15310" xr:uid="{00000000-0005-0000-0000-000010240000}"/>
    <cellStyle name="Comma 6 4 2 2 2 2" xfId="27565" xr:uid="{00000000-0005-0000-0000-000011240000}"/>
    <cellStyle name="Comma 6 4 2 2 2 3" xfId="39806" xr:uid="{00000000-0005-0000-0000-000012240000}"/>
    <cellStyle name="Comma 6 4 2 2 3" xfId="21448" xr:uid="{00000000-0005-0000-0000-000013240000}"/>
    <cellStyle name="Comma 6 4 2 2 4" xfId="33692" xr:uid="{00000000-0005-0000-0000-000014240000}"/>
    <cellStyle name="Comma 6 4 2 2 5" xfId="45921" xr:uid="{00000000-0005-0000-0000-000015240000}"/>
    <cellStyle name="Comma 6 4 2 3" xfId="15309" xr:uid="{00000000-0005-0000-0000-000016240000}"/>
    <cellStyle name="Comma 6 4 2 3 2" xfId="27564" xr:uid="{00000000-0005-0000-0000-000017240000}"/>
    <cellStyle name="Comma 6 4 2 3 3" xfId="39805" xr:uid="{00000000-0005-0000-0000-000018240000}"/>
    <cellStyle name="Comma 6 4 2 4" xfId="21447" xr:uid="{00000000-0005-0000-0000-000019240000}"/>
    <cellStyle name="Comma 6 4 2 5" xfId="33691" xr:uid="{00000000-0005-0000-0000-00001A240000}"/>
    <cellStyle name="Comma 6 4 2 6" xfId="45920" xr:uid="{00000000-0005-0000-0000-00001B240000}"/>
    <cellStyle name="Comma 6 4 3" xfId="2794" xr:uid="{00000000-0005-0000-0000-00001C240000}"/>
    <cellStyle name="Comma 6 4 3 2" xfId="15311" xr:uid="{00000000-0005-0000-0000-00001D240000}"/>
    <cellStyle name="Comma 6 4 3 2 2" xfId="27566" xr:uid="{00000000-0005-0000-0000-00001E240000}"/>
    <cellStyle name="Comma 6 4 3 2 3" xfId="39807" xr:uid="{00000000-0005-0000-0000-00001F240000}"/>
    <cellStyle name="Comma 6 4 3 3" xfId="21449" xr:uid="{00000000-0005-0000-0000-000020240000}"/>
    <cellStyle name="Comma 6 4 3 4" xfId="33693" xr:uid="{00000000-0005-0000-0000-000021240000}"/>
    <cellStyle name="Comma 6 4 3 5" xfId="45922" xr:uid="{00000000-0005-0000-0000-000022240000}"/>
    <cellStyle name="Comma 6 4 4" xfId="15308" xr:uid="{00000000-0005-0000-0000-000023240000}"/>
    <cellStyle name="Comma 6 4 4 2" xfId="27563" xr:uid="{00000000-0005-0000-0000-000024240000}"/>
    <cellStyle name="Comma 6 4 4 3" xfId="39804" xr:uid="{00000000-0005-0000-0000-000025240000}"/>
    <cellStyle name="Comma 6 4 5" xfId="21446" xr:uid="{00000000-0005-0000-0000-000026240000}"/>
    <cellStyle name="Comma 6 4 6" xfId="33690" xr:uid="{00000000-0005-0000-0000-000027240000}"/>
    <cellStyle name="Comma 6 4 7" xfId="45919" xr:uid="{00000000-0005-0000-0000-000028240000}"/>
    <cellStyle name="Comma 6 5" xfId="14226" xr:uid="{00000000-0005-0000-0000-000029240000}"/>
    <cellStyle name="Comma 6 5 2" xfId="26481" xr:uid="{00000000-0005-0000-0000-00002A240000}"/>
    <cellStyle name="Comma 6 5 3" xfId="38722" xr:uid="{00000000-0005-0000-0000-00002B240000}"/>
    <cellStyle name="Comma 6 6" xfId="20360" xr:uid="{00000000-0005-0000-0000-00002C240000}"/>
    <cellStyle name="Comma 6 7" xfId="32608" xr:uid="{00000000-0005-0000-0000-00002D240000}"/>
    <cellStyle name="Comma 6 8" xfId="44837" xr:uid="{00000000-0005-0000-0000-00002E240000}"/>
    <cellStyle name="Comma 60" xfId="51053" xr:uid="{A4D60A24-5DF0-4DC8-BE92-F6DD5C0C9BAB}"/>
    <cellStyle name="Comma 61" xfId="51057" xr:uid="{C1EBD9CB-4248-439A-90C3-4A1641DE937C}"/>
    <cellStyle name="Comma 62" xfId="51060" xr:uid="{AAAB6226-6BB3-41A6-8432-58C8755BEF3A}"/>
    <cellStyle name="Comma 63" xfId="51063" xr:uid="{7603B48F-6E0B-47AF-B3B6-036356033B2F}"/>
    <cellStyle name="Comma 64" xfId="51065" xr:uid="{3078A237-C108-455B-9DFB-36F35886C44C}"/>
    <cellStyle name="Comma 65" xfId="51068" xr:uid="{CF285742-8511-457F-98B6-183F6DDA11C1}"/>
    <cellStyle name="Comma 66" xfId="51070" xr:uid="{035FDE07-8946-412A-8A11-623F8D1DB197}"/>
    <cellStyle name="Comma 67" xfId="51076" xr:uid="{D2045A7F-896D-4F15-A431-65A39E4B2903}"/>
    <cellStyle name="Comma 68" xfId="51078" xr:uid="{625D6CE8-5469-41DC-944D-82F3A73D1AE0}"/>
    <cellStyle name="Comma 69" xfId="51083" xr:uid="{88ACAD41-844C-470A-848F-81FA3ADF550E}"/>
    <cellStyle name="Comma 7" xfId="2795" xr:uid="{00000000-0005-0000-0000-00002F240000}"/>
    <cellStyle name="Comma 70" xfId="51086" xr:uid="{515916B0-02BB-4D5C-A6A3-398B23C72C47}"/>
    <cellStyle name="Comma 71" xfId="51088" xr:uid="{33C38CD2-7731-41BE-9E05-AEC30D9FB186}"/>
    <cellStyle name="Comma 72" xfId="51090" xr:uid="{2E786359-E01C-4937-8533-0261DD2A8B56}"/>
    <cellStyle name="Comma 73" xfId="51094" xr:uid="{DC5AA93B-5436-4E81-89ED-3D8C7EAA6C5C}"/>
    <cellStyle name="Comma 74" xfId="51096" xr:uid="{3A8589CA-AF48-4DFD-B1EE-3E0BC4DB5B0A}"/>
    <cellStyle name="Comma 75" xfId="51098" xr:uid="{38F9711C-CBFF-4340-81A7-C771FBF5B48C}"/>
    <cellStyle name="Comma 76" xfId="51102" xr:uid="{4F1F9D54-C94F-475F-B3F2-AD984726E1DB}"/>
    <cellStyle name="Comma 77" xfId="51109" xr:uid="{F037DE7B-7A17-4A51-8C2B-497823EFE811}"/>
    <cellStyle name="Comma 78" xfId="51111" xr:uid="{97337F34-2ECB-4BDC-9701-80F26BD3B30A}"/>
    <cellStyle name="Comma 79" xfId="51115" xr:uid="{003D342C-0A4E-43B0-A83F-6C4FF82A5033}"/>
    <cellStyle name="Comma 8" xfId="2796" xr:uid="{00000000-0005-0000-0000-000030240000}"/>
    <cellStyle name="Comma 80" xfId="51118" xr:uid="{DD5419CF-4E77-4CD9-808A-70A3ECF7F6E2}"/>
    <cellStyle name="Comma 81" xfId="51122" xr:uid="{232FBF90-825B-4DFA-B02F-59FD417E000D}"/>
    <cellStyle name="Comma 82" xfId="51125" xr:uid="{41698B70-46B1-4632-B7BA-AC1FBF157676}"/>
    <cellStyle name="Comma 83" xfId="51127" xr:uid="{E4FE5C1E-5732-4DC8-9D43-A6FAC2AC4FDC}"/>
    <cellStyle name="Comma 84" xfId="51129" xr:uid="{0210839F-34C3-4FDE-A025-B925F0449DD7}"/>
    <cellStyle name="Comma 85" xfId="51131" xr:uid="{EADF100C-289D-4375-A206-7D92FE2E8145}"/>
    <cellStyle name="Comma 86" xfId="51133" xr:uid="{34480E45-AB50-43D4-9913-CB1B750D44ED}"/>
    <cellStyle name="Comma 87" xfId="51135" xr:uid="{F1A07A60-42F8-42C9-AED2-DB493015CA96}"/>
    <cellStyle name="Comma 88" xfId="51140" xr:uid="{FBCD9C32-C08A-453A-97AD-DB57F488217E}"/>
    <cellStyle name="Comma 89" xfId="51142" xr:uid="{0C1F199E-F8EE-4690-81D8-A4AF1FB95D89}"/>
    <cellStyle name="Comma 9" xfId="2797" xr:uid="{00000000-0005-0000-0000-000031240000}"/>
    <cellStyle name="Comma 90" xfId="51145" xr:uid="{6394EB38-2484-48E5-B86E-2F1AA6D94D0E}"/>
    <cellStyle name="Comma 91" xfId="51147" xr:uid="{0335D664-E94C-4187-8430-F4CA4BADDBC1}"/>
    <cellStyle name="Comma 92" xfId="51150" xr:uid="{E29AC5E0-46D8-43AF-870B-962D2FF9B1C2}"/>
    <cellStyle name="Comma 93" xfId="51155" xr:uid="{CD56C3AC-66C6-4E3E-8904-452420B730E1}"/>
    <cellStyle name="Comma 94" xfId="51158" xr:uid="{F288FDD7-A0FF-4F1B-BF37-D8B37C4E614D}"/>
    <cellStyle name="Comma 95" xfId="51162" xr:uid="{A3286C94-B6F8-4929-89F2-46C5E803DAC9}"/>
    <cellStyle name="Comma 96" xfId="51176" xr:uid="{93DBF20F-D6AD-469E-8775-F201D8949A91}"/>
    <cellStyle name="Comma 97" xfId="51179" xr:uid="{B2A103CA-47F1-4814-8C5D-A1CE60E7C905}"/>
    <cellStyle name="Comma 98" xfId="51181" xr:uid="{13EB4355-8AD8-496E-8D66-CC66E900127F}"/>
    <cellStyle name="Comma 99" xfId="51184" xr:uid="{F2492CDA-6127-4FE2-AEAE-F82A593A413A}"/>
    <cellStyle name="Currency 2" xfId="11" xr:uid="{00000000-0005-0000-0000-000033240000}"/>
    <cellStyle name="Currency 2 2" xfId="14201" xr:uid="{00000000-0005-0000-0000-000034240000}"/>
    <cellStyle name="Currency 2 3" xfId="20356" xr:uid="{00000000-0005-0000-0000-000035240000}"/>
    <cellStyle name="Currency 3" xfId="51214" xr:uid="{FF8069B4-51D8-435C-9576-D9013B309014}"/>
    <cellStyle name="Currency 3 2" xfId="51216" xr:uid="{6CA62445-CF6E-46E7-912F-2A5AA8913A0C}"/>
    <cellStyle name="Euro" xfId="20" xr:uid="{00000000-0005-0000-0000-000036240000}"/>
    <cellStyle name="Explanatory Text 10" xfId="2798" xr:uid="{00000000-0005-0000-0000-000037240000}"/>
    <cellStyle name="Explanatory Text 11" xfId="2799" xr:uid="{00000000-0005-0000-0000-000038240000}"/>
    <cellStyle name="Explanatory Text 2" xfId="2800" xr:uid="{00000000-0005-0000-0000-000039240000}"/>
    <cellStyle name="Explanatory Text 3" xfId="2801" xr:uid="{00000000-0005-0000-0000-00003A240000}"/>
    <cellStyle name="Explanatory Text 4" xfId="2802" xr:uid="{00000000-0005-0000-0000-00003B240000}"/>
    <cellStyle name="Explanatory Text 5" xfId="2803" xr:uid="{00000000-0005-0000-0000-00003C240000}"/>
    <cellStyle name="Explanatory Text 6" xfId="2804" xr:uid="{00000000-0005-0000-0000-00003D240000}"/>
    <cellStyle name="Explanatory Text 7" xfId="2805" xr:uid="{00000000-0005-0000-0000-00003E240000}"/>
    <cellStyle name="Explanatory Text 8" xfId="2806" xr:uid="{00000000-0005-0000-0000-00003F240000}"/>
    <cellStyle name="Explanatory Text 9" xfId="2807" xr:uid="{00000000-0005-0000-0000-000040240000}"/>
    <cellStyle name="Good 10" xfId="2808" xr:uid="{00000000-0005-0000-0000-000041240000}"/>
    <cellStyle name="Good 11" xfId="2809" xr:uid="{00000000-0005-0000-0000-000042240000}"/>
    <cellStyle name="Good 2" xfId="2810" xr:uid="{00000000-0005-0000-0000-000043240000}"/>
    <cellStyle name="Good 3" xfId="2811" xr:uid="{00000000-0005-0000-0000-000044240000}"/>
    <cellStyle name="Good 4" xfId="2812" xr:uid="{00000000-0005-0000-0000-000045240000}"/>
    <cellStyle name="Good 5" xfId="2813" xr:uid="{00000000-0005-0000-0000-000046240000}"/>
    <cellStyle name="Good 6" xfId="2814" xr:uid="{00000000-0005-0000-0000-000047240000}"/>
    <cellStyle name="Good 7" xfId="2815" xr:uid="{00000000-0005-0000-0000-000048240000}"/>
    <cellStyle name="Good 8" xfId="2816" xr:uid="{00000000-0005-0000-0000-000049240000}"/>
    <cellStyle name="Good 9" xfId="2817" xr:uid="{00000000-0005-0000-0000-00004A240000}"/>
    <cellStyle name="Heading 1 10" xfId="2818" xr:uid="{00000000-0005-0000-0000-00004B240000}"/>
    <cellStyle name="Heading 1 11" xfId="2819" xr:uid="{00000000-0005-0000-0000-00004C240000}"/>
    <cellStyle name="Heading 1 2" xfId="2820" xr:uid="{00000000-0005-0000-0000-00004D240000}"/>
    <cellStyle name="Heading 1 3" xfId="2821" xr:uid="{00000000-0005-0000-0000-00004E240000}"/>
    <cellStyle name="Heading 1 4" xfId="2822" xr:uid="{00000000-0005-0000-0000-00004F240000}"/>
    <cellStyle name="Heading 1 5" xfId="2823" xr:uid="{00000000-0005-0000-0000-000050240000}"/>
    <cellStyle name="Heading 1 6" xfId="2824" xr:uid="{00000000-0005-0000-0000-000051240000}"/>
    <cellStyle name="Heading 1 7" xfId="2825" xr:uid="{00000000-0005-0000-0000-000052240000}"/>
    <cellStyle name="Heading 1 8" xfId="2826" xr:uid="{00000000-0005-0000-0000-000053240000}"/>
    <cellStyle name="Heading 1 9" xfId="2827" xr:uid="{00000000-0005-0000-0000-000054240000}"/>
    <cellStyle name="Heading 2 10" xfId="2828" xr:uid="{00000000-0005-0000-0000-000055240000}"/>
    <cellStyle name="Heading 2 11" xfId="2829" xr:uid="{00000000-0005-0000-0000-000056240000}"/>
    <cellStyle name="Heading 2 2" xfId="2830" xr:uid="{00000000-0005-0000-0000-000057240000}"/>
    <cellStyle name="Heading 2 3" xfId="2831" xr:uid="{00000000-0005-0000-0000-000058240000}"/>
    <cellStyle name="Heading 2 4" xfId="2832" xr:uid="{00000000-0005-0000-0000-000059240000}"/>
    <cellStyle name="Heading 2 5" xfId="2833" xr:uid="{00000000-0005-0000-0000-00005A240000}"/>
    <cellStyle name="Heading 2 6" xfId="2834" xr:uid="{00000000-0005-0000-0000-00005B240000}"/>
    <cellStyle name="Heading 2 7" xfId="2835" xr:uid="{00000000-0005-0000-0000-00005C240000}"/>
    <cellStyle name="Heading 2 8" xfId="2836" xr:uid="{00000000-0005-0000-0000-00005D240000}"/>
    <cellStyle name="Heading 2 9" xfId="2837" xr:uid="{00000000-0005-0000-0000-00005E240000}"/>
    <cellStyle name="Heading 3 10" xfId="2838" xr:uid="{00000000-0005-0000-0000-00005F240000}"/>
    <cellStyle name="Heading 3 11" xfId="2839" xr:uid="{00000000-0005-0000-0000-000060240000}"/>
    <cellStyle name="Heading 3 2" xfId="2840" xr:uid="{00000000-0005-0000-0000-000061240000}"/>
    <cellStyle name="Heading 3 3" xfId="2841" xr:uid="{00000000-0005-0000-0000-000062240000}"/>
    <cellStyle name="Heading 3 4" xfId="2842" xr:uid="{00000000-0005-0000-0000-000063240000}"/>
    <cellStyle name="Heading 3 5" xfId="2843" xr:uid="{00000000-0005-0000-0000-000064240000}"/>
    <cellStyle name="Heading 3 6" xfId="2844" xr:uid="{00000000-0005-0000-0000-000065240000}"/>
    <cellStyle name="Heading 3 7" xfId="2845" xr:uid="{00000000-0005-0000-0000-000066240000}"/>
    <cellStyle name="Heading 3 8" xfId="2846" xr:uid="{00000000-0005-0000-0000-000067240000}"/>
    <cellStyle name="Heading 3 9" xfId="2847" xr:uid="{00000000-0005-0000-0000-000068240000}"/>
    <cellStyle name="Heading 4 10" xfId="2848" xr:uid="{00000000-0005-0000-0000-000069240000}"/>
    <cellStyle name="Heading 4 11" xfId="2849" xr:uid="{00000000-0005-0000-0000-00006A240000}"/>
    <cellStyle name="Heading 4 2" xfId="2850" xr:uid="{00000000-0005-0000-0000-00006B240000}"/>
    <cellStyle name="Heading 4 3" xfId="2851" xr:uid="{00000000-0005-0000-0000-00006C240000}"/>
    <cellStyle name="Heading 4 4" xfId="2852" xr:uid="{00000000-0005-0000-0000-00006D240000}"/>
    <cellStyle name="Heading 4 5" xfId="2853" xr:uid="{00000000-0005-0000-0000-00006E240000}"/>
    <cellStyle name="Heading 4 6" xfId="2854" xr:uid="{00000000-0005-0000-0000-00006F240000}"/>
    <cellStyle name="Heading 4 7" xfId="2855" xr:uid="{00000000-0005-0000-0000-000070240000}"/>
    <cellStyle name="Heading 4 8" xfId="2856" xr:uid="{00000000-0005-0000-0000-000071240000}"/>
    <cellStyle name="Heading 4 9" xfId="2857" xr:uid="{00000000-0005-0000-0000-000072240000}"/>
    <cellStyle name="Hyperlink" xfId="51215" builtinId="8"/>
    <cellStyle name="Hyperlink 2" xfId="21" xr:uid="{00000000-0005-0000-0000-000074240000}"/>
    <cellStyle name="Hyperlink 2 2" xfId="2858" xr:uid="{00000000-0005-0000-0000-000075240000}"/>
    <cellStyle name="Hyperlink 3" xfId="2859" xr:uid="{00000000-0005-0000-0000-000076240000}"/>
    <cellStyle name="Hyperlink 3 2" xfId="2860" xr:uid="{00000000-0005-0000-0000-000077240000}"/>
    <cellStyle name="Hyperlink 4" xfId="2861" xr:uid="{00000000-0005-0000-0000-000078240000}"/>
    <cellStyle name="Hyperlink 5" xfId="51224" xr:uid="{9022E953-C949-44BD-B9B1-8366FE2D263F}"/>
    <cellStyle name="Hyperlink 6" xfId="51018" xr:uid="{00000000-0005-0000-0000-00007A240000}"/>
    <cellStyle name="Input 10" xfId="2862" xr:uid="{00000000-0005-0000-0000-00007B240000}"/>
    <cellStyle name="Input 10 2" xfId="2863" xr:uid="{00000000-0005-0000-0000-00007C240000}"/>
    <cellStyle name="Input 10 2 2" xfId="2864" xr:uid="{00000000-0005-0000-0000-00007D240000}"/>
    <cellStyle name="Input 10 2 2 2" xfId="2865" xr:uid="{00000000-0005-0000-0000-00007E240000}"/>
    <cellStyle name="Input 10 2 2 3" xfId="2866" xr:uid="{00000000-0005-0000-0000-00007F240000}"/>
    <cellStyle name="Input 10 2 2 4" xfId="2867" xr:uid="{00000000-0005-0000-0000-000080240000}"/>
    <cellStyle name="Input 10 2 3" xfId="2868" xr:uid="{00000000-0005-0000-0000-000081240000}"/>
    <cellStyle name="Input 10 2 3 2" xfId="2869" xr:uid="{00000000-0005-0000-0000-000082240000}"/>
    <cellStyle name="Input 10 2 3 3" xfId="2870" xr:uid="{00000000-0005-0000-0000-000083240000}"/>
    <cellStyle name="Input 10 2 3 4" xfId="2871" xr:uid="{00000000-0005-0000-0000-000084240000}"/>
    <cellStyle name="Input 10 2 4" xfId="2872" xr:uid="{00000000-0005-0000-0000-000085240000}"/>
    <cellStyle name="Input 10 2 4 2" xfId="2873" xr:uid="{00000000-0005-0000-0000-000086240000}"/>
    <cellStyle name="Input 10 2 4 3" xfId="2874" xr:uid="{00000000-0005-0000-0000-000087240000}"/>
    <cellStyle name="Input 10 2 5" xfId="2875" xr:uid="{00000000-0005-0000-0000-000088240000}"/>
    <cellStyle name="Input 10 3" xfId="2876" xr:uid="{00000000-0005-0000-0000-000089240000}"/>
    <cellStyle name="Input 10 3 2" xfId="2877" xr:uid="{00000000-0005-0000-0000-00008A240000}"/>
    <cellStyle name="Input 10 3 3" xfId="2878" xr:uid="{00000000-0005-0000-0000-00008B240000}"/>
    <cellStyle name="Input 10 3 4" xfId="2879" xr:uid="{00000000-0005-0000-0000-00008C240000}"/>
    <cellStyle name="Input 10 4" xfId="2880" xr:uid="{00000000-0005-0000-0000-00008D240000}"/>
    <cellStyle name="Input 10 4 2" xfId="2881" xr:uid="{00000000-0005-0000-0000-00008E240000}"/>
    <cellStyle name="Input 10 4 3" xfId="2882" xr:uid="{00000000-0005-0000-0000-00008F240000}"/>
    <cellStyle name="Input 10 4 4" xfId="2883" xr:uid="{00000000-0005-0000-0000-000090240000}"/>
    <cellStyle name="Input 10 5" xfId="2884" xr:uid="{00000000-0005-0000-0000-000091240000}"/>
    <cellStyle name="Input 10 5 2" xfId="2885" xr:uid="{00000000-0005-0000-0000-000092240000}"/>
    <cellStyle name="Input 10 5 3" xfId="2886" xr:uid="{00000000-0005-0000-0000-000093240000}"/>
    <cellStyle name="Input 10 6" xfId="2887" xr:uid="{00000000-0005-0000-0000-000094240000}"/>
    <cellStyle name="Input 11" xfId="2888" xr:uid="{00000000-0005-0000-0000-000095240000}"/>
    <cellStyle name="Input 11 2" xfId="2889" xr:uid="{00000000-0005-0000-0000-000096240000}"/>
    <cellStyle name="Input 11 2 2" xfId="2890" xr:uid="{00000000-0005-0000-0000-000097240000}"/>
    <cellStyle name="Input 11 2 3" xfId="2891" xr:uid="{00000000-0005-0000-0000-000098240000}"/>
    <cellStyle name="Input 11 2 4" xfId="2892" xr:uid="{00000000-0005-0000-0000-000099240000}"/>
    <cellStyle name="Input 11 3" xfId="2893" xr:uid="{00000000-0005-0000-0000-00009A240000}"/>
    <cellStyle name="Input 11 3 2" xfId="2894" xr:uid="{00000000-0005-0000-0000-00009B240000}"/>
    <cellStyle name="Input 11 3 3" xfId="2895" xr:uid="{00000000-0005-0000-0000-00009C240000}"/>
    <cellStyle name="Input 11 3 4" xfId="2896" xr:uid="{00000000-0005-0000-0000-00009D240000}"/>
    <cellStyle name="Input 11 4" xfId="2897" xr:uid="{00000000-0005-0000-0000-00009E240000}"/>
    <cellStyle name="Input 11 4 2" xfId="2898" xr:uid="{00000000-0005-0000-0000-00009F240000}"/>
    <cellStyle name="Input 11 4 3" xfId="2899" xr:uid="{00000000-0005-0000-0000-0000A0240000}"/>
    <cellStyle name="Input 11 5" xfId="2900" xr:uid="{00000000-0005-0000-0000-0000A1240000}"/>
    <cellStyle name="Input 12" xfId="2901" xr:uid="{00000000-0005-0000-0000-0000A2240000}"/>
    <cellStyle name="Input 12 2" xfId="2902" xr:uid="{00000000-0005-0000-0000-0000A3240000}"/>
    <cellStyle name="Input 12 3" xfId="2903" xr:uid="{00000000-0005-0000-0000-0000A4240000}"/>
    <cellStyle name="Input 12 4" xfId="2904" xr:uid="{00000000-0005-0000-0000-0000A5240000}"/>
    <cellStyle name="Input 13" xfId="2905" xr:uid="{00000000-0005-0000-0000-0000A6240000}"/>
    <cellStyle name="Input 13 2" xfId="2906" xr:uid="{00000000-0005-0000-0000-0000A7240000}"/>
    <cellStyle name="Input 13 3" xfId="2907" xr:uid="{00000000-0005-0000-0000-0000A8240000}"/>
    <cellStyle name="Input 13 4" xfId="2908" xr:uid="{00000000-0005-0000-0000-0000A9240000}"/>
    <cellStyle name="Input 14" xfId="2909" xr:uid="{00000000-0005-0000-0000-0000AA240000}"/>
    <cellStyle name="Input 14 2" xfId="2910" xr:uid="{00000000-0005-0000-0000-0000AB240000}"/>
    <cellStyle name="Input 14 3" xfId="2911" xr:uid="{00000000-0005-0000-0000-0000AC240000}"/>
    <cellStyle name="Input 14 4" xfId="2912" xr:uid="{00000000-0005-0000-0000-0000AD240000}"/>
    <cellStyle name="Input 15" xfId="2913" xr:uid="{00000000-0005-0000-0000-0000AE240000}"/>
    <cellStyle name="Input 15 2" xfId="2914" xr:uid="{00000000-0005-0000-0000-0000AF240000}"/>
    <cellStyle name="Input 15 3" xfId="2915" xr:uid="{00000000-0005-0000-0000-0000B0240000}"/>
    <cellStyle name="Input 16" xfId="2916" xr:uid="{00000000-0005-0000-0000-0000B1240000}"/>
    <cellStyle name="Input 16 2" xfId="2917" xr:uid="{00000000-0005-0000-0000-0000B2240000}"/>
    <cellStyle name="Input 16 3" xfId="2918" xr:uid="{00000000-0005-0000-0000-0000B3240000}"/>
    <cellStyle name="Input 2" xfId="2919" xr:uid="{00000000-0005-0000-0000-0000B4240000}"/>
    <cellStyle name="Input 2 2" xfId="2920" xr:uid="{00000000-0005-0000-0000-0000B5240000}"/>
    <cellStyle name="Input 2 2 2" xfId="2921" xr:uid="{00000000-0005-0000-0000-0000B6240000}"/>
    <cellStyle name="Input 2 2 2 2" xfId="2922" xr:uid="{00000000-0005-0000-0000-0000B7240000}"/>
    <cellStyle name="Input 2 2 2 2 2" xfId="2923" xr:uid="{00000000-0005-0000-0000-0000B8240000}"/>
    <cellStyle name="Input 2 2 2 2 2 2" xfId="2924" xr:uid="{00000000-0005-0000-0000-0000B9240000}"/>
    <cellStyle name="Input 2 2 2 2 2 2 2" xfId="2925" xr:uid="{00000000-0005-0000-0000-0000BA240000}"/>
    <cellStyle name="Input 2 2 2 2 2 2 2 2" xfId="2926" xr:uid="{00000000-0005-0000-0000-0000BB240000}"/>
    <cellStyle name="Input 2 2 2 2 2 2 2 3" xfId="2927" xr:uid="{00000000-0005-0000-0000-0000BC240000}"/>
    <cellStyle name="Input 2 2 2 2 2 2 2 4" xfId="2928" xr:uid="{00000000-0005-0000-0000-0000BD240000}"/>
    <cellStyle name="Input 2 2 2 2 2 2 3" xfId="2929" xr:uid="{00000000-0005-0000-0000-0000BE240000}"/>
    <cellStyle name="Input 2 2 2 2 2 2 3 2" xfId="2930" xr:uid="{00000000-0005-0000-0000-0000BF240000}"/>
    <cellStyle name="Input 2 2 2 2 2 2 3 3" xfId="2931" xr:uid="{00000000-0005-0000-0000-0000C0240000}"/>
    <cellStyle name="Input 2 2 2 2 2 2 3 4" xfId="2932" xr:uid="{00000000-0005-0000-0000-0000C1240000}"/>
    <cellStyle name="Input 2 2 2 2 2 2 4" xfId="2933" xr:uid="{00000000-0005-0000-0000-0000C2240000}"/>
    <cellStyle name="Input 2 2 2 2 2 2 4 2" xfId="2934" xr:uid="{00000000-0005-0000-0000-0000C3240000}"/>
    <cellStyle name="Input 2 2 2 2 2 2 4 3" xfId="2935" xr:uid="{00000000-0005-0000-0000-0000C4240000}"/>
    <cellStyle name="Input 2 2 2 2 2 2 5" xfId="2936" xr:uid="{00000000-0005-0000-0000-0000C5240000}"/>
    <cellStyle name="Input 2 2 2 2 2 3" xfId="2937" xr:uid="{00000000-0005-0000-0000-0000C6240000}"/>
    <cellStyle name="Input 2 2 2 2 2 3 2" xfId="2938" xr:uid="{00000000-0005-0000-0000-0000C7240000}"/>
    <cellStyle name="Input 2 2 2 2 2 3 3" xfId="2939" xr:uid="{00000000-0005-0000-0000-0000C8240000}"/>
    <cellStyle name="Input 2 2 2 2 2 3 4" xfId="2940" xr:uid="{00000000-0005-0000-0000-0000C9240000}"/>
    <cellStyle name="Input 2 2 2 2 2 4" xfId="2941" xr:uid="{00000000-0005-0000-0000-0000CA240000}"/>
    <cellStyle name="Input 2 2 2 2 2 4 2" xfId="2942" xr:uid="{00000000-0005-0000-0000-0000CB240000}"/>
    <cellStyle name="Input 2 2 2 2 2 4 3" xfId="2943" xr:uid="{00000000-0005-0000-0000-0000CC240000}"/>
    <cellStyle name="Input 2 2 2 2 2 4 4" xfId="2944" xr:uid="{00000000-0005-0000-0000-0000CD240000}"/>
    <cellStyle name="Input 2 2 2 2 2 5" xfId="2945" xr:uid="{00000000-0005-0000-0000-0000CE240000}"/>
    <cellStyle name="Input 2 2 2 2 2 5 2" xfId="2946" xr:uid="{00000000-0005-0000-0000-0000CF240000}"/>
    <cellStyle name="Input 2 2 2 2 2 5 3" xfId="2947" xr:uid="{00000000-0005-0000-0000-0000D0240000}"/>
    <cellStyle name="Input 2 2 2 2 2 6" xfId="2948" xr:uid="{00000000-0005-0000-0000-0000D1240000}"/>
    <cellStyle name="Input 2 2 2 2 3" xfId="2949" xr:uid="{00000000-0005-0000-0000-0000D2240000}"/>
    <cellStyle name="Input 2 2 2 2 3 2" xfId="2950" xr:uid="{00000000-0005-0000-0000-0000D3240000}"/>
    <cellStyle name="Input 2 2 2 2 3 2 2" xfId="2951" xr:uid="{00000000-0005-0000-0000-0000D4240000}"/>
    <cellStyle name="Input 2 2 2 2 3 2 3" xfId="2952" xr:uid="{00000000-0005-0000-0000-0000D5240000}"/>
    <cellStyle name="Input 2 2 2 2 3 2 4" xfId="2953" xr:uid="{00000000-0005-0000-0000-0000D6240000}"/>
    <cellStyle name="Input 2 2 2 2 3 3" xfId="2954" xr:uid="{00000000-0005-0000-0000-0000D7240000}"/>
    <cellStyle name="Input 2 2 2 2 3 3 2" xfId="2955" xr:uid="{00000000-0005-0000-0000-0000D8240000}"/>
    <cellStyle name="Input 2 2 2 2 3 3 3" xfId="2956" xr:uid="{00000000-0005-0000-0000-0000D9240000}"/>
    <cellStyle name="Input 2 2 2 2 3 3 4" xfId="2957" xr:uid="{00000000-0005-0000-0000-0000DA240000}"/>
    <cellStyle name="Input 2 2 2 2 3 4" xfId="2958" xr:uid="{00000000-0005-0000-0000-0000DB240000}"/>
    <cellStyle name="Input 2 2 2 2 3 4 2" xfId="2959" xr:uid="{00000000-0005-0000-0000-0000DC240000}"/>
    <cellStyle name="Input 2 2 2 2 3 4 3" xfId="2960" xr:uid="{00000000-0005-0000-0000-0000DD240000}"/>
    <cellStyle name="Input 2 2 2 2 3 5" xfId="2961" xr:uid="{00000000-0005-0000-0000-0000DE240000}"/>
    <cellStyle name="Input 2 2 2 2 4" xfId="2962" xr:uid="{00000000-0005-0000-0000-0000DF240000}"/>
    <cellStyle name="Input 2 2 2 2 4 2" xfId="2963" xr:uid="{00000000-0005-0000-0000-0000E0240000}"/>
    <cellStyle name="Input 2 2 2 2 4 3" xfId="2964" xr:uid="{00000000-0005-0000-0000-0000E1240000}"/>
    <cellStyle name="Input 2 2 2 2 4 4" xfId="2965" xr:uid="{00000000-0005-0000-0000-0000E2240000}"/>
    <cellStyle name="Input 2 2 2 2 5" xfId="2966" xr:uid="{00000000-0005-0000-0000-0000E3240000}"/>
    <cellStyle name="Input 2 2 2 2 5 2" xfId="2967" xr:uid="{00000000-0005-0000-0000-0000E4240000}"/>
    <cellStyle name="Input 2 2 2 2 5 3" xfId="2968" xr:uid="{00000000-0005-0000-0000-0000E5240000}"/>
    <cellStyle name="Input 2 2 2 2 5 4" xfId="2969" xr:uid="{00000000-0005-0000-0000-0000E6240000}"/>
    <cellStyle name="Input 2 2 2 2 6" xfId="2970" xr:uid="{00000000-0005-0000-0000-0000E7240000}"/>
    <cellStyle name="Input 2 2 2 2 6 2" xfId="2971" xr:uid="{00000000-0005-0000-0000-0000E8240000}"/>
    <cellStyle name="Input 2 2 2 2 6 3" xfId="2972" xr:uid="{00000000-0005-0000-0000-0000E9240000}"/>
    <cellStyle name="Input 2 2 2 2 7" xfId="2973" xr:uid="{00000000-0005-0000-0000-0000EA240000}"/>
    <cellStyle name="Input 2 2 2 3" xfId="2974" xr:uid="{00000000-0005-0000-0000-0000EB240000}"/>
    <cellStyle name="Input 2 2 2 3 2" xfId="2975" xr:uid="{00000000-0005-0000-0000-0000EC240000}"/>
    <cellStyle name="Input 2 2 2 3 2 2" xfId="2976" xr:uid="{00000000-0005-0000-0000-0000ED240000}"/>
    <cellStyle name="Input 2 2 2 3 2 2 2" xfId="2977" xr:uid="{00000000-0005-0000-0000-0000EE240000}"/>
    <cellStyle name="Input 2 2 2 3 2 2 3" xfId="2978" xr:uid="{00000000-0005-0000-0000-0000EF240000}"/>
    <cellStyle name="Input 2 2 2 3 2 2 4" xfId="2979" xr:uid="{00000000-0005-0000-0000-0000F0240000}"/>
    <cellStyle name="Input 2 2 2 3 2 3" xfId="2980" xr:uid="{00000000-0005-0000-0000-0000F1240000}"/>
    <cellStyle name="Input 2 2 2 3 2 3 2" xfId="2981" xr:uid="{00000000-0005-0000-0000-0000F2240000}"/>
    <cellStyle name="Input 2 2 2 3 2 3 3" xfId="2982" xr:uid="{00000000-0005-0000-0000-0000F3240000}"/>
    <cellStyle name="Input 2 2 2 3 2 3 4" xfId="2983" xr:uid="{00000000-0005-0000-0000-0000F4240000}"/>
    <cellStyle name="Input 2 2 2 3 2 4" xfId="2984" xr:uid="{00000000-0005-0000-0000-0000F5240000}"/>
    <cellStyle name="Input 2 2 2 3 2 4 2" xfId="2985" xr:uid="{00000000-0005-0000-0000-0000F6240000}"/>
    <cellStyle name="Input 2 2 2 3 2 4 3" xfId="2986" xr:uid="{00000000-0005-0000-0000-0000F7240000}"/>
    <cellStyle name="Input 2 2 2 3 2 5" xfId="2987" xr:uid="{00000000-0005-0000-0000-0000F8240000}"/>
    <cellStyle name="Input 2 2 2 3 3" xfId="2988" xr:uid="{00000000-0005-0000-0000-0000F9240000}"/>
    <cellStyle name="Input 2 2 2 3 3 2" xfId="2989" xr:uid="{00000000-0005-0000-0000-0000FA240000}"/>
    <cellStyle name="Input 2 2 2 3 3 3" xfId="2990" xr:uid="{00000000-0005-0000-0000-0000FB240000}"/>
    <cellStyle name="Input 2 2 2 3 3 4" xfId="2991" xr:uid="{00000000-0005-0000-0000-0000FC240000}"/>
    <cellStyle name="Input 2 2 2 3 4" xfId="2992" xr:uid="{00000000-0005-0000-0000-0000FD240000}"/>
    <cellStyle name="Input 2 2 2 3 4 2" xfId="2993" xr:uid="{00000000-0005-0000-0000-0000FE240000}"/>
    <cellStyle name="Input 2 2 2 3 4 3" xfId="2994" xr:uid="{00000000-0005-0000-0000-0000FF240000}"/>
    <cellStyle name="Input 2 2 2 3 4 4" xfId="2995" xr:uid="{00000000-0005-0000-0000-000000250000}"/>
    <cellStyle name="Input 2 2 2 3 5" xfId="2996" xr:uid="{00000000-0005-0000-0000-000001250000}"/>
    <cellStyle name="Input 2 2 2 3 5 2" xfId="2997" xr:uid="{00000000-0005-0000-0000-000002250000}"/>
    <cellStyle name="Input 2 2 2 3 5 3" xfId="2998" xr:uid="{00000000-0005-0000-0000-000003250000}"/>
    <cellStyle name="Input 2 2 2 3 6" xfId="2999" xr:uid="{00000000-0005-0000-0000-000004250000}"/>
    <cellStyle name="Input 2 2 2 4" xfId="3000" xr:uid="{00000000-0005-0000-0000-000005250000}"/>
    <cellStyle name="Input 2 2 2 4 2" xfId="3001" xr:uid="{00000000-0005-0000-0000-000006250000}"/>
    <cellStyle name="Input 2 2 2 4 2 2" xfId="3002" xr:uid="{00000000-0005-0000-0000-000007250000}"/>
    <cellStyle name="Input 2 2 2 4 2 3" xfId="3003" xr:uid="{00000000-0005-0000-0000-000008250000}"/>
    <cellStyle name="Input 2 2 2 4 2 4" xfId="3004" xr:uid="{00000000-0005-0000-0000-000009250000}"/>
    <cellStyle name="Input 2 2 2 4 3" xfId="3005" xr:uid="{00000000-0005-0000-0000-00000A250000}"/>
    <cellStyle name="Input 2 2 2 4 3 2" xfId="3006" xr:uid="{00000000-0005-0000-0000-00000B250000}"/>
    <cellStyle name="Input 2 2 2 4 3 3" xfId="3007" xr:uid="{00000000-0005-0000-0000-00000C250000}"/>
    <cellStyle name="Input 2 2 2 4 3 4" xfId="3008" xr:uid="{00000000-0005-0000-0000-00000D250000}"/>
    <cellStyle name="Input 2 2 2 4 4" xfId="3009" xr:uid="{00000000-0005-0000-0000-00000E250000}"/>
    <cellStyle name="Input 2 2 2 4 4 2" xfId="3010" xr:uid="{00000000-0005-0000-0000-00000F250000}"/>
    <cellStyle name="Input 2 2 2 4 4 3" xfId="3011" xr:uid="{00000000-0005-0000-0000-000010250000}"/>
    <cellStyle name="Input 2 2 2 4 5" xfId="3012" xr:uid="{00000000-0005-0000-0000-000011250000}"/>
    <cellStyle name="Input 2 2 2 5" xfId="3013" xr:uid="{00000000-0005-0000-0000-000012250000}"/>
    <cellStyle name="Input 2 2 2 5 2" xfId="3014" xr:uid="{00000000-0005-0000-0000-000013250000}"/>
    <cellStyle name="Input 2 2 2 5 3" xfId="3015" xr:uid="{00000000-0005-0000-0000-000014250000}"/>
    <cellStyle name="Input 2 2 2 5 4" xfId="3016" xr:uid="{00000000-0005-0000-0000-000015250000}"/>
    <cellStyle name="Input 2 2 2 6" xfId="3017" xr:uid="{00000000-0005-0000-0000-000016250000}"/>
    <cellStyle name="Input 2 2 2 6 2" xfId="3018" xr:uid="{00000000-0005-0000-0000-000017250000}"/>
    <cellStyle name="Input 2 2 2 6 3" xfId="3019" xr:uid="{00000000-0005-0000-0000-000018250000}"/>
    <cellStyle name="Input 2 2 2 6 4" xfId="3020" xr:uid="{00000000-0005-0000-0000-000019250000}"/>
    <cellStyle name="Input 2 2 2 7" xfId="3021" xr:uid="{00000000-0005-0000-0000-00001A250000}"/>
    <cellStyle name="Input 2 2 2 7 2" xfId="3022" xr:uid="{00000000-0005-0000-0000-00001B250000}"/>
    <cellStyle name="Input 2 2 2 7 3" xfId="3023" xr:uid="{00000000-0005-0000-0000-00001C250000}"/>
    <cellStyle name="Input 2 2 2 8" xfId="3024" xr:uid="{00000000-0005-0000-0000-00001D250000}"/>
    <cellStyle name="Input 2 2 3" xfId="3025" xr:uid="{00000000-0005-0000-0000-00001E250000}"/>
    <cellStyle name="Input 2 2 3 2" xfId="3026" xr:uid="{00000000-0005-0000-0000-00001F250000}"/>
    <cellStyle name="Input 2 2 3 3" xfId="3027" xr:uid="{00000000-0005-0000-0000-000020250000}"/>
    <cellStyle name="Input 2 2 3 4" xfId="3028" xr:uid="{00000000-0005-0000-0000-000021250000}"/>
    <cellStyle name="Input 2 2 4" xfId="3029" xr:uid="{00000000-0005-0000-0000-000022250000}"/>
    <cellStyle name="Input 2 2 4 2" xfId="3030" xr:uid="{00000000-0005-0000-0000-000023250000}"/>
    <cellStyle name="Input 2 2 4 3" xfId="3031" xr:uid="{00000000-0005-0000-0000-000024250000}"/>
    <cellStyle name="Input 2 2 4 4" xfId="3032" xr:uid="{00000000-0005-0000-0000-000025250000}"/>
    <cellStyle name="Input 2 2 5" xfId="3033" xr:uid="{00000000-0005-0000-0000-000026250000}"/>
    <cellStyle name="Input 2 2 5 2" xfId="3034" xr:uid="{00000000-0005-0000-0000-000027250000}"/>
    <cellStyle name="Input 2 2 5 3" xfId="3035" xr:uid="{00000000-0005-0000-0000-000028250000}"/>
    <cellStyle name="Input 2 2 6" xfId="3036" xr:uid="{00000000-0005-0000-0000-000029250000}"/>
    <cellStyle name="Input 2 2 6 2" xfId="3037" xr:uid="{00000000-0005-0000-0000-00002A250000}"/>
    <cellStyle name="Input 2 2 6 3" xfId="3038" xr:uid="{00000000-0005-0000-0000-00002B250000}"/>
    <cellStyle name="Input 2 2 7" xfId="3039" xr:uid="{00000000-0005-0000-0000-00002C250000}"/>
    <cellStyle name="Input 2 3" xfId="3040" xr:uid="{00000000-0005-0000-0000-00002D250000}"/>
    <cellStyle name="Input 2 3 2" xfId="3041" xr:uid="{00000000-0005-0000-0000-00002E250000}"/>
    <cellStyle name="Input 2 3 2 2" xfId="3042" xr:uid="{00000000-0005-0000-0000-00002F250000}"/>
    <cellStyle name="Input 2 3 2 2 2" xfId="3043" xr:uid="{00000000-0005-0000-0000-000030250000}"/>
    <cellStyle name="Input 2 3 2 2 2 2" xfId="3044" xr:uid="{00000000-0005-0000-0000-000031250000}"/>
    <cellStyle name="Input 2 3 2 2 2 2 2" xfId="3045" xr:uid="{00000000-0005-0000-0000-000032250000}"/>
    <cellStyle name="Input 2 3 2 2 2 2 3" xfId="3046" xr:uid="{00000000-0005-0000-0000-000033250000}"/>
    <cellStyle name="Input 2 3 2 2 2 2 4" xfId="3047" xr:uid="{00000000-0005-0000-0000-000034250000}"/>
    <cellStyle name="Input 2 3 2 2 2 3" xfId="3048" xr:uid="{00000000-0005-0000-0000-000035250000}"/>
    <cellStyle name="Input 2 3 2 2 2 3 2" xfId="3049" xr:uid="{00000000-0005-0000-0000-000036250000}"/>
    <cellStyle name="Input 2 3 2 2 2 3 3" xfId="3050" xr:uid="{00000000-0005-0000-0000-000037250000}"/>
    <cellStyle name="Input 2 3 2 2 2 3 4" xfId="3051" xr:uid="{00000000-0005-0000-0000-000038250000}"/>
    <cellStyle name="Input 2 3 2 2 2 4" xfId="3052" xr:uid="{00000000-0005-0000-0000-000039250000}"/>
    <cellStyle name="Input 2 3 2 2 2 4 2" xfId="3053" xr:uid="{00000000-0005-0000-0000-00003A250000}"/>
    <cellStyle name="Input 2 3 2 2 2 4 3" xfId="3054" xr:uid="{00000000-0005-0000-0000-00003B250000}"/>
    <cellStyle name="Input 2 3 2 2 2 5" xfId="3055" xr:uid="{00000000-0005-0000-0000-00003C250000}"/>
    <cellStyle name="Input 2 3 2 2 3" xfId="3056" xr:uid="{00000000-0005-0000-0000-00003D250000}"/>
    <cellStyle name="Input 2 3 2 2 3 2" xfId="3057" xr:uid="{00000000-0005-0000-0000-00003E250000}"/>
    <cellStyle name="Input 2 3 2 2 3 3" xfId="3058" xr:uid="{00000000-0005-0000-0000-00003F250000}"/>
    <cellStyle name="Input 2 3 2 2 3 4" xfId="3059" xr:uid="{00000000-0005-0000-0000-000040250000}"/>
    <cellStyle name="Input 2 3 2 2 4" xfId="3060" xr:uid="{00000000-0005-0000-0000-000041250000}"/>
    <cellStyle name="Input 2 3 2 2 4 2" xfId="3061" xr:uid="{00000000-0005-0000-0000-000042250000}"/>
    <cellStyle name="Input 2 3 2 2 4 3" xfId="3062" xr:uid="{00000000-0005-0000-0000-000043250000}"/>
    <cellStyle name="Input 2 3 2 2 4 4" xfId="3063" xr:uid="{00000000-0005-0000-0000-000044250000}"/>
    <cellStyle name="Input 2 3 2 2 5" xfId="3064" xr:uid="{00000000-0005-0000-0000-000045250000}"/>
    <cellStyle name="Input 2 3 2 2 5 2" xfId="3065" xr:uid="{00000000-0005-0000-0000-000046250000}"/>
    <cellStyle name="Input 2 3 2 2 5 3" xfId="3066" xr:uid="{00000000-0005-0000-0000-000047250000}"/>
    <cellStyle name="Input 2 3 2 2 6" xfId="3067" xr:uid="{00000000-0005-0000-0000-000048250000}"/>
    <cellStyle name="Input 2 3 2 3" xfId="3068" xr:uid="{00000000-0005-0000-0000-000049250000}"/>
    <cellStyle name="Input 2 3 2 3 2" xfId="3069" xr:uid="{00000000-0005-0000-0000-00004A250000}"/>
    <cellStyle name="Input 2 3 2 3 2 2" xfId="3070" xr:uid="{00000000-0005-0000-0000-00004B250000}"/>
    <cellStyle name="Input 2 3 2 3 2 3" xfId="3071" xr:uid="{00000000-0005-0000-0000-00004C250000}"/>
    <cellStyle name="Input 2 3 2 3 2 4" xfId="3072" xr:uid="{00000000-0005-0000-0000-00004D250000}"/>
    <cellStyle name="Input 2 3 2 3 3" xfId="3073" xr:uid="{00000000-0005-0000-0000-00004E250000}"/>
    <cellStyle name="Input 2 3 2 3 3 2" xfId="3074" xr:uid="{00000000-0005-0000-0000-00004F250000}"/>
    <cellStyle name="Input 2 3 2 3 3 3" xfId="3075" xr:uid="{00000000-0005-0000-0000-000050250000}"/>
    <cellStyle name="Input 2 3 2 3 3 4" xfId="3076" xr:uid="{00000000-0005-0000-0000-000051250000}"/>
    <cellStyle name="Input 2 3 2 3 4" xfId="3077" xr:uid="{00000000-0005-0000-0000-000052250000}"/>
    <cellStyle name="Input 2 3 2 3 4 2" xfId="3078" xr:uid="{00000000-0005-0000-0000-000053250000}"/>
    <cellStyle name="Input 2 3 2 3 4 3" xfId="3079" xr:uid="{00000000-0005-0000-0000-000054250000}"/>
    <cellStyle name="Input 2 3 2 3 5" xfId="3080" xr:uid="{00000000-0005-0000-0000-000055250000}"/>
    <cellStyle name="Input 2 3 2 4" xfId="3081" xr:uid="{00000000-0005-0000-0000-000056250000}"/>
    <cellStyle name="Input 2 3 2 4 2" xfId="3082" xr:uid="{00000000-0005-0000-0000-000057250000}"/>
    <cellStyle name="Input 2 3 2 4 3" xfId="3083" xr:uid="{00000000-0005-0000-0000-000058250000}"/>
    <cellStyle name="Input 2 3 2 4 4" xfId="3084" xr:uid="{00000000-0005-0000-0000-000059250000}"/>
    <cellStyle name="Input 2 3 2 5" xfId="3085" xr:uid="{00000000-0005-0000-0000-00005A250000}"/>
    <cellStyle name="Input 2 3 2 5 2" xfId="3086" xr:uid="{00000000-0005-0000-0000-00005B250000}"/>
    <cellStyle name="Input 2 3 2 5 3" xfId="3087" xr:uid="{00000000-0005-0000-0000-00005C250000}"/>
    <cellStyle name="Input 2 3 2 5 4" xfId="3088" xr:uid="{00000000-0005-0000-0000-00005D250000}"/>
    <cellStyle name="Input 2 3 2 6" xfId="3089" xr:uid="{00000000-0005-0000-0000-00005E250000}"/>
    <cellStyle name="Input 2 3 2 6 2" xfId="3090" xr:uid="{00000000-0005-0000-0000-00005F250000}"/>
    <cellStyle name="Input 2 3 2 6 3" xfId="3091" xr:uid="{00000000-0005-0000-0000-000060250000}"/>
    <cellStyle name="Input 2 3 2 7" xfId="3092" xr:uid="{00000000-0005-0000-0000-000061250000}"/>
    <cellStyle name="Input 2 3 3" xfId="3093" xr:uid="{00000000-0005-0000-0000-000062250000}"/>
    <cellStyle name="Input 2 3 3 2" xfId="3094" xr:uid="{00000000-0005-0000-0000-000063250000}"/>
    <cellStyle name="Input 2 3 3 2 2" xfId="3095" xr:uid="{00000000-0005-0000-0000-000064250000}"/>
    <cellStyle name="Input 2 3 3 2 2 2" xfId="3096" xr:uid="{00000000-0005-0000-0000-000065250000}"/>
    <cellStyle name="Input 2 3 3 2 2 3" xfId="3097" xr:uid="{00000000-0005-0000-0000-000066250000}"/>
    <cellStyle name="Input 2 3 3 2 2 4" xfId="3098" xr:uid="{00000000-0005-0000-0000-000067250000}"/>
    <cellStyle name="Input 2 3 3 2 3" xfId="3099" xr:uid="{00000000-0005-0000-0000-000068250000}"/>
    <cellStyle name="Input 2 3 3 2 3 2" xfId="3100" xr:uid="{00000000-0005-0000-0000-000069250000}"/>
    <cellStyle name="Input 2 3 3 2 3 3" xfId="3101" xr:uid="{00000000-0005-0000-0000-00006A250000}"/>
    <cellStyle name="Input 2 3 3 2 3 4" xfId="3102" xr:uid="{00000000-0005-0000-0000-00006B250000}"/>
    <cellStyle name="Input 2 3 3 2 4" xfId="3103" xr:uid="{00000000-0005-0000-0000-00006C250000}"/>
    <cellStyle name="Input 2 3 3 2 4 2" xfId="3104" xr:uid="{00000000-0005-0000-0000-00006D250000}"/>
    <cellStyle name="Input 2 3 3 2 4 3" xfId="3105" xr:uid="{00000000-0005-0000-0000-00006E250000}"/>
    <cellStyle name="Input 2 3 3 2 5" xfId="3106" xr:uid="{00000000-0005-0000-0000-00006F250000}"/>
    <cellStyle name="Input 2 3 3 3" xfId="3107" xr:uid="{00000000-0005-0000-0000-000070250000}"/>
    <cellStyle name="Input 2 3 3 3 2" xfId="3108" xr:uid="{00000000-0005-0000-0000-000071250000}"/>
    <cellStyle name="Input 2 3 3 3 3" xfId="3109" xr:uid="{00000000-0005-0000-0000-000072250000}"/>
    <cellStyle name="Input 2 3 3 3 4" xfId="3110" xr:uid="{00000000-0005-0000-0000-000073250000}"/>
    <cellStyle name="Input 2 3 3 4" xfId="3111" xr:uid="{00000000-0005-0000-0000-000074250000}"/>
    <cellStyle name="Input 2 3 3 4 2" xfId="3112" xr:uid="{00000000-0005-0000-0000-000075250000}"/>
    <cellStyle name="Input 2 3 3 4 3" xfId="3113" xr:uid="{00000000-0005-0000-0000-000076250000}"/>
    <cellStyle name="Input 2 3 3 4 4" xfId="3114" xr:uid="{00000000-0005-0000-0000-000077250000}"/>
    <cellStyle name="Input 2 3 3 5" xfId="3115" xr:uid="{00000000-0005-0000-0000-000078250000}"/>
    <cellStyle name="Input 2 3 3 5 2" xfId="3116" xr:uid="{00000000-0005-0000-0000-000079250000}"/>
    <cellStyle name="Input 2 3 3 5 3" xfId="3117" xr:uid="{00000000-0005-0000-0000-00007A250000}"/>
    <cellStyle name="Input 2 3 3 6" xfId="3118" xr:uid="{00000000-0005-0000-0000-00007B250000}"/>
    <cellStyle name="Input 2 3 4" xfId="3119" xr:uid="{00000000-0005-0000-0000-00007C250000}"/>
    <cellStyle name="Input 2 3 4 2" xfId="3120" xr:uid="{00000000-0005-0000-0000-00007D250000}"/>
    <cellStyle name="Input 2 3 4 2 2" xfId="3121" xr:uid="{00000000-0005-0000-0000-00007E250000}"/>
    <cellStyle name="Input 2 3 4 2 3" xfId="3122" xr:uid="{00000000-0005-0000-0000-00007F250000}"/>
    <cellStyle name="Input 2 3 4 2 4" xfId="3123" xr:uid="{00000000-0005-0000-0000-000080250000}"/>
    <cellStyle name="Input 2 3 4 3" xfId="3124" xr:uid="{00000000-0005-0000-0000-000081250000}"/>
    <cellStyle name="Input 2 3 4 3 2" xfId="3125" xr:uid="{00000000-0005-0000-0000-000082250000}"/>
    <cellStyle name="Input 2 3 4 3 3" xfId="3126" xr:uid="{00000000-0005-0000-0000-000083250000}"/>
    <cellStyle name="Input 2 3 4 3 4" xfId="3127" xr:uid="{00000000-0005-0000-0000-000084250000}"/>
    <cellStyle name="Input 2 3 4 4" xfId="3128" xr:uid="{00000000-0005-0000-0000-000085250000}"/>
    <cellStyle name="Input 2 3 4 4 2" xfId="3129" xr:uid="{00000000-0005-0000-0000-000086250000}"/>
    <cellStyle name="Input 2 3 4 4 3" xfId="3130" xr:uid="{00000000-0005-0000-0000-000087250000}"/>
    <cellStyle name="Input 2 3 4 5" xfId="3131" xr:uid="{00000000-0005-0000-0000-000088250000}"/>
    <cellStyle name="Input 2 3 5" xfId="3132" xr:uid="{00000000-0005-0000-0000-000089250000}"/>
    <cellStyle name="Input 2 3 5 2" xfId="3133" xr:uid="{00000000-0005-0000-0000-00008A250000}"/>
    <cellStyle name="Input 2 3 5 3" xfId="3134" xr:uid="{00000000-0005-0000-0000-00008B250000}"/>
    <cellStyle name="Input 2 3 5 4" xfId="3135" xr:uid="{00000000-0005-0000-0000-00008C250000}"/>
    <cellStyle name="Input 2 3 6" xfId="3136" xr:uid="{00000000-0005-0000-0000-00008D250000}"/>
    <cellStyle name="Input 2 3 6 2" xfId="3137" xr:uid="{00000000-0005-0000-0000-00008E250000}"/>
    <cellStyle name="Input 2 3 6 3" xfId="3138" xr:uid="{00000000-0005-0000-0000-00008F250000}"/>
    <cellStyle name="Input 2 3 6 4" xfId="3139" xr:uid="{00000000-0005-0000-0000-000090250000}"/>
    <cellStyle name="Input 2 3 7" xfId="3140" xr:uid="{00000000-0005-0000-0000-000091250000}"/>
    <cellStyle name="Input 2 3 7 2" xfId="3141" xr:uid="{00000000-0005-0000-0000-000092250000}"/>
    <cellStyle name="Input 2 3 7 3" xfId="3142" xr:uid="{00000000-0005-0000-0000-000093250000}"/>
    <cellStyle name="Input 2 3 8" xfId="3143" xr:uid="{00000000-0005-0000-0000-000094250000}"/>
    <cellStyle name="Input 2 4" xfId="3144" xr:uid="{00000000-0005-0000-0000-000095250000}"/>
    <cellStyle name="Input 2 4 2" xfId="3145" xr:uid="{00000000-0005-0000-0000-000096250000}"/>
    <cellStyle name="Input 2 4 3" xfId="3146" xr:uid="{00000000-0005-0000-0000-000097250000}"/>
    <cellStyle name="Input 2 4 4" xfId="3147" xr:uid="{00000000-0005-0000-0000-000098250000}"/>
    <cellStyle name="Input 2 5" xfId="3148" xr:uid="{00000000-0005-0000-0000-000099250000}"/>
    <cellStyle name="Input 2 5 2" xfId="3149" xr:uid="{00000000-0005-0000-0000-00009A250000}"/>
    <cellStyle name="Input 2 5 3" xfId="3150" xr:uid="{00000000-0005-0000-0000-00009B250000}"/>
    <cellStyle name="Input 2 5 4" xfId="3151" xr:uid="{00000000-0005-0000-0000-00009C250000}"/>
    <cellStyle name="Input 2 6" xfId="3152" xr:uid="{00000000-0005-0000-0000-00009D250000}"/>
    <cellStyle name="Input 2 6 2" xfId="3153" xr:uid="{00000000-0005-0000-0000-00009E250000}"/>
    <cellStyle name="Input 2 6 3" xfId="3154" xr:uid="{00000000-0005-0000-0000-00009F250000}"/>
    <cellStyle name="Input 2 7" xfId="3155" xr:uid="{00000000-0005-0000-0000-0000A0250000}"/>
    <cellStyle name="Input 2 7 2" xfId="3156" xr:uid="{00000000-0005-0000-0000-0000A1250000}"/>
    <cellStyle name="Input 2 7 3" xfId="3157" xr:uid="{00000000-0005-0000-0000-0000A2250000}"/>
    <cellStyle name="Input 2 8" xfId="3158" xr:uid="{00000000-0005-0000-0000-0000A3250000}"/>
    <cellStyle name="Input 3" xfId="3159" xr:uid="{00000000-0005-0000-0000-0000A4250000}"/>
    <cellStyle name="Input 3 2" xfId="3160" xr:uid="{00000000-0005-0000-0000-0000A5250000}"/>
    <cellStyle name="Input 3 2 2" xfId="3161" xr:uid="{00000000-0005-0000-0000-0000A6250000}"/>
    <cellStyle name="Input 3 2 2 2" xfId="3162" xr:uid="{00000000-0005-0000-0000-0000A7250000}"/>
    <cellStyle name="Input 3 2 2 2 2" xfId="3163" xr:uid="{00000000-0005-0000-0000-0000A8250000}"/>
    <cellStyle name="Input 3 2 2 2 2 2" xfId="3164" xr:uid="{00000000-0005-0000-0000-0000A9250000}"/>
    <cellStyle name="Input 3 2 2 2 2 2 2" xfId="3165" xr:uid="{00000000-0005-0000-0000-0000AA250000}"/>
    <cellStyle name="Input 3 2 2 2 2 2 2 2" xfId="3166" xr:uid="{00000000-0005-0000-0000-0000AB250000}"/>
    <cellStyle name="Input 3 2 2 2 2 2 2 3" xfId="3167" xr:uid="{00000000-0005-0000-0000-0000AC250000}"/>
    <cellStyle name="Input 3 2 2 2 2 2 2 4" xfId="3168" xr:uid="{00000000-0005-0000-0000-0000AD250000}"/>
    <cellStyle name="Input 3 2 2 2 2 2 3" xfId="3169" xr:uid="{00000000-0005-0000-0000-0000AE250000}"/>
    <cellStyle name="Input 3 2 2 2 2 2 3 2" xfId="3170" xr:uid="{00000000-0005-0000-0000-0000AF250000}"/>
    <cellStyle name="Input 3 2 2 2 2 2 3 3" xfId="3171" xr:uid="{00000000-0005-0000-0000-0000B0250000}"/>
    <cellStyle name="Input 3 2 2 2 2 2 3 4" xfId="3172" xr:uid="{00000000-0005-0000-0000-0000B1250000}"/>
    <cellStyle name="Input 3 2 2 2 2 2 4" xfId="3173" xr:uid="{00000000-0005-0000-0000-0000B2250000}"/>
    <cellStyle name="Input 3 2 2 2 2 2 4 2" xfId="3174" xr:uid="{00000000-0005-0000-0000-0000B3250000}"/>
    <cellStyle name="Input 3 2 2 2 2 2 4 3" xfId="3175" xr:uid="{00000000-0005-0000-0000-0000B4250000}"/>
    <cellStyle name="Input 3 2 2 2 2 2 5" xfId="3176" xr:uid="{00000000-0005-0000-0000-0000B5250000}"/>
    <cellStyle name="Input 3 2 2 2 2 3" xfId="3177" xr:uid="{00000000-0005-0000-0000-0000B6250000}"/>
    <cellStyle name="Input 3 2 2 2 2 3 2" xfId="3178" xr:uid="{00000000-0005-0000-0000-0000B7250000}"/>
    <cellStyle name="Input 3 2 2 2 2 3 3" xfId="3179" xr:uid="{00000000-0005-0000-0000-0000B8250000}"/>
    <cellStyle name="Input 3 2 2 2 2 3 4" xfId="3180" xr:uid="{00000000-0005-0000-0000-0000B9250000}"/>
    <cellStyle name="Input 3 2 2 2 2 4" xfId="3181" xr:uid="{00000000-0005-0000-0000-0000BA250000}"/>
    <cellStyle name="Input 3 2 2 2 2 4 2" xfId="3182" xr:uid="{00000000-0005-0000-0000-0000BB250000}"/>
    <cellStyle name="Input 3 2 2 2 2 4 3" xfId="3183" xr:uid="{00000000-0005-0000-0000-0000BC250000}"/>
    <cellStyle name="Input 3 2 2 2 2 4 4" xfId="3184" xr:uid="{00000000-0005-0000-0000-0000BD250000}"/>
    <cellStyle name="Input 3 2 2 2 2 5" xfId="3185" xr:uid="{00000000-0005-0000-0000-0000BE250000}"/>
    <cellStyle name="Input 3 2 2 2 2 5 2" xfId="3186" xr:uid="{00000000-0005-0000-0000-0000BF250000}"/>
    <cellStyle name="Input 3 2 2 2 2 5 3" xfId="3187" xr:uid="{00000000-0005-0000-0000-0000C0250000}"/>
    <cellStyle name="Input 3 2 2 2 2 6" xfId="3188" xr:uid="{00000000-0005-0000-0000-0000C1250000}"/>
    <cellStyle name="Input 3 2 2 2 3" xfId="3189" xr:uid="{00000000-0005-0000-0000-0000C2250000}"/>
    <cellStyle name="Input 3 2 2 2 3 2" xfId="3190" xr:uid="{00000000-0005-0000-0000-0000C3250000}"/>
    <cellStyle name="Input 3 2 2 2 3 2 2" xfId="3191" xr:uid="{00000000-0005-0000-0000-0000C4250000}"/>
    <cellStyle name="Input 3 2 2 2 3 2 3" xfId="3192" xr:uid="{00000000-0005-0000-0000-0000C5250000}"/>
    <cellStyle name="Input 3 2 2 2 3 2 4" xfId="3193" xr:uid="{00000000-0005-0000-0000-0000C6250000}"/>
    <cellStyle name="Input 3 2 2 2 3 3" xfId="3194" xr:uid="{00000000-0005-0000-0000-0000C7250000}"/>
    <cellStyle name="Input 3 2 2 2 3 3 2" xfId="3195" xr:uid="{00000000-0005-0000-0000-0000C8250000}"/>
    <cellStyle name="Input 3 2 2 2 3 3 3" xfId="3196" xr:uid="{00000000-0005-0000-0000-0000C9250000}"/>
    <cellStyle name="Input 3 2 2 2 3 3 4" xfId="3197" xr:uid="{00000000-0005-0000-0000-0000CA250000}"/>
    <cellStyle name="Input 3 2 2 2 3 4" xfId="3198" xr:uid="{00000000-0005-0000-0000-0000CB250000}"/>
    <cellStyle name="Input 3 2 2 2 3 4 2" xfId="3199" xr:uid="{00000000-0005-0000-0000-0000CC250000}"/>
    <cellStyle name="Input 3 2 2 2 3 4 3" xfId="3200" xr:uid="{00000000-0005-0000-0000-0000CD250000}"/>
    <cellStyle name="Input 3 2 2 2 3 5" xfId="3201" xr:uid="{00000000-0005-0000-0000-0000CE250000}"/>
    <cellStyle name="Input 3 2 2 2 4" xfId="3202" xr:uid="{00000000-0005-0000-0000-0000CF250000}"/>
    <cellStyle name="Input 3 2 2 2 4 2" xfId="3203" xr:uid="{00000000-0005-0000-0000-0000D0250000}"/>
    <cellStyle name="Input 3 2 2 2 4 3" xfId="3204" xr:uid="{00000000-0005-0000-0000-0000D1250000}"/>
    <cellStyle name="Input 3 2 2 2 4 4" xfId="3205" xr:uid="{00000000-0005-0000-0000-0000D2250000}"/>
    <cellStyle name="Input 3 2 2 2 5" xfId="3206" xr:uid="{00000000-0005-0000-0000-0000D3250000}"/>
    <cellStyle name="Input 3 2 2 2 5 2" xfId="3207" xr:uid="{00000000-0005-0000-0000-0000D4250000}"/>
    <cellStyle name="Input 3 2 2 2 5 3" xfId="3208" xr:uid="{00000000-0005-0000-0000-0000D5250000}"/>
    <cellStyle name="Input 3 2 2 2 5 4" xfId="3209" xr:uid="{00000000-0005-0000-0000-0000D6250000}"/>
    <cellStyle name="Input 3 2 2 2 6" xfId="3210" xr:uid="{00000000-0005-0000-0000-0000D7250000}"/>
    <cellStyle name="Input 3 2 2 2 6 2" xfId="3211" xr:uid="{00000000-0005-0000-0000-0000D8250000}"/>
    <cellStyle name="Input 3 2 2 2 6 3" xfId="3212" xr:uid="{00000000-0005-0000-0000-0000D9250000}"/>
    <cellStyle name="Input 3 2 2 2 7" xfId="3213" xr:uid="{00000000-0005-0000-0000-0000DA250000}"/>
    <cellStyle name="Input 3 2 2 3" xfId="3214" xr:uid="{00000000-0005-0000-0000-0000DB250000}"/>
    <cellStyle name="Input 3 2 2 3 2" xfId="3215" xr:uid="{00000000-0005-0000-0000-0000DC250000}"/>
    <cellStyle name="Input 3 2 2 3 2 2" xfId="3216" xr:uid="{00000000-0005-0000-0000-0000DD250000}"/>
    <cellStyle name="Input 3 2 2 3 2 2 2" xfId="3217" xr:uid="{00000000-0005-0000-0000-0000DE250000}"/>
    <cellStyle name="Input 3 2 2 3 2 2 3" xfId="3218" xr:uid="{00000000-0005-0000-0000-0000DF250000}"/>
    <cellStyle name="Input 3 2 2 3 2 2 4" xfId="3219" xr:uid="{00000000-0005-0000-0000-0000E0250000}"/>
    <cellStyle name="Input 3 2 2 3 2 3" xfId="3220" xr:uid="{00000000-0005-0000-0000-0000E1250000}"/>
    <cellStyle name="Input 3 2 2 3 2 3 2" xfId="3221" xr:uid="{00000000-0005-0000-0000-0000E2250000}"/>
    <cellStyle name="Input 3 2 2 3 2 3 3" xfId="3222" xr:uid="{00000000-0005-0000-0000-0000E3250000}"/>
    <cellStyle name="Input 3 2 2 3 2 3 4" xfId="3223" xr:uid="{00000000-0005-0000-0000-0000E4250000}"/>
    <cellStyle name="Input 3 2 2 3 2 4" xfId="3224" xr:uid="{00000000-0005-0000-0000-0000E5250000}"/>
    <cellStyle name="Input 3 2 2 3 2 4 2" xfId="3225" xr:uid="{00000000-0005-0000-0000-0000E6250000}"/>
    <cellStyle name="Input 3 2 2 3 2 4 3" xfId="3226" xr:uid="{00000000-0005-0000-0000-0000E7250000}"/>
    <cellStyle name="Input 3 2 2 3 2 5" xfId="3227" xr:uid="{00000000-0005-0000-0000-0000E8250000}"/>
    <cellStyle name="Input 3 2 2 3 3" xfId="3228" xr:uid="{00000000-0005-0000-0000-0000E9250000}"/>
    <cellStyle name="Input 3 2 2 3 3 2" xfId="3229" xr:uid="{00000000-0005-0000-0000-0000EA250000}"/>
    <cellStyle name="Input 3 2 2 3 3 3" xfId="3230" xr:uid="{00000000-0005-0000-0000-0000EB250000}"/>
    <cellStyle name="Input 3 2 2 3 3 4" xfId="3231" xr:uid="{00000000-0005-0000-0000-0000EC250000}"/>
    <cellStyle name="Input 3 2 2 3 4" xfId="3232" xr:uid="{00000000-0005-0000-0000-0000ED250000}"/>
    <cellStyle name="Input 3 2 2 3 4 2" xfId="3233" xr:uid="{00000000-0005-0000-0000-0000EE250000}"/>
    <cellStyle name="Input 3 2 2 3 4 3" xfId="3234" xr:uid="{00000000-0005-0000-0000-0000EF250000}"/>
    <cellStyle name="Input 3 2 2 3 4 4" xfId="3235" xr:uid="{00000000-0005-0000-0000-0000F0250000}"/>
    <cellStyle name="Input 3 2 2 3 5" xfId="3236" xr:uid="{00000000-0005-0000-0000-0000F1250000}"/>
    <cellStyle name="Input 3 2 2 3 5 2" xfId="3237" xr:uid="{00000000-0005-0000-0000-0000F2250000}"/>
    <cellStyle name="Input 3 2 2 3 5 3" xfId="3238" xr:uid="{00000000-0005-0000-0000-0000F3250000}"/>
    <cellStyle name="Input 3 2 2 3 6" xfId="3239" xr:uid="{00000000-0005-0000-0000-0000F4250000}"/>
    <cellStyle name="Input 3 2 2 4" xfId="3240" xr:uid="{00000000-0005-0000-0000-0000F5250000}"/>
    <cellStyle name="Input 3 2 2 4 2" xfId="3241" xr:uid="{00000000-0005-0000-0000-0000F6250000}"/>
    <cellStyle name="Input 3 2 2 4 2 2" xfId="3242" xr:uid="{00000000-0005-0000-0000-0000F7250000}"/>
    <cellStyle name="Input 3 2 2 4 2 3" xfId="3243" xr:uid="{00000000-0005-0000-0000-0000F8250000}"/>
    <cellStyle name="Input 3 2 2 4 2 4" xfId="3244" xr:uid="{00000000-0005-0000-0000-0000F9250000}"/>
    <cellStyle name="Input 3 2 2 4 3" xfId="3245" xr:uid="{00000000-0005-0000-0000-0000FA250000}"/>
    <cellStyle name="Input 3 2 2 4 3 2" xfId="3246" xr:uid="{00000000-0005-0000-0000-0000FB250000}"/>
    <cellStyle name="Input 3 2 2 4 3 3" xfId="3247" xr:uid="{00000000-0005-0000-0000-0000FC250000}"/>
    <cellStyle name="Input 3 2 2 4 3 4" xfId="3248" xr:uid="{00000000-0005-0000-0000-0000FD250000}"/>
    <cellStyle name="Input 3 2 2 4 4" xfId="3249" xr:uid="{00000000-0005-0000-0000-0000FE250000}"/>
    <cellStyle name="Input 3 2 2 4 4 2" xfId="3250" xr:uid="{00000000-0005-0000-0000-0000FF250000}"/>
    <cellStyle name="Input 3 2 2 4 4 3" xfId="3251" xr:uid="{00000000-0005-0000-0000-000000260000}"/>
    <cellStyle name="Input 3 2 2 4 5" xfId="3252" xr:uid="{00000000-0005-0000-0000-000001260000}"/>
    <cellStyle name="Input 3 2 2 5" xfId="3253" xr:uid="{00000000-0005-0000-0000-000002260000}"/>
    <cellStyle name="Input 3 2 2 5 2" xfId="3254" xr:uid="{00000000-0005-0000-0000-000003260000}"/>
    <cellStyle name="Input 3 2 2 5 3" xfId="3255" xr:uid="{00000000-0005-0000-0000-000004260000}"/>
    <cellStyle name="Input 3 2 2 5 4" xfId="3256" xr:uid="{00000000-0005-0000-0000-000005260000}"/>
    <cellStyle name="Input 3 2 2 6" xfId="3257" xr:uid="{00000000-0005-0000-0000-000006260000}"/>
    <cellStyle name="Input 3 2 2 6 2" xfId="3258" xr:uid="{00000000-0005-0000-0000-000007260000}"/>
    <cellStyle name="Input 3 2 2 6 3" xfId="3259" xr:uid="{00000000-0005-0000-0000-000008260000}"/>
    <cellStyle name="Input 3 2 2 6 4" xfId="3260" xr:uid="{00000000-0005-0000-0000-000009260000}"/>
    <cellStyle name="Input 3 2 2 7" xfId="3261" xr:uid="{00000000-0005-0000-0000-00000A260000}"/>
    <cellStyle name="Input 3 2 2 7 2" xfId="3262" xr:uid="{00000000-0005-0000-0000-00000B260000}"/>
    <cellStyle name="Input 3 2 2 7 3" xfId="3263" xr:uid="{00000000-0005-0000-0000-00000C260000}"/>
    <cellStyle name="Input 3 2 2 8" xfId="3264" xr:uid="{00000000-0005-0000-0000-00000D260000}"/>
    <cellStyle name="Input 3 2 3" xfId="3265" xr:uid="{00000000-0005-0000-0000-00000E260000}"/>
    <cellStyle name="Input 3 2 3 2" xfId="3266" xr:uid="{00000000-0005-0000-0000-00000F260000}"/>
    <cellStyle name="Input 3 2 3 3" xfId="3267" xr:uid="{00000000-0005-0000-0000-000010260000}"/>
    <cellStyle name="Input 3 2 3 4" xfId="3268" xr:uid="{00000000-0005-0000-0000-000011260000}"/>
    <cellStyle name="Input 3 2 4" xfId="3269" xr:uid="{00000000-0005-0000-0000-000012260000}"/>
    <cellStyle name="Input 3 2 4 2" xfId="3270" xr:uid="{00000000-0005-0000-0000-000013260000}"/>
    <cellStyle name="Input 3 2 4 3" xfId="3271" xr:uid="{00000000-0005-0000-0000-000014260000}"/>
    <cellStyle name="Input 3 2 4 4" xfId="3272" xr:uid="{00000000-0005-0000-0000-000015260000}"/>
    <cellStyle name="Input 3 2 5" xfId="3273" xr:uid="{00000000-0005-0000-0000-000016260000}"/>
    <cellStyle name="Input 3 2 5 2" xfId="3274" xr:uid="{00000000-0005-0000-0000-000017260000}"/>
    <cellStyle name="Input 3 2 5 3" xfId="3275" xr:uid="{00000000-0005-0000-0000-000018260000}"/>
    <cellStyle name="Input 3 2 6" xfId="3276" xr:uid="{00000000-0005-0000-0000-000019260000}"/>
    <cellStyle name="Input 3 2 6 2" xfId="3277" xr:uid="{00000000-0005-0000-0000-00001A260000}"/>
    <cellStyle name="Input 3 2 6 3" xfId="3278" xr:uid="{00000000-0005-0000-0000-00001B260000}"/>
    <cellStyle name="Input 3 2 7" xfId="3279" xr:uid="{00000000-0005-0000-0000-00001C260000}"/>
    <cellStyle name="Input 3 3" xfId="3280" xr:uid="{00000000-0005-0000-0000-00001D260000}"/>
    <cellStyle name="Input 3 3 2" xfId="3281" xr:uid="{00000000-0005-0000-0000-00001E260000}"/>
    <cellStyle name="Input 3 3 2 2" xfId="3282" xr:uid="{00000000-0005-0000-0000-00001F260000}"/>
    <cellStyle name="Input 3 3 2 2 2" xfId="3283" xr:uid="{00000000-0005-0000-0000-000020260000}"/>
    <cellStyle name="Input 3 3 2 2 2 2" xfId="3284" xr:uid="{00000000-0005-0000-0000-000021260000}"/>
    <cellStyle name="Input 3 3 2 2 2 2 2" xfId="3285" xr:uid="{00000000-0005-0000-0000-000022260000}"/>
    <cellStyle name="Input 3 3 2 2 2 2 3" xfId="3286" xr:uid="{00000000-0005-0000-0000-000023260000}"/>
    <cellStyle name="Input 3 3 2 2 2 2 4" xfId="3287" xr:uid="{00000000-0005-0000-0000-000024260000}"/>
    <cellStyle name="Input 3 3 2 2 2 3" xfId="3288" xr:uid="{00000000-0005-0000-0000-000025260000}"/>
    <cellStyle name="Input 3 3 2 2 2 3 2" xfId="3289" xr:uid="{00000000-0005-0000-0000-000026260000}"/>
    <cellStyle name="Input 3 3 2 2 2 3 3" xfId="3290" xr:uid="{00000000-0005-0000-0000-000027260000}"/>
    <cellStyle name="Input 3 3 2 2 2 3 4" xfId="3291" xr:uid="{00000000-0005-0000-0000-000028260000}"/>
    <cellStyle name="Input 3 3 2 2 2 4" xfId="3292" xr:uid="{00000000-0005-0000-0000-000029260000}"/>
    <cellStyle name="Input 3 3 2 2 2 4 2" xfId="3293" xr:uid="{00000000-0005-0000-0000-00002A260000}"/>
    <cellStyle name="Input 3 3 2 2 2 4 3" xfId="3294" xr:uid="{00000000-0005-0000-0000-00002B260000}"/>
    <cellStyle name="Input 3 3 2 2 2 5" xfId="3295" xr:uid="{00000000-0005-0000-0000-00002C260000}"/>
    <cellStyle name="Input 3 3 2 2 3" xfId="3296" xr:uid="{00000000-0005-0000-0000-00002D260000}"/>
    <cellStyle name="Input 3 3 2 2 3 2" xfId="3297" xr:uid="{00000000-0005-0000-0000-00002E260000}"/>
    <cellStyle name="Input 3 3 2 2 3 3" xfId="3298" xr:uid="{00000000-0005-0000-0000-00002F260000}"/>
    <cellStyle name="Input 3 3 2 2 3 4" xfId="3299" xr:uid="{00000000-0005-0000-0000-000030260000}"/>
    <cellStyle name="Input 3 3 2 2 4" xfId="3300" xr:uid="{00000000-0005-0000-0000-000031260000}"/>
    <cellStyle name="Input 3 3 2 2 4 2" xfId="3301" xr:uid="{00000000-0005-0000-0000-000032260000}"/>
    <cellStyle name="Input 3 3 2 2 4 3" xfId="3302" xr:uid="{00000000-0005-0000-0000-000033260000}"/>
    <cellStyle name="Input 3 3 2 2 4 4" xfId="3303" xr:uid="{00000000-0005-0000-0000-000034260000}"/>
    <cellStyle name="Input 3 3 2 2 5" xfId="3304" xr:uid="{00000000-0005-0000-0000-000035260000}"/>
    <cellStyle name="Input 3 3 2 2 5 2" xfId="3305" xr:uid="{00000000-0005-0000-0000-000036260000}"/>
    <cellStyle name="Input 3 3 2 2 5 3" xfId="3306" xr:uid="{00000000-0005-0000-0000-000037260000}"/>
    <cellStyle name="Input 3 3 2 2 6" xfId="3307" xr:uid="{00000000-0005-0000-0000-000038260000}"/>
    <cellStyle name="Input 3 3 2 3" xfId="3308" xr:uid="{00000000-0005-0000-0000-000039260000}"/>
    <cellStyle name="Input 3 3 2 3 2" xfId="3309" xr:uid="{00000000-0005-0000-0000-00003A260000}"/>
    <cellStyle name="Input 3 3 2 3 2 2" xfId="3310" xr:uid="{00000000-0005-0000-0000-00003B260000}"/>
    <cellStyle name="Input 3 3 2 3 2 3" xfId="3311" xr:uid="{00000000-0005-0000-0000-00003C260000}"/>
    <cellStyle name="Input 3 3 2 3 2 4" xfId="3312" xr:uid="{00000000-0005-0000-0000-00003D260000}"/>
    <cellStyle name="Input 3 3 2 3 3" xfId="3313" xr:uid="{00000000-0005-0000-0000-00003E260000}"/>
    <cellStyle name="Input 3 3 2 3 3 2" xfId="3314" xr:uid="{00000000-0005-0000-0000-00003F260000}"/>
    <cellStyle name="Input 3 3 2 3 3 3" xfId="3315" xr:uid="{00000000-0005-0000-0000-000040260000}"/>
    <cellStyle name="Input 3 3 2 3 3 4" xfId="3316" xr:uid="{00000000-0005-0000-0000-000041260000}"/>
    <cellStyle name="Input 3 3 2 3 4" xfId="3317" xr:uid="{00000000-0005-0000-0000-000042260000}"/>
    <cellStyle name="Input 3 3 2 3 4 2" xfId="3318" xr:uid="{00000000-0005-0000-0000-000043260000}"/>
    <cellStyle name="Input 3 3 2 3 4 3" xfId="3319" xr:uid="{00000000-0005-0000-0000-000044260000}"/>
    <cellStyle name="Input 3 3 2 3 5" xfId="3320" xr:uid="{00000000-0005-0000-0000-000045260000}"/>
    <cellStyle name="Input 3 3 2 4" xfId="3321" xr:uid="{00000000-0005-0000-0000-000046260000}"/>
    <cellStyle name="Input 3 3 2 4 2" xfId="3322" xr:uid="{00000000-0005-0000-0000-000047260000}"/>
    <cellStyle name="Input 3 3 2 4 3" xfId="3323" xr:uid="{00000000-0005-0000-0000-000048260000}"/>
    <cellStyle name="Input 3 3 2 4 4" xfId="3324" xr:uid="{00000000-0005-0000-0000-000049260000}"/>
    <cellStyle name="Input 3 3 2 5" xfId="3325" xr:uid="{00000000-0005-0000-0000-00004A260000}"/>
    <cellStyle name="Input 3 3 2 5 2" xfId="3326" xr:uid="{00000000-0005-0000-0000-00004B260000}"/>
    <cellStyle name="Input 3 3 2 5 3" xfId="3327" xr:uid="{00000000-0005-0000-0000-00004C260000}"/>
    <cellStyle name="Input 3 3 2 5 4" xfId="3328" xr:uid="{00000000-0005-0000-0000-00004D260000}"/>
    <cellStyle name="Input 3 3 2 6" xfId="3329" xr:uid="{00000000-0005-0000-0000-00004E260000}"/>
    <cellStyle name="Input 3 3 2 6 2" xfId="3330" xr:uid="{00000000-0005-0000-0000-00004F260000}"/>
    <cellStyle name="Input 3 3 2 6 3" xfId="3331" xr:uid="{00000000-0005-0000-0000-000050260000}"/>
    <cellStyle name="Input 3 3 2 7" xfId="3332" xr:uid="{00000000-0005-0000-0000-000051260000}"/>
    <cellStyle name="Input 3 3 3" xfId="3333" xr:uid="{00000000-0005-0000-0000-000052260000}"/>
    <cellStyle name="Input 3 3 3 2" xfId="3334" xr:uid="{00000000-0005-0000-0000-000053260000}"/>
    <cellStyle name="Input 3 3 3 2 2" xfId="3335" xr:uid="{00000000-0005-0000-0000-000054260000}"/>
    <cellStyle name="Input 3 3 3 2 2 2" xfId="3336" xr:uid="{00000000-0005-0000-0000-000055260000}"/>
    <cellStyle name="Input 3 3 3 2 2 3" xfId="3337" xr:uid="{00000000-0005-0000-0000-000056260000}"/>
    <cellStyle name="Input 3 3 3 2 2 4" xfId="3338" xr:uid="{00000000-0005-0000-0000-000057260000}"/>
    <cellStyle name="Input 3 3 3 2 3" xfId="3339" xr:uid="{00000000-0005-0000-0000-000058260000}"/>
    <cellStyle name="Input 3 3 3 2 3 2" xfId="3340" xr:uid="{00000000-0005-0000-0000-000059260000}"/>
    <cellStyle name="Input 3 3 3 2 3 3" xfId="3341" xr:uid="{00000000-0005-0000-0000-00005A260000}"/>
    <cellStyle name="Input 3 3 3 2 3 4" xfId="3342" xr:uid="{00000000-0005-0000-0000-00005B260000}"/>
    <cellStyle name="Input 3 3 3 2 4" xfId="3343" xr:uid="{00000000-0005-0000-0000-00005C260000}"/>
    <cellStyle name="Input 3 3 3 2 4 2" xfId="3344" xr:uid="{00000000-0005-0000-0000-00005D260000}"/>
    <cellStyle name="Input 3 3 3 2 4 3" xfId="3345" xr:uid="{00000000-0005-0000-0000-00005E260000}"/>
    <cellStyle name="Input 3 3 3 2 5" xfId="3346" xr:uid="{00000000-0005-0000-0000-00005F260000}"/>
    <cellStyle name="Input 3 3 3 3" xfId="3347" xr:uid="{00000000-0005-0000-0000-000060260000}"/>
    <cellStyle name="Input 3 3 3 3 2" xfId="3348" xr:uid="{00000000-0005-0000-0000-000061260000}"/>
    <cellStyle name="Input 3 3 3 3 3" xfId="3349" xr:uid="{00000000-0005-0000-0000-000062260000}"/>
    <cellStyle name="Input 3 3 3 3 4" xfId="3350" xr:uid="{00000000-0005-0000-0000-000063260000}"/>
    <cellStyle name="Input 3 3 3 4" xfId="3351" xr:uid="{00000000-0005-0000-0000-000064260000}"/>
    <cellStyle name="Input 3 3 3 4 2" xfId="3352" xr:uid="{00000000-0005-0000-0000-000065260000}"/>
    <cellStyle name="Input 3 3 3 4 3" xfId="3353" xr:uid="{00000000-0005-0000-0000-000066260000}"/>
    <cellStyle name="Input 3 3 3 4 4" xfId="3354" xr:uid="{00000000-0005-0000-0000-000067260000}"/>
    <cellStyle name="Input 3 3 3 5" xfId="3355" xr:uid="{00000000-0005-0000-0000-000068260000}"/>
    <cellStyle name="Input 3 3 3 5 2" xfId="3356" xr:uid="{00000000-0005-0000-0000-000069260000}"/>
    <cellStyle name="Input 3 3 3 5 3" xfId="3357" xr:uid="{00000000-0005-0000-0000-00006A260000}"/>
    <cellStyle name="Input 3 3 3 6" xfId="3358" xr:uid="{00000000-0005-0000-0000-00006B260000}"/>
    <cellStyle name="Input 3 3 4" xfId="3359" xr:uid="{00000000-0005-0000-0000-00006C260000}"/>
    <cellStyle name="Input 3 3 4 2" xfId="3360" xr:uid="{00000000-0005-0000-0000-00006D260000}"/>
    <cellStyle name="Input 3 3 4 2 2" xfId="3361" xr:uid="{00000000-0005-0000-0000-00006E260000}"/>
    <cellStyle name="Input 3 3 4 2 3" xfId="3362" xr:uid="{00000000-0005-0000-0000-00006F260000}"/>
    <cellStyle name="Input 3 3 4 2 4" xfId="3363" xr:uid="{00000000-0005-0000-0000-000070260000}"/>
    <cellStyle name="Input 3 3 4 3" xfId="3364" xr:uid="{00000000-0005-0000-0000-000071260000}"/>
    <cellStyle name="Input 3 3 4 3 2" xfId="3365" xr:uid="{00000000-0005-0000-0000-000072260000}"/>
    <cellStyle name="Input 3 3 4 3 3" xfId="3366" xr:uid="{00000000-0005-0000-0000-000073260000}"/>
    <cellStyle name="Input 3 3 4 3 4" xfId="3367" xr:uid="{00000000-0005-0000-0000-000074260000}"/>
    <cellStyle name="Input 3 3 4 4" xfId="3368" xr:uid="{00000000-0005-0000-0000-000075260000}"/>
    <cellStyle name="Input 3 3 4 4 2" xfId="3369" xr:uid="{00000000-0005-0000-0000-000076260000}"/>
    <cellStyle name="Input 3 3 4 4 3" xfId="3370" xr:uid="{00000000-0005-0000-0000-000077260000}"/>
    <cellStyle name="Input 3 3 4 5" xfId="3371" xr:uid="{00000000-0005-0000-0000-000078260000}"/>
    <cellStyle name="Input 3 3 5" xfId="3372" xr:uid="{00000000-0005-0000-0000-000079260000}"/>
    <cellStyle name="Input 3 3 5 2" xfId="3373" xr:uid="{00000000-0005-0000-0000-00007A260000}"/>
    <cellStyle name="Input 3 3 5 3" xfId="3374" xr:uid="{00000000-0005-0000-0000-00007B260000}"/>
    <cellStyle name="Input 3 3 5 4" xfId="3375" xr:uid="{00000000-0005-0000-0000-00007C260000}"/>
    <cellStyle name="Input 3 3 6" xfId="3376" xr:uid="{00000000-0005-0000-0000-00007D260000}"/>
    <cellStyle name="Input 3 3 6 2" xfId="3377" xr:uid="{00000000-0005-0000-0000-00007E260000}"/>
    <cellStyle name="Input 3 3 6 3" xfId="3378" xr:uid="{00000000-0005-0000-0000-00007F260000}"/>
    <cellStyle name="Input 3 3 6 4" xfId="3379" xr:uid="{00000000-0005-0000-0000-000080260000}"/>
    <cellStyle name="Input 3 3 7" xfId="3380" xr:uid="{00000000-0005-0000-0000-000081260000}"/>
    <cellStyle name="Input 3 3 7 2" xfId="3381" xr:uid="{00000000-0005-0000-0000-000082260000}"/>
    <cellStyle name="Input 3 3 7 3" xfId="3382" xr:uid="{00000000-0005-0000-0000-000083260000}"/>
    <cellStyle name="Input 3 3 8" xfId="3383" xr:uid="{00000000-0005-0000-0000-000084260000}"/>
    <cellStyle name="Input 3 4" xfId="3384" xr:uid="{00000000-0005-0000-0000-000085260000}"/>
    <cellStyle name="Input 3 4 2" xfId="3385" xr:uid="{00000000-0005-0000-0000-000086260000}"/>
    <cellStyle name="Input 3 4 3" xfId="3386" xr:uid="{00000000-0005-0000-0000-000087260000}"/>
    <cellStyle name="Input 3 4 4" xfId="3387" xr:uid="{00000000-0005-0000-0000-000088260000}"/>
    <cellStyle name="Input 3 5" xfId="3388" xr:uid="{00000000-0005-0000-0000-000089260000}"/>
    <cellStyle name="Input 3 5 2" xfId="3389" xr:uid="{00000000-0005-0000-0000-00008A260000}"/>
    <cellStyle name="Input 3 5 3" xfId="3390" xr:uid="{00000000-0005-0000-0000-00008B260000}"/>
    <cellStyle name="Input 3 5 4" xfId="3391" xr:uid="{00000000-0005-0000-0000-00008C260000}"/>
    <cellStyle name="Input 3 6" xfId="3392" xr:uid="{00000000-0005-0000-0000-00008D260000}"/>
    <cellStyle name="Input 3 6 2" xfId="3393" xr:uid="{00000000-0005-0000-0000-00008E260000}"/>
    <cellStyle name="Input 3 6 3" xfId="3394" xr:uid="{00000000-0005-0000-0000-00008F260000}"/>
    <cellStyle name="Input 3 7" xfId="3395" xr:uid="{00000000-0005-0000-0000-000090260000}"/>
    <cellStyle name="Input 3 7 2" xfId="3396" xr:uid="{00000000-0005-0000-0000-000091260000}"/>
    <cellStyle name="Input 3 7 3" xfId="3397" xr:uid="{00000000-0005-0000-0000-000092260000}"/>
    <cellStyle name="Input 3 8" xfId="3398" xr:uid="{00000000-0005-0000-0000-000093260000}"/>
    <cellStyle name="Input 4" xfId="3399" xr:uid="{00000000-0005-0000-0000-000094260000}"/>
    <cellStyle name="Input 4 2" xfId="3400" xr:uid="{00000000-0005-0000-0000-000095260000}"/>
    <cellStyle name="Input 4 2 2" xfId="3401" xr:uid="{00000000-0005-0000-0000-000096260000}"/>
    <cellStyle name="Input 4 2 2 2" xfId="3402" xr:uid="{00000000-0005-0000-0000-000097260000}"/>
    <cellStyle name="Input 4 2 2 2 2" xfId="3403" xr:uid="{00000000-0005-0000-0000-000098260000}"/>
    <cellStyle name="Input 4 2 2 2 2 2" xfId="3404" xr:uid="{00000000-0005-0000-0000-000099260000}"/>
    <cellStyle name="Input 4 2 2 2 2 2 2" xfId="3405" xr:uid="{00000000-0005-0000-0000-00009A260000}"/>
    <cellStyle name="Input 4 2 2 2 2 2 2 2" xfId="3406" xr:uid="{00000000-0005-0000-0000-00009B260000}"/>
    <cellStyle name="Input 4 2 2 2 2 2 2 3" xfId="3407" xr:uid="{00000000-0005-0000-0000-00009C260000}"/>
    <cellStyle name="Input 4 2 2 2 2 2 2 4" xfId="3408" xr:uid="{00000000-0005-0000-0000-00009D260000}"/>
    <cellStyle name="Input 4 2 2 2 2 2 3" xfId="3409" xr:uid="{00000000-0005-0000-0000-00009E260000}"/>
    <cellStyle name="Input 4 2 2 2 2 2 3 2" xfId="3410" xr:uid="{00000000-0005-0000-0000-00009F260000}"/>
    <cellStyle name="Input 4 2 2 2 2 2 3 3" xfId="3411" xr:uid="{00000000-0005-0000-0000-0000A0260000}"/>
    <cellStyle name="Input 4 2 2 2 2 2 3 4" xfId="3412" xr:uid="{00000000-0005-0000-0000-0000A1260000}"/>
    <cellStyle name="Input 4 2 2 2 2 2 4" xfId="3413" xr:uid="{00000000-0005-0000-0000-0000A2260000}"/>
    <cellStyle name="Input 4 2 2 2 2 2 4 2" xfId="3414" xr:uid="{00000000-0005-0000-0000-0000A3260000}"/>
    <cellStyle name="Input 4 2 2 2 2 2 4 3" xfId="3415" xr:uid="{00000000-0005-0000-0000-0000A4260000}"/>
    <cellStyle name="Input 4 2 2 2 2 2 5" xfId="3416" xr:uid="{00000000-0005-0000-0000-0000A5260000}"/>
    <cellStyle name="Input 4 2 2 2 2 3" xfId="3417" xr:uid="{00000000-0005-0000-0000-0000A6260000}"/>
    <cellStyle name="Input 4 2 2 2 2 3 2" xfId="3418" xr:uid="{00000000-0005-0000-0000-0000A7260000}"/>
    <cellStyle name="Input 4 2 2 2 2 3 3" xfId="3419" xr:uid="{00000000-0005-0000-0000-0000A8260000}"/>
    <cellStyle name="Input 4 2 2 2 2 3 4" xfId="3420" xr:uid="{00000000-0005-0000-0000-0000A9260000}"/>
    <cellStyle name="Input 4 2 2 2 2 4" xfId="3421" xr:uid="{00000000-0005-0000-0000-0000AA260000}"/>
    <cellStyle name="Input 4 2 2 2 2 4 2" xfId="3422" xr:uid="{00000000-0005-0000-0000-0000AB260000}"/>
    <cellStyle name="Input 4 2 2 2 2 4 3" xfId="3423" xr:uid="{00000000-0005-0000-0000-0000AC260000}"/>
    <cellStyle name="Input 4 2 2 2 2 4 4" xfId="3424" xr:uid="{00000000-0005-0000-0000-0000AD260000}"/>
    <cellStyle name="Input 4 2 2 2 2 5" xfId="3425" xr:uid="{00000000-0005-0000-0000-0000AE260000}"/>
    <cellStyle name="Input 4 2 2 2 2 5 2" xfId="3426" xr:uid="{00000000-0005-0000-0000-0000AF260000}"/>
    <cellStyle name="Input 4 2 2 2 2 5 3" xfId="3427" xr:uid="{00000000-0005-0000-0000-0000B0260000}"/>
    <cellStyle name="Input 4 2 2 2 2 6" xfId="3428" xr:uid="{00000000-0005-0000-0000-0000B1260000}"/>
    <cellStyle name="Input 4 2 2 2 3" xfId="3429" xr:uid="{00000000-0005-0000-0000-0000B2260000}"/>
    <cellStyle name="Input 4 2 2 2 3 2" xfId="3430" xr:uid="{00000000-0005-0000-0000-0000B3260000}"/>
    <cellStyle name="Input 4 2 2 2 3 2 2" xfId="3431" xr:uid="{00000000-0005-0000-0000-0000B4260000}"/>
    <cellStyle name="Input 4 2 2 2 3 2 3" xfId="3432" xr:uid="{00000000-0005-0000-0000-0000B5260000}"/>
    <cellStyle name="Input 4 2 2 2 3 2 4" xfId="3433" xr:uid="{00000000-0005-0000-0000-0000B6260000}"/>
    <cellStyle name="Input 4 2 2 2 3 3" xfId="3434" xr:uid="{00000000-0005-0000-0000-0000B7260000}"/>
    <cellStyle name="Input 4 2 2 2 3 3 2" xfId="3435" xr:uid="{00000000-0005-0000-0000-0000B8260000}"/>
    <cellStyle name="Input 4 2 2 2 3 3 3" xfId="3436" xr:uid="{00000000-0005-0000-0000-0000B9260000}"/>
    <cellStyle name="Input 4 2 2 2 3 3 4" xfId="3437" xr:uid="{00000000-0005-0000-0000-0000BA260000}"/>
    <cellStyle name="Input 4 2 2 2 3 4" xfId="3438" xr:uid="{00000000-0005-0000-0000-0000BB260000}"/>
    <cellStyle name="Input 4 2 2 2 3 4 2" xfId="3439" xr:uid="{00000000-0005-0000-0000-0000BC260000}"/>
    <cellStyle name="Input 4 2 2 2 3 4 3" xfId="3440" xr:uid="{00000000-0005-0000-0000-0000BD260000}"/>
    <cellStyle name="Input 4 2 2 2 3 5" xfId="3441" xr:uid="{00000000-0005-0000-0000-0000BE260000}"/>
    <cellStyle name="Input 4 2 2 2 4" xfId="3442" xr:uid="{00000000-0005-0000-0000-0000BF260000}"/>
    <cellStyle name="Input 4 2 2 2 4 2" xfId="3443" xr:uid="{00000000-0005-0000-0000-0000C0260000}"/>
    <cellStyle name="Input 4 2 2 2 4 3" xfId="3444" xr:uid="{00000000-0005-0000-0000-0000C1260000}"/>
    <cellStyle name="Input 4 2 2 2 4 4" xfId="3445" xr:uid="{00000000-0005-0000-0000-0000C2260000}"/>
    <cellStyle name="Input 4 2 2 2 5" xfId="3446" xr:uid="{00000000-0005-0000-0000-0000C3260000}"/>
    <cellStyle name="Input 4 2 2 2 5 2" xfId="3447" xr:uid="{00000000-0005-0000-0000-0000C4260000}"/>
    <cellStyle name="Input 4 2 2 2 5 3" xfId="3448" xr:uid="{00000000-0005-0000-0000-0000C5260000}"/>
    <cellStyle name="Input 4 2 2 2 5 4" xfId="3449" xr:uid="{00000000-0005-0000-0000-0000C6260000}"/>
    <cellStyle name="Input 4 2 2 2 6" xfId="3450" xr:uid="{00000000-0005-0000-0000-0000C7260000}"/>
    <cellStyle name="Input 4 2 2 2 6 2" xfId="3451" xr:uid="{00000000-0005-0000-0000-0000C8260000}"/>
    <cellStyle name="Input 4 2 2 2 6 3" xfId="3452" xr:uid="{00000000-0005-0000-0000-0000C9260000}"/>
    <cellStyle name="Input 4 2 2 2 7" xfId="3453" xr:uid="{00000000-0005-0000-0000-0000CA260000}"/>
    <cellStyle name="Input 4 2 2 3" xfId="3454" xr:uid="{00000000-0005-0000-0000-0000CB260000}"/>
    <cellStyle name="Input 4 2 2 3 2" xfId="3455" xr:uid="{00000000-0005-0000-0000-0000CC260000}"/>
    <cellStyle name="Input 4 2 2 3 2 2" xfId="3456" xr:uid="{00000000-0005-0000-0000-0000CD260000}"/>
    <cellStyle name="Input 4 2 2 3 2 2 2" xfId="3457" xr:uid="{00000000-0005-0000-0000-0000CE260000}"/>
    <cellStyle name="Input 4 2 2 3 2 2 3" xfId="3458" xr:uid="{00000000-0005-0000-0000-0000CF260000}"/>
    <cellStyle name="Input 4 2 2 3 2 2 4" xfId="3459" xr:uid="{00000000-0005-0000-0000-0000D0260000}"/>
    <cellStyle name="Input 4 2 2 3 2 3" xfId="3460" xr:uid="{00000000-0005-0000-0000-0000D1260000}"/>
    <cellStyle name="Input 4 2 2 3 2 3 2" xfId="3461" xr:uid="{00000000-0005-0000-0000-0000D2260000}"/>
    <cellStyle name="Input 4 2 2 3 2 3 3" xfId="3462" xr:uid="{00000000-0005-0000-0000-0000D3260000}"/>
    <cellStyle name="Input 4 2 2 3 2 3 4" xfId="3463" xr:uid="{00000000-0005-0000-0000-0000D4260000}"/>
    <cellStyle name="Input 4 2 2 3 2 4" xfId="3464" xr:uid="{00000000-0005-0000-0000-0000D5260000}"/>
    <cellStyle name="Input 4 2 2 3 2 4 2" xfId="3465" xr:uid="{00000000-0005-0000-0000-0000D6260000}"/>
    <cellStyle name="Input 4 2 2 3 2 4 3" xfId="3466" xr:uid="{00000000-0005-0000-0000-0000D7260000}"/>
    <cellStyle name="Input 4 2 2 3 2 5" xfId="3467" xr:uid="{00000000-0005-0000-0000-0000D8260000}"/>
    <cellStyle name="Input 4 2 2 3 3" xfId="3468" xr:uid="{00000000-0005-0000-0000-0000D9260000}"/>
    <cellStyle name="Input 4 2 2 3 3 2" xfId="3469" xr:uid="{00000000-0005-0000-0000-0000DA260000}"/>
    <cellStyle name="Input 4 2 2 3 3 3" xfId="3470" xr:uid="{00000000-0005-0000-0000-0000DB260000}"/>
    <cellStyle name="Input 4 2 2 3 3 4" xfId="3471" xr:uid="{00000000-0005-0000-0000-0000DC260000}"/>
    <cellStyle name="Input 4 2 2 3 4" xfId="3472" xr:uid="{00000000-0005-0000-0000-0000DD260000}"/>
    <cellStyle name="Input 4 2 2 3 4 2" xfId="3473" xr:uid="{00000000-0005-0000-0000-0000DE260000}"/>
    <cellStyle name="Input 4 2 2 3 4 3" xfId="3474" xr:uid="{00000000-0005-0000-0000-0000DF260000}"/>
    <cellStyle name="Input 4 2 2 3 4 4" xfId="3475" xr:uid="{00000000-0005-0000-0000-0000E0260000}"/>
    <cellStyle name="Input 4 2 2 3 5" xfId="3476" xr:uid="{00000000-0005-0000-0000-0000E1260000}"/>
    <cellStyle name="Input 4 2 2 3 5 2" xfId="3477" xr:uid="{00000000-0005-0000-0000-0000E2260000}"/>
    <cellStyle name="Input 4 2 2 3 5 3" xfId="3478" xr:uid="{00000000-0005-0000-0000-0000E3260000}"/>
    <cellStyle name="Input 4 2 2 3 6" xfId="3479" xr:uid="{00000000-0005-0000-0000-0000E4260000}"/>
    <cellStyle name="Input 4 2 2 4" xfId="3480" xr:uid="{00000000-0005-0000-0000-0000E5260000}"/>
    <cellStyle name="Input 4 2 2 4 2" xfId="3481" xr:uid="{00000000-0005-0000-0000-0000E6260000}"/>
    <cellStyle name="Input 4 2 2 4 2 2" xfId="3482" xr:uid="{00000000-0005-0000-0000-0000E7260000}"/>
    <cellStyle name="Input 4 2 2 4 2 3" xfId="3483" xr:uid="{00000000-0005-0000-0000-0000E8260000}"/>
    <cellStyle name="Input 4 2 2 4 2 4" xfId="3484" xr:uid="{00000000-0005-0000-0000-0000E9260000}"/>
    <cellStyle name="Input 4 2 2 4 3" xfId="3485" xr:uid="{00000000-0005-0000-0000-0000EA260000}"/>
    <cellStyle name="Input 4 2 2 4 3 2" xfId="3486" xr:uid="{00000000-0005-0000-0000-0000EB260000}"/>
    <cellStyle name="Input 4 2 2 4 3 3" xfId="3487" xr:uid="{00000000-0005-0000-0000-0000EC260000}"/>
    <cellStyle name="Input 4 2 2 4 3 4" xfId="3488" xr:uid="{00000000-0005-0000-0000-0000ED260000}"/>
    <cellStyle name="Input 4 2 2 4 4" xfId="3489" xr:uid="{00000000-0005-0000-0000-0000EE260000}"/>
    <cellStyle name="Input 4 2 2 4 4 2" xfId="3490" xr:uid="{00000000-0005-0000-0000-0000EF260000}"/>
    <cellStyle name="Input 4 2 2 4 4 3" xfId="3491" xr:uid="{00000000-0005-0000-0000-0000F0260000}"/>
    <cellStyle name="Input 4 2 2 4 5" xfId="3492" xr:uid="{00000000-0005-0000-0000-0000F1260000}"/>
    <cellStyle name="Input 4 2 2 5" xfId="3493" xr:uid="{00000000-0005-0000-0000-0000F2260000}"/>
    <cellStyle name="Input 4 2 2 5 2" xfId="3494" xr:uid="{00000000-0005-0000-0000-0000F3260000}"/>
    <cellStyle name="Input 4 2 2 5 3" xfId="3495" xr:uid="{00000000-0005-0000-0000-0000F4260000}"/>
    <cellStyle name="Input 4 2 2 5 4" xfId="3496" xr:uid="{00000000-0005-0000-0000-0000F5260000}"/>
    <cellStyle name="Input 4 2 2 6" xfId="3497" xr:uid="{00000000-0005-0000-0000-0000F6260000}"/>
    <cellStyle name="Input 4 2 2 6 2" xfId="3498" xr:uid="{00000000-0005-0000-0000-0000F7260000}"/>
    <cellStyle name="Input 4 2 2 6 3" xfId="3499" xr:uid="{00000000-0005-0000-0000-0000F8260000}"/>
    <cellStyle name="Input 4 2 2 6 4" xfId="3500" xr:uid="{00000000-0005-0000-0000-0000F9260000}"/>
    <cellStyle name="Input 4 2 2 7" xfId="3501" xr:uid="{00000000-0005-0000-0000-0000FA260000}"/>
    <cellStyle name="Input 4 2 2 7 2" xfId="3502" xr:uid="{00000000-0005-0000-0000-0000FB260000}"/>
    <cellStyle name="Input 4 2 2 7 3" xfId="3503" xr:uid="{00000000-0005-0000-0000-0000FC260000}"/>
    <cellStyle name="Input 4 2 2 8" xfId="3504" xr:uid="{00000000-0005-0000-0000-0000FD260000}"/>
    <cellStyle name="Input 4 2 3" xfId="3505" xr:uid="{00000000-0005-0000-0000-0000FE260000}"/>
    <cellStyle name="Input 4 2 3 2" xfId="3506" xr:uid="{00000000-0005-0000-0000-0000FF260000}"/>
    <cellStyle name="Input 4 2 3 3" xfId="3507" xr:uid="{00000000-0005-0000-0000-000000270000}"/>
    <cellStyle name="Input 4 2 3 4" xfId="3508" xr:uid="{00000000-0005-0000-0000-000001270000}"/>
    <cellStyle name="Input 4 2 4" xfId="3509" xr:uid="{00000000-0005-0000-0000-000002270000}"/>
    <cellStyle name="Input 4 2 4 2" xfId="3510" xr:uid="{00000000-0005-0000-0000-000003270000}"/>
    <cellStyle name="Input 4 2 4 3" xfId="3511" xr:uid="{00000000-0005-0000-0000-000004270000}"/>
    <cellStyle name="Input 4 2 4 4" xfId="3512" xr:uid="{00000000-0005-0000-0000-000005270000}"/>
    <cellStyle name="Input 4 2 5" xfId="3513" xr:uid="{00000000-0005-0000-0000-000006270000}"/>
    <cellStyle name="Input 4 2 5 2" xfId="3514" xr:uid="{00000000-0005-0000-0000-000007270000}"/>
    <cellStyle name="Input 4 2 5 3" xfId="3515" xr:uid="{00000000-0005-0000-0000-000008270000}"/>
    <cellStyle name="Input 4 2 6" xfId="3516" xr:uid="{00000000-0005-0000-0000-000009270000}"/>
    <cellStyle name="Input 4 2 6 2" xfId="3517" xr:uid="{00000000-0005-0000-0000-00000A270000}"/>
    <cellStyle name="Input 4 2 6 3" xfId="3518" xr:uid="{00000000-0005-0000-0000-00000B270000}"/>
    <cellStyle name="Input 4 2 7" xfId="3519" xr:uid="{00000000-0005-0000-0000-00000C270000}"/>
    <cellStyle name="Input 4 3" xfId="3520" xr:uid="{00000000-0005-0000-0000-00000D270000}"/>
    <cellStyle name="Input 4 3 2" xfId="3521" xr:uid="{00000000-0005-0000-0000-00000E270000}"/>
    <cellStyle name="Input 4 3 2 2" xfId="3522" xr:uid="{00000000-0005-0000-0000-00000F270000}"/>
    <cellStyle name="Input 4 3 2 2 2" xfId="3523" xr:uid="{00000000-0005-0000-0000-000010270000}"/>
    <cellStyle name="Input 4 3 2 2 2 2" xfId="3524" xr:uid="{00000000-0005-0000-0000-000011270000}"/>
    <cellStyle name="Input 4 3 2 2 2 2 2" xfId="3525" xr:uid="{00000000-0005-0000-0000-000012270000}"/>
    <cellStyle name="Input 4 3 2 2 2 2 3" xfId="3526" xr:uid="{00000000-0005-0000-0000-000013270000}"/>
    <cellStyle name="Input 4 3 2 2 2 2 4" xfId="3527" xr:uid="{00000000-0005-0000-0000-000014270000}"/>
    <cellStyle name="Input 4 3 2 2 2 3" xfId="3528" xr:uid="{00000000-0005-0000-0000-000015270000}"/>
    <cellStyle name="Input 4 3 2 2 2 3 2" xfId="3529" xr:uid="{00000000-0005-0000-0000-000016270000}"/>
    <cellStyle name="Input 4 3 2 2 2 3 3" xfId="3530" xr:uid="{00000000-0005-0000-0000-000017270000}"/>
    <cellStyle name="Input 4 3 2 2 2 3 4" xfId="3531" xr:uid="{00000000-0005-0000-0000-000018270000}"/>
    <cellStyle name="Input 4 3 2 2 2 4" xfId="3532" xr:uid="{00000000-0005-0000-0000-000019270000}"/>
    <cellStyle name="Input 4 3 2 2 2 4 2" xfId="3533" xr:uid="{00000000-0005-0000-0000-00001A270000}"/>
    <cellStyle name="Input 4 3 2 2 2 4 3" xfId="3534" xr:uid="{00000000-0005-0000-0000-00001B270000}"/>
    <cellStyle name="Input 4 3 2 2 2 5" xfId="3535" xr:uid="{00000000-0005-0000-0000-00001C270000}"/>
    <cellStyle name="Input 4 3 2 2 3" xfId="3536" xr:uid="{00000000-0005-0000-0000-00001D270000}"/>
    <cellStyle name="Input 4 3 2 2 3 2" xfId="3537" xr:uid="{00000000-0005-0000-0000-00001E270000}"/>
    <cellStyle name="Input 4 3 2 2 3 3" xfId="3538" xr:uid="{00000000-0005-0000-0000-00001F270000}"/>
    <cellStyle name="Input 4 3 2 2 3 4" xfId="3539" xr:uid="{00000000-0005-0000-0000-000020270000}"/>
    <cellStyle name="Input 4 3 2 2 4" xfId="3540" xr:uid="{00000000-0005-0000-0000-000021270000}"/>
    <cellStyle name="Input 4 3 2 2 4 2" xfId="3541" xr:uid="{00000000-0005-0000-0000-000022270000}"/>
    <cellStyle name="Input 4 3 2 2 4 3" xfId="3542" xr:uid="{00000000-0005-0000-0000-000023270000}"/>
    <cellStyle name="Input 4 3 2 2 4 4" xfId="3543" xr:uid="{00000000-0005-0000-0000-000024270000}"/>
    <cellStyle name="Input 4 3 2 2 5" xfId="3544" xr:uid="{00000000-0005-0000-0000-000025270000}"/>
    <cellStyle name="Input 4 3 2 2 5 2" xfId="3545" xr:uid="{00000000-0005-0000-0000-000026270000}"/>
    <cellStyle name="Input 4 3 2 2 5 3" xfId="3546" xr:uid="{00000000-0005-0000-0000-000027270000}"/>
    <cellStyle name="Input 4 3 2 2 6" xfId="3547" xr:uid="{00000000-0005-0000-0000-000028270000}"/>
    <cellStyle name="Input 4 3 2 3" xfId="3548" xr:uid="{00000000-0005-0000-0000-000029270000}"/>
    <cellStyle name="Input 4 3 2 3 2" xfId="3549" xr:uid="{00000000-0005-0000-0000-00002A270000}"/>
    <cellStyle name="Input 4 3 2 3 2 2" xfId="3550" xr:uid="{00000000-0005-0000-0000-00002B270000}"/>
    <cellStyle name="Input 4 3 2 3 2 3" xfId="3551" xr:uid="{00000000-0005-0000-0000-00002C270000}"/>
    <cellStyle name="Input 4 3 2 3 2 4" xfId="3552" xr:uid="{00000000-0005-0000-0000-00002D270000}"/>
    <cellStyle name="Input 4 3 2 3 3" xfId="3553" xr:uid="{00000000-0005-0000-0000-00002E270000}"/>
    <cellStyle name="Input 4 3 2 3 3 2" xfId="3554" xr:uid="{00000000-0005-0000-0000-00002F270000}"/>
    <cellStyle name="Input 4 3 2 3 3 3" xfId="3555" xr:uid="{00000000-0005-0000-0000-000030270000}"/>
    <cellStyle name="Input 4 3 2 3 3 4" xfId="3556" xr:uid="{00000000-0005-0000-0000-000031270000}"/>
    <cellStyle name="Input 4 3 2 3 4" xfId="3557" xr:uid="{00000000-0005-0000-0000-000032270000}"/>
    <cellStyle name="Input 4 3 2 3 4 2" xfId="3558" xr:uid="{00000000-0005-0000-0000-000033270000}"/>
    <cellStyle name="Input 4 3 2 3 4 3" xfId="3559" xr:uid="{00000000-0005-0000-0000-000034270000}"/>
    <cellStyle name="Input 4 3 2 3 5" xfId="3560" xr:uid="{00000000-0005-0000-0000-000035270000}"/>
    <cellStyle name="Input 4 3 2 4" xfId="3561" xr:uid="{00000000-0005-0000-0000-000036270000}"/>
    <cellStyle name="Input 4 3 2 4 2" xfId="3562" xr:uid="{00000000-0005-0000-0000-000037270000}"/>
    <cellStyle name="Input 4 3 2 4 3" xfId="3563" xr:uid="{00000000-0005-0000-0000-000038270000}"/>
    <cellStyle name="Input 4 3 2 4 4" xfId="3564" xr:uid="{00000000-0005-0000-0000-000039270000}"/>
    <cellStyle name="Input 4 3 2 5" xfId="3565" xr:uid="{00000000-0005-0000-0000-00003A270000}"/>
    <cellStyle name="Input 4 3 2 5 2" xfId="3566" xr:uid="{00000000-0005-0000-0000-00003B270000}"/>
    <cellStyle name="Input 4 3 2 5 3" xfId="3567" xr:uid="{00000000-0005-0000-0000-00003C270000}"/>
    <cellStyle name="Input 4 3 2 5 4" xfId="3568" xr:uid="{00000000-0005-0000-0000-00003D270000}"/>
    <cellStyle name="Input 4 3 2 6" xfId="3569" xr:uid="{00000000-0005-0000-0000-00003E270000}"/>
    <cellStyle name="Input 4 3 2 6 2" xfId="3570" xr:uid="{00000000-0005-0000-0000-00003F270000}"/>
    <cellStyle name="Input 4 3 2 6 3" xfId="3571" xr:uid="{00000000-0005-0000-0000-000040270000}"/>
    <cellStyle name="Input 4 3 2 7" xfId="3572" xr:uid="{00000000-0005-0000-0000-000041270000}"/>
    <cellStyle name="Input 4 3 3" xfId="3573" xr:uid="{00000000-0005-0000-0000-000042270000}"/>
    <cellStyle name="Input 4 3 3 2" xfId="3574" xr:uid="{00000000-0005-0000-0000-000043270000}"/>
    <cellStyle name="Input 4 3 3 2 2" xfId="3575" xr:uid="{00000000-0005-0000-0000-000044270000}"/>
    <cellStyle name="Input 4 3 3 2 2 2" xfId="3576" xr:uid="{00000000-0005-0000-0000-000045270000}"/>
    <cellStyle name="Input 4 3 3 2 2 3" xfId="3577" xr:uid="{00000000-0005-0000-0000-000046270000}"/>
    <cellStyle name="Input 4 3 3 2 2 4" xfId="3578" xr:uid="{00000000-0005-0000-0000-000047270000}"/>
    <cellStyle name="Input 4 3 3 2 3" xfId="3579" xr:uid="{00000000-0005-0000-0000-000048270000}"/>
    <cellStyle name="Input 4 3 3 2 3 2" xfId="3580" xr:uid="{00000000-0005-0000-0000-000049270000}"/>
    <cellStyle name="Input 4 3 3 2 3 3" xfId="3581" xr:uid="{00000000-0005-0000-0000-00004A270000}"/>
    <cellStyle name="Input 4 3 3 2 3 4" xfId="3582" xr:uid="{00000000-0005-0000-0000-00004B270000}"/>
    <cellStyle name="Input 4 3 3 2 4" xfId="3583" xr:uid="{00000000-0005-0000-0000-00004C270000}"/>
    <cellStyle name="Input 4 3 3 2 4 2" xfId="3584" xr:uid="{00000000-0005-0000-0000-00004D270000}"/>
    <cellStyle name="Input 4 3 3 2 4 3" xfId="3585" xr:uid="{00000000-0005-0000-0000-00004E270000}"/>
    <cellStyle name="Input 4 3 3 2 5" xfId="3586" xr:uid="{00000000-0005-0000-0000-00004F270000}"/>
    <cellStyle name="Input 4 3 3 3" xfId="3587" xr:uid="{00000000-0005-0000-0000-000050270000}"/>
    <cellStyle name="Input 4 3 3 3 2" xfId="3588" xr:uid="{00000000-0005-0000-0000-000051270000}"/>
    <cellStyle name="Input 4 3 3 3 3" xfId="3589" xr:uid="{00000000-0005-0000-0000-000052270000}"/>
    <cellStyle name="Input 4 3 3 3 4" xfId="3590" xr:uid="{00000000-0005-0000-0000-000053270000}"/>
    <cellStyle name="Input 4 3 3 4" xfId="3591" xr:uid="{00000000-0005-0000-0000-000054270000}"/>
    <cellStyle name="Input 4 3 3 4 2" xfId="3592" xr:uid="{00000000-0005-0000-0000-000055270000}"/>
    <cellStyle name="Input 4 3 3 4 3" xfId="3593" xr:uid="{00000000-0005-0000-0000-000056270000}"/>
    <cellStyle name="Input 4 3 3 4 4" xfId="3594" xr:uid="{00000000-0005-0000-0000-000057270000}"/>
    <cellStyle name="Input 4 3 3 5" xfId="3595" xr:uid="{00000000-0005-0000-0000-000058270000}"/>
    <cellStyle name="Input 4 3 3 5 2" xfId="3596" xr:uid="{00000000-0005-0000-0000-000059270000}"/>
    <cellStyle name="Input 4 3 3 5 3" xfId="3597" xr:uid="{00000000-0005-0000-0000-00005A270000}"/>
    <cellStyle name="Input 4 3 3 6" xfId="3598" xr:uid="{00000000-0005-0000-0000-00005B270000}"/>
    <cellStyle name="Input 4 3 4" xfId="3599" xr:uid="{00000000-0005-0000-0000-00005C270000}"/>
    <cellStyle name="Input 4 3 4 2" xfId="3600" xr:uid="{00000000-0005-0000-0000-00005D270000}"/>
    <cellStyle name="Input 4 3 4 2 2" xfId="3601" xr:uid="{00000000-0005-0000-0000-00005E270000}"/>
    <cellStyle name="Input 4 3 4 2 3" xfId="3602" xr:uid="{00000000-0005-0000-0000-00005F270000}"/>
    <cellStyle name="Input 4 3 4 2 4" xfId="3603" xr:uid="{00000000-0005-0000-0000-000060270000}"/>
    <cellStyle name="Input 4 3 4 3" xfId="3604" xr:uid="{00000000-0005-0000-0000-000061270000}"/>
    <cellStyle name="Input 4 3 4 3 2" xfId="3605" xr:uid="{00000000-0005-0000-0000-000062270000}"/>
    <cellStyle name="Input 4 3 4 3 3" xfId="3606" xr:uid="{00000000-0005-0000-0000-000063270000}"/>
    <cellStyle name="Input 4 3 4 3 4" xfId="3607" xr:uid="{00000000-0005-0000-0000-000064270000}"/>
    <cellStyle name="Input 4 3 4 4" xfId="3608" xr:uid="{00000000-0005-0000-0000-000065270000}"/>
    <cellStyle name="Input 4 3 4 4 2" xfId="3609" xr:uid="{00000000-0005-0000-0000-000066270000}"/>
    <cellStyle name="Input 4 3 4 4 3" xfId="3610" xr:uid="{00000000-0005-0000-0000-000067270000}"/>
    <cellStyle name="Input 4 3 4 5" xfId="3611" xr:uid="{00000000-0005-0000-0000-000068270000}"/>
    <cellStyle name="Input 4 3 5" xfId="3612" xr:uid="{00000000-0005-0000-0000-000069270000}"/>
    <cellStyle name="Input 4 3 5 2" xfId="3613" xr:uid="{00000000-0005-0000-0000-00006A270000}"/>
    <cellStyle name="Input 4 3 5 3" xfId="3614" xr:uid="{00000000-0005-0000-0000-00006B270000}"/>
    <cellStyle name="Input 4 3 5 4" xfId="3615" xr:uid="{00000000-0005-0000-0000-00006C270000}"/>
    <cellStyle name="Input 4 3 6" xfId="3616" xr:uid="{00000000-0005-0000-0000-00006D270000}"/>
    <cellStyle name="Input 4 3 6 2" xfId="3617" xr:uid="{00000000-0005-0000-0000-00006E270000}"/>
    <cellStyle name="Input 4 3 6 3" xfId="3618" xr:uid="{00000000-0005-0000-0000-00006F270000}"/>
    <cellStyle name="Input 4 3 6 4" xfId="3619" xr:uid="{00000000-0005-0000-0000-000070270000}"/>
    <cellStyle name="Input 4 3 7" xfId="3620" xr:uid="{00000000-0005-0000-0000-000071270000}"/>
    <cellStyle name="Input 4 3 7 2" xfId="3621" xr:uid="{00000000-0005-0000-0000-000072270000}"/>
    <cellStyle name="Input 4 3 7 3" xfId="3622" xr:uid="{00000000-0005-0000-0000-000073270000}"/>
    <cellStyle name="Input 4 3 8" xfId="3623" xr:uid="{00000000-0005-0000-0000-000074270000}"/>
    <cellStyle name="Input 4 4" xfId="3624" xr:uid="{00000000-0005-0000-0000-000075270000}"/>
    <cellStyle name="Input 4 4 2" xfId="3625" xr:uid="{00000000-0005-0000-0000-000076270000}"/>
    <cellStyle name="Input 4 4 3" xfId="3626" xr:uid="{00000000-0005-0000-0000-000077270000}"/>
    <cellStyle name="Input 4 4 4" xfId="3627" xr:uid="{00000000-0005-0000-0000-000078270000}"/>
    <cellStyle name="Input 4 5" xfId="3628" xr:uid="{00000000-0005-0000-0000-000079270000}"/>
    <cellStyle name="Input 4 5 2" xfId="3629" xr:uid="{00000000-0005-0000-0000-00007A270000}"/>
    <cellStyle name="Input 4 5 3" xfId="3630" xr:uid="{00000000-0005-0000-0000-00007B270000}"/>
    <cellStyle name="Input 4 5 4" xfId="3631" xr:uid="{00000000-0005-0000-0000-00007C270000}"/>
    <cellStyle name="Input 4 6" xfId="3632" xr:uid="{00000000-0005-0000-0000-00007D270000}"/>
    <cellStyle name="Input 4 6 2" xfId="3633" xr:uid="{00000000-0005-0000-0000-00007E270000}"/>
    <cellStyle name="Input 4 6 3" xfId="3634" xr:uid="{00000000-0005-0000-0000-00007F270000}"/>
    <cellStyle name="Input 4 7" xfId="3635" xr:uid="{00000000-0005-0000-0000-000080270000}"/>
    <cellStyle name="Input 4 7 2" xfId="3636" xr:uid="{00000000-0005-0000-0000-000081270000}"/>
    <cellStyle name="Input 4 7 3" xfId="3637" xr:uid="{00000000-0005-0000-0000-000082270000}"/>
    <cellStyle name="Input 4 8" xfId="3638" xr:uid="{00000000-0005-0000-0000-000083270000}"/>
    <cellStyle name="Input 5" xfId="3639" xr:uid="{00000000-0005-0000-0000-000084270000}"/>
    <cellStyle name="Input 5 2" xfId="3640" xr:uid="{00000000-0005-0000-0000-000085270000}"/>
    <cellStyle name="Input 5 2 2" xfId="3641" xr:uid="{00000000-0005-0000-0000-000086270000}"/>
    <cellStyle name="Input 5 2 2 2" xfId="3642" xr:uid="{00000000-0005-0000-0000-000087270000}"/>
    <cellStyle name="Input 5 2 2 2 2" xfId="3643" xr:uid="{00000000-0005-0000-0000-000088270000}"/>
    <cellStyle name="Input 5 2 2 2 2 2" xfId="3644" xr:uid="{00000000-0005-0000-0000-000089270000}"/>
    <cellStyle name="Input 5 2 2 2 2 2 2" xfId="3645" xr:uid="{00000000-0005-0000-0000-00008A270000}"/>
    <cellStyle name="Input 5 2 2 2 2 2 2 2" xfId="3646" xr:uid="{00000000-0005-0000-0000-00008B270000}"/>
    <cellStyle name="Input 5 2 2 2 2 2 2 3" xfId="3647" xr:uid="{00000000-0005-0000-0000-00008C270000}"/>
    <cellStyle name="Input 5 2 2 2 2 2 2 4" xfId="3648" xr:uid="{00000000-0005-0000-0000-00008D270000}"/>
    <cellStyle name="Input 5 2 2 2 2 2 3" xfId="3649" xr:uid="{00000000-0005-0000-0000-00008E270000}"/>
    <cellStyle name="Input 5 2 2 2 2 2 3 2" xfId="3650" xr:uid="{00000000-0005-0000-0000-00008F270000}"/>
    <cellStyle name="Input 5 2 2 2 2 2 3 3" xfId="3651" xr:uid="{00000000-0005-0000-0000-000090270000}"/>
    <cellStyle name="Input 5 2 2 2 2 2 3 4" xfId="3652" xr:uid="{00000000-0005-0000-0000-000091270000}"/>
    <cellStyle name="Input 5 2 2 2 2 2 4" xfId="3653" xr:uid="{00000000-0005-0000-0000-000092270000}"/>
    <cellStyle name="Input 5 2 2 2 2 2 4 2" xfId="3654" xr:uid="{00000000-0005-0000-0000-000093270000}"/>
    <cellStyle name="Input 5 2 2 2 2 2 4 3" xfId="3655" xr:uid="{00000000-0005-0000-0000-000094270000}"/>
    <cellStyle name="Input 5 2 2 2 2 2 5" xfId="3656" xr:uid="{00000000-0005-0000-0000-000095270000}"/>
    <cellStyle name="Input 5 2 2 2 2 3" xfId="3657" xr:uid="{00000000-0005-0000-0000-000096270000}"/>
    <cellStyle name="Input 5 2 2 2 2 3 2" xfId="3658" xr:uid="{00000000-0005-0000-0000-000097270000}"/>
    <cellStyle name="Input 5 2 2 2 2 3 3" xfId="3659" xr:uid="{00000000-0005-0000-0000-000098270000}"/>
    <cellStyle name="Input 5 2 2 2 2 3 4" xfId="3660" xr:uid="{00000000-0005-0000-0000-000099270000}"/>
    <cellStyle name="Input 5 2 2 2 2 4" xfId="3661" xr:uid="{00000000-0005-0000-0000-00009A270000}"/>
    <cellStyle name="Input 5 2 2 2 2 4 2" xfId="3662" xr:uid="{00000000-0005-0000-0000-00009B270000}"/>
    <cellStyle name="Input 5 2 2 2 2 4 3" xfId="3663" xr:uid="{00000000-0005-0000-0000-00009C270000}"/>
    <cellStyle name="Input 5 2 2 2 2 4 4" xfId="3664" xr:uid="{00000000-0005-0000-0000-00009D270000}"/>
    <cellStyle name="Input 5 2 2 2 2 5" xfId="3665" xr:uid="{00000000-0005-0000-0000-00009E270000}"/>
    <cellStyle name="Input 5 2 2 2 2 5 2" xfId="3666" xr:uid="{00000000-0005-0000-0000-00009F270000}"/>
    <cellStyle name="Input 5 2 2 2 2 5 3" xfId="3667" xr:uid="{00000000-0005-0000-0000-0000A0270000}"/>
    <cellStyle name="Input 5 2 2 2 2 6" xfId="3668" xr:uid="{00000000-0005-0000-0000-0000A1270000}"/>
    <cellStyle name="Input 5 2 2 2 3" xfId="3669" xr:uid="{00000000-0005-0000-0000-0000A2270000}"/>
    <cellStyle name="Input 5 2 2 2 3 2" xfId="3670" xr:uid="{00000000-0005-0000-0000-0000A3270000}"/>
    <cellStyle name="Input 5 2 2 2 3 2 2" xfId="3671" xr:uid="{00000000-0005-0000-0000-0000A4270000}"/>
    <cellStyle name="Input 5 2 2 2 3 2 3" xfId="3672" xr:uid="{00000000-0005-0000-0000-0000A5270000}"/>
    <cellStyle name="Input 5 2 2 2 3 2 4" xfId="3673" xr:uid="{00000000-0005-0000-0000-0000A6270000}"/>
    <cellStyle name="Input 5 2 2 2 3 3" xfId="3674" xr:uid="{00000000-0005-0000-0000-0000A7270000}"/>
    <cellStyle name="Input 5 2 2 2 3 3 2" xfId="3675" xr:uid="{00000000-0005-0000-0000-0000A8270000}"/>
    <cellStyle name="Input 5 2 2 2 3 3 3" xfId="3676" xr:uid="{00000000-0005-0000-0000-0000A9270000}"/>
    <cellStyle name="Input 5 2 2 2 3 3 4" xfId="3677" xr:uid="{00000000-0005-0000-0000-0000AA270000}"/>
    <cellStyle name="Input 5 2 2 2 3 4" xfId="3678" xr:uid="{00000000-0005-0000-0000-0000AB270000}"/>
    <cellStyle name="Input 5 2 2 2 3 4 2" xfId="3679" xr:uid="{00000000-0005-0000-0000-0000AC270000}"/>
    <cellStyle name="Input 5 2 2 2 3 4 3" xfId="3680" xr:uid="{00000000-0005-0000-0000-0000AD270000}"/>
    <cellStyle name="Input 5 2 2 2 3 5" xfId="3681" xr:uid="{00000000-0005-0000-0000-0000AE270000}"/>
    <cellStyle name="Input 5 2 2 2 4" xfId="3682" xr:uid="{00000000-0005-0000-0000-0000AF270000}"/>
    <cellStyle name="Input 5 2 2 2 4 2" xfId="3683" xr:uid="{00000000-0005-0000-0000-0000B0270000}"/>
    <cellStyle name="Input 5 2 2 2 4 3" xfId="3684" xr:uid="{00000000-0005-0000-0000-0000B1270000}"/>
    <cellStyle name="Input 5 2 2 2 4 4" xfId="3685" xr:uid="{00000000-0005-0000-0000-0000B2270000}"/>
    <cellStyle name="Input 5 2 2 2 5" xfId="3686" xr:uid="{00000000-0005-0000-0000-0000B3270000}"/>
    <cellStyle name="Input 5 2 2 2 5 2" xfId="3687" xr:uid="{00000000-0005-0000-0000-0000B4270000}"/>
    <cellStyle name="Input 5 2 2 2 5 3" xfId="3688" xr:uid="{00000000-0005-0000-0000-0000B5270000}"/>
    <cellStyle name="Input 5 2 2 2 5 4" xfId="3689" xr:uid="{00000000-0005-0000-0000-0000B6270000}"/>
    <cellStyle name="Input 5 2 2 2 6" xfId="3690" xr:uid="{00000000-0005-0000-0000-0000B7270000}"/>
    <cellStyle name="Input 5 2 2 2 6 2" xfId="3691" xr:uid="{00000000-0005-0000-0000-0000B8270000}"/>
    <cellStyle name="Input 5 2 2 2 6 3" xfId="3692" xr:uid="{00000000-0005-0000-0000-0000B9270000}"/>
    <cellStyle name="Input 5 2 2 2 7" xfId="3693" xr:uid="{00000000-0005-0000-0000-0000BA270000}"/>
    <cellStyle name="Input 5 2 2 3" xfId="3694" xr:uid="{00000000-0005-0000-0000-0000BB270000}"/>
    <cellStyle name="Input 5 2 2 3 2" xfId="3695" xr:uid="{00000000-0005-0000-0000-0000BC270000}"/>
    <cellStyle name="Input 5 2 2 3 2 2" xfId="3696" xr:uid="{00000000-0005-0000-0000-0000BD270000}"/>
    <cellStyle name="Input 5 2 2 3 2 2 2" xfId="3697" xr:uid="{00000000-0005-0000-0000-0000BE270000}"/>
    <cellStyle name="Input 5 2 2 3 2 2 3" xfId="3698" xr:uid="{00000000-0005-0000-0000-0000BF270000}"/>
    <cellStyle name="Input 5 2 2 3 2 2 4" xfId="3699" xr:uid="{00000000-0005-0000-0000-0000C0270000}"/>
    <cellStyle name="Input 5 2 2 3 2 3" xfId="3700" xr:uid="{00000000-0005-0000-0000-0000C1270000}"/>
    <cellStyle name="Input 5 2 2 3 2 3 2" xfId="3701" xr:uid="{00000000-0005-0000-0000-0000C2270000}"/>
    <cellStyle name="Input 5 2 2 3 2 3 3" xfId="3702" xr:uid="{00000000-0005-0000-0000-0000C3270000}"/>
    <cellStyle name="Input 5 2 2 3 2 3 4" xfId="3703" xr:uid="{00000000-0005-0000-0000-0000C4270000}"/>
    <cellStyle name="Input 5 2 2 3 2 4" xfId="3704" xr:uid="{00000000-0005-0000-0000-0000C5270000}"/>
    <cellStyle name="Input 5 2 2 3 2 4 2" xfId="3705" xr:uid="{00000000-0005-0000-0000-0000C6270000}"/>
    <cellStyle name="Input 5 2 2 3 2 4 3" xfId="3706" xr:uid="{00000000-0005-0000-0000-0000C7270000}"/>
    <cellStyle name="Input 5 2 2 3 2 5" xfId="3707" xr:uid="{00000000-0005-0000-0000-0000C8270000}"/>
    <cellStyle name="Input 5 2 2 3 3" xfId="3708" xr:uid="{00000000-0005-0000-0000-0000C9270000}"/>
    <cellStyle name="Input 5 2 2 3 3 2" xfId="3709" xr:uid="{00000000-0005-0000-0000-0000CA270000}"/>
    <cellStyle name="Input 5 2 2 3 3 3" xfId="3710" xr:uid="{00000000-0005-0000-0000-0000CB270000}"/>
    <cellStyle name="Input 5 2 2 3 3 4" xfId="3711" xr:uid="{00000000-0005-0000-0000-0000CC270000}"/>
    <cellStyle name="Input 5 2 2 3 4" xfId="3712" xr:uid="{00000000-0005-0000-0000-0000CD270000}"/>
    <cellStyle name="Input 5 2 2 3 4 2" xfId="3713" xr:uid="{00000000-0005-0000-0000-0000CE270000}"/>
    <cellStyle name="Input 5 2 2 3 4 3" xfId="3714" xr:uid="{00000000-0005-0000-0000-0000CF270000}"/>
    <cellStyle name="Input 5 2 2 3 4 4" xfId="3715" xr:uid="{00000000-0005-0000-0000-0000D0270000}"/>
    <cellStyle name="Input 5 2 2 3 5" xfId="3716" xr:uid="{00000000-0005-0000-0000-0000D1270000}"/>
    <cellStyle name="Input 5 2 2 3 5 2" xfId="3717" xr:uid="{00000000-0005-0000-0000-0000D2270000}"/>
    <cellStyle name="Input 5 2 2 3 5 3" xfId="3718" xr:uid="{00000000-0005-0000-0000-0000D3270000}"/>
    <cellStyle name="Input 5 2 2 3 6" xfId="3719" xr:uid="{00000000-0005-0000-0000-0000D4270000}"/>
    <cellStyle name="Input 5 2 2 4" xfId="3720" xr:uid="{00000000-0005-0000-0000-0000D5270000}"/>
    <cellStyle name="Input 5 2 2 4 2" xfId="3721" xr:uid="{00000000-0005-0000-0000-0000D6270000}"/>
    <cellStyle name="Input 5 2 2 4 2 2" xfId="3722" xr:uid="{00000000-0005-0000-0000-0000D7270000}"/>
    <cellStyle name="Input 5 2 2 4 2 3" xfId="3723" xr:uid="{00000000-0005-0000-0000-0000D8270000}"/>
    <cellStyle name="Input 5 2 2 4 2 4" xfId="3724" xr:uid="{00000000-0005-0000-0000-0000D9270000}"/>
    <cellStyle name="Input 5 2 2 4 3" xfId="3725" xr:uid="{00000000-0005-0000-0000-0000DA270000}"/>
    <cellStyle name="Input 5 2 2 4 3 2" xfId="3726" xr:uid="{00000000-0005-0000-0000-0000DB270000}"/>
    <cellStyle name="Input 5 2 2 4 3 3" xfId="3727" xr:uid="{00000000-0005-0000-0000-0000DC270000}"/>
    <cellStyle name="Input 5 2 2 4 3 4" xfId="3728" xr:uid="{00000000-0005-0000-0000-0000DD270000}"/>
    <cellStyle name="Input 5 2 2 4 4" xfId="3729" xr:uid="{00000000-0005-0000-0000-0000DE270000}"/>
    <cellStyle name="Input 5 2 2 4 4 2" xfId="3730" xr:uid="{00000000-0005-0000-0000-0000DF270000}"/>
    <cellStyle name="Input 5 2 2 4 4 3" xfId="3731" xr:uid="{00000000-0005-0000-0000-0000E0270000}"/>
    <cellStyle name="Input 5 2 2 4 5" xfId="3732" xr:uid="{00000000-0005-0000-0000-0000E1270000}"/>
    <cellStyle name="Input 5 2 2 5" xfId="3733" xr:uid="{00000000-0005-0000-0000-0000E2270000}"/>
    <cellStyle name="Input 5 2 2 5 2" xfId="3734" xr:uid="{00000000-0005-0000-0000-0000E3270000}"/>
    <cellStyle name="Input 5 2 2 5 3" xfId="3735" xr:uid="{00000000-0005-0000-0000-0000E4270000}"/>
    <cellStyle name="Input 5 2 2 5 4" xfId="3736" xr:uid="{00000000-0005-0000-0000-0000E5270000}"/>
    <cellStyle name="Input 5 2 2 6" xfId="3737" xr:uid="{00000000-0005-0000-0000-0000E6270000}"/>
    <cellStyle name="Input 5 2 2 6 2" xfId="3738" xr:uid="{00000000-0005-0000-0000-0000E7270000}"/>
    <cellStyle name="Input 5 2 2 6 3" xfId="3739" xr:uid="{00000000-0005-0000-0000-0000E8270000}"/>
    <cellStyle name="Input 5 2 2 6 4" xfId="3740" xr:uid="{00000000-0005-0000-0000-0000E9270000}"/>
    <cellStyle name="Input 5 2 2 7" xfId="3741" xr:uid="{00000000-0005-0000-0000-0000EA270000}"/>
    <cellStyle name="Input 5 2 2 7 2" xfId="3742" xr:uid="{00000000-0005-0000-0000-0000EB270000}"/>
    <cellStyle name="Input 5 2 2 7 3" xfId="3743" xr:uid="{00000000-0005-0000-0000-0000EC270000}"/>
    <cellStyle name="Input 5 2 2 8" xfId="3744" xr:uid="{00000000-0005-0000-0000-0000ED270000}"/>
    <cellStyle name="Input 5 2 3" xfId="3745" xr:uid="{00000000-0005-0000-0000-0000EE270000}"/>
    <cellStyle name="Input 5 2 3 2" xfId="3746" xr:uid="{00000000-0005-0000-0000-0000EF270000}"/>
    <cellStyle name="Input 5 2 3 3" xfId="3747" xr:uid="{00000000-0005-0000-0000-0000F0270000}"/>
    <cellStyle name="Input 5 2 3 4" xfId="3748" xr:uid="{00000000-0005-0000-0000-0000F1270000}"/>
    <cellStyle name="Input 5 2 4" xfId="3749" xr:uid="{00000000-0005-0000-0000-0000F2270000}"/>
    <cellStyle name="Input 5 2 4 2" xfId="3750" xr:uid="{00000000-0005-0000-0000-0000F3270000}"/>
    <cellStyle name="Input 5 2 4 3" xfId="3751" xr:uid="{00000000-0005-0000-0000-0000F4270000}"/>
    <cellStyle name="Input 5 2 4 4" xfId="3752" xr:uid="{00000000-0005-0000-0000-0000F5270000}"/>
    <cellStyle name="Input 5 2 5" xfId="3753" xr:uid="{00000000-0005-0000-0000-0000F6270000}"/>
    <cellStyle name="Input 5 2 5 2" xfId="3754" xr:uid="{00000000-0005-0000-0000-0000F7270000}"/>
    <cellStyle name="Input 5 2 5 3" xfId="3755" xr:uid="{00000000-0005-0000-0000-0000F8270000}"/>
    <cellStyle name="Input 5 2 6" xfId="3756" xr:uid="{00000000-0005-0000-0000-0000F9270000}"/>
    <cellStyle name="Input 5 2 6 2" xfId="3757" xr:uid="{00000000-0005-0000-0000-0000FA270000}"/>
    <cellStyle name="Input 5 2 6 3" xfId="3758" xr:uid="{00000000-0005-0000-0000-0000FB270000}"/>
    <cellStyle name="Input 5 2 7" xfId="3759" xr:uid="{00000000-0005-0000-0000-0000FC270000}"/>
    <cellStyle name="Input 5 3" xfId="3760" xr:uid="{00000000-0005-0000-0000-0000FD270000}"/>
    <cellStyle name="Input 5 3 2" xfId="3761" xr:uid="{00000000-0005-0000-0000-0000FE270000}"/>
    <cellStyle name="Input 5 3 2 2" xfId="3762" xr:uid="{00000000-0005-0000-0000-0000FF270000}"/>
    <cellStyle name="Input 5 3 2 2 2" xfId="3763" xr:uid="{00000000-0005-0000-0000-000000280000}"/>
    <cellStyle name="Input 5 3 2 2 2 2" xfId="3764" xr:uid="{00000000-0005-0000-0000-000001280000}"/>
    <cellStyle name="Input 5 3 2 2 2 2 2" xfId="3765" xr:uid="{00000000-0005-0000-0000-000002280000}"/>
    <cellStyle name="Input 5 3 2 2 2 2 3" xfId="3766" xr:uid="{00000000-0005-0000-0000-000003280000}"/>
    <cellStyle name="Input 5 3 2 2 2 2 4" xfId="3767" xr:uid="{00000000-0005-0000-0000-000004280000}"/>
    <cellStyle name="Input 5 3 2 2 2 3" xfId="3768" xr:uid="{00000000-0005-0000-0000-000005280000}"/>
    <cellStyle name="Input 5 3 2 2 2 3 2" xfId="3769" xr:uid="{00000000-0005-0000-0000-000006280000}"/>
    <cellStyle name="Input 5 3 2 2 2 3 3" xfId="3770" xr:uid="{00000000-0005-0000-0000-000007280000}"/>
    <cellStyle name="Input 5 3 2 2 2 3 4" xfId="3771" xr:uid="{00000000-0005-0000-0000-000008280000}"/>
    <cellStyle name="Input 5 3 2 2 2 4" xfId="3772" xr:uid="{00000000-0005-0000-0000-000009280000}"/>
    <cellStyle name="Input 5 3 2 2 2 4 2" xfId="3773" xr:uid="{00000000-0005-0000-0000-00000A280000}"/>
    <cellStyle name="Input 5 3 2 2 2 4 3" xfId="3774" xr:uid="{00000000-0005-0000-0000-00000B280000}"/>
    <cellStyle name="Input 5 3 2 2 2 5" xfId="3775" xr:uid="{00000000-0005-0000-0000-00000C280000}"/>
    <cellStyle name="Input 5 3 2 2 3" xfId="3776" xr:uid="{00000000-0005-0000-0000-00000D280000}"/>
    <cellStyle name="Input 5 3 2 2 3 2" xfId="3777" xr:uid="{00000000-0005-0000-0000-00000E280000}"/>
    <cellStyle name="Input 5 3 2 2 3 3" xfId="3778" xr:uid="{00000000-0005-0000-0000-00000F280000}"/>
    <cellStyle name="Input 5 3 2 2 3 4" xfId="3779" xr:uid="{00000000-0005-0000-0000-000010280000}"/>
    <cellStyle name="Input 5 3 2 2 4" xfId="3780" xr:uid="{00000000-0005-0000-0000-000011280000}"/>
    <cellStyle name="Input 5 3 2 2 4 2" xfId="3781" xr:uid="{00000000-0005-0000-0000-000012280000}"/>
    <cellStyle name="Input 5 3 2 2 4 3" xfId="3782" xr:uid="{00000000-0005-0000-0000-000013280000}"/>
    <cellStyle name="Input 5 3 2 2 4 4" xfId="3783" xr:uid="{00000000-0005-0000-0000-000014280000}"/>
    <cellStyle name="Input 5 3 2 2 5" xfId="3784" xr:uid="{00000000-0005-0000-0000-000015280000}"/>
    <cellStyle name="Input 5 3 2 2 5 2" xfId="3785" xr:uid="{00000000-0005-0000-0000-000016280000}"/>
    <cellStyle name="Input 5 3 2 2 5 3" xfId="3786" xr:uid="{00000000-0005-0000-0000-000017280000}"/>
    <cellStyle name="Input 5 3 2 2 6" xfId="3787" xr:uid="{00000000-0005-0000-0000-000018280000}"/>
    <cellStyle name="Input 5 3 2 3" xfId="3788" xr:uid="{00000000-0005-0000-0000-000019280000}"/>
    <cellStyle name="Input 5 3 2 3 2" xfId="3789" xr:uid="{00000000-0005-0000-0000-00001A280000}"/>
    <cellStyle name="Input 5 3 2 3 2 2" xfId="3790" xr:uid="{00000000-0005-0000-0000-00001B280000}"/>
    <cellStyle name="Input 5 3 2 3 2 3" xfId="3791" xr:uid="{00000000-0005-0000-0000-00001C280000}"/>
    <cellStyle name="Input 5 3 2 3 2 4" xfId="3792" xr:uid="{00000000-0005-0000-0000-00001D280000}"/>
    <cellStyle name="Input 5 3 2 3 3" xfId="3793" xr:uid="{00000000-0005-0000-0000-00001E280000}"/>
    <cellStyle name="Input 5 3 2 3 3 2" xfId="3794" xr:uid="{00000000-0005-0000-0000-00001F280000}"/>
    <cellStyle name="Input 5 3 2 3 3 3" xfId="3795" xr:uid="{00000000-0005-0000-0000-000020280000}"/>
    <cellStyle name="Input 5 3 2 3 3 4" xfId="3796" xr:uid="{00000000-0005-0000-0000-000021280000}"/>
    <cellStyle name="Input 5 3 2 3 4" xfId="3797" xr:uid="{00000000-0005-0000-0000-000022280000}"/>
    <cellStyle name="Input 5 3 2 3 4 2" xfId="3798" xr:uid="{00000000-0005-0000-0000-000023280000}"/>
    <cellStyle name="Input 5 3 2 3 4 3" xfId="3799" xr:uid="{00000000-0005-0000-0000-000024280000}"/>
    <cellStyle name="Input 5 3 2 3 5" xfId="3800" xr:uid="{00000000-0005-0000-0000-000025280000}"/>
    <cellStyle name="Input 5 3 2 4" xfId="3801" xr:uid="{00000000-0005-0000-0000-000026280000}"/>
    <cellStyle name="Input 5 3 2 4 2" xfId="3802" xr:uid="{00000000-0005-0000-0000-000027280000}"/>
    <cellStyle name="Input 5 3 2 4 3" xfId="3803" xr:uid="{00000000-0005-0000-0000-000028280000}"/>
    <cellStyle name="Input 5 3 2 4 4" xfId="3804" xr:uid="{00000000-0005-0000-0000-000029280000}"/>
    <cellStyle name="Input 5 3 2 5" xfId="3805" xr:uid="{00000000-0005-0000-0000-00002A280000}"/>
    <cellStyle name="Input 5 3 2 5 2" xfId="3806" xr:uid="{00000000-0005-0000-0000-00002B280000}"/>
    <cellStyle name="Input 5 3 2 5 3" xfId="3807" xr:uid="{00000000-0005-0000-0000-00002C280000}"/>
    <cellStyle name="Input 5 3 2 5 4" xfId="3808" xr:uid="{00000000-0005-0000-0000-00002D280000}"/>
    <cellStyle name="Input 5 3 2 6" xfId="3809" xr:uid="{00000000-0005-0000-0000-00002E280000}"/>
    <cellStyle name="Input 5 3 2 6 2" xfId="3810" xr:uid="{00000000-0005-0000-0000-00002F280000}"/>
    <cellStyle name="Input 5 3 2 6 3" xfId="3811" xr:uid="{00000000-0005-0000-0000-000030280000}"/>
    <cellStyle name="Input 5 3 2 7" xfId="3812" xr:uid="{00000000-0005-0000-0000-000031280000}"/>
    <cellStyle name="Input 5 3 3" xfId="3813" xr:uid="{00000000-0005-0000-0000-000032280000}"/>
    <cellStyle name="Input 5 3 3 2" xfId="3814" xr:uid="{00000000-0005-0000-0000-000033280000}"/>
    <cellStyle name="Input 5 3 3 2 2" xfId="3815" xr:uid="{00000000-0005-0000-0000-000034280000}"/>
    <cellStyle name="Input 5 3 3 2 2 2" xfId="3816" xr:uid="{00000000-0005-0000-0000-000035280000}"/>
    <cellStyle name="Input 5 3 3 2 2 3" xfId="3817" xr:uid="{00000000-0005-0000-0000-000036280000}"/>
    <cellStyle name="Input 5 3 3 2 2 4" xfId="3818" xr:uid="{00000000-0005-0000-0000-000037280000}"/>
    <cellStyle name="Input 5 3 3 2 3" xfId="3819" xr:uid="{00000000-0005-0000-0000-000038280000}"/>
    <cellStyle name="Input 5 3 3 2 3 2" xfId="3820" xr:uid="{00000000-0005-0000-0000-000039280000}"/>
    <cellStyle name="Input 5 3 3 2 3 3" xfId="3821" xr:uid="{00000000-0005-0000-0000-00003A280000}"/>
    <cellStyle name="Input 5 3 3 2 3 4" xfId="3822" xr:uid="{00000000-0005-0000-0000-00003B280000}"/>
    <cellStyle name="Input 5 3 3 2 4" xfId="3823" xr:uid="{00000000-0005-0000-0000-00003C280000}"/>
    <cellStyle name="Input 5 3 3 2 4 2" xfId="3824" xr:uid="{00000000-0005-0000-0000-00003D280000}"/>
    <cellStyle name="Input 5 3 3 2 4 3" xfId="3825" xr:uid="{00000000-0005-0000-0000-00003E280000}"/>
    <cellStyle name="Input 5 3 3 2 5" xfId="3826" xr:uid="{00000000-0005-0000-0000-00003F280000}"/>
    <cellStyle name="Input 5 3 3 3" xfId="3827" xr:uid="{00000000-0005-0000-0000-000040280000}"/>
    <cellStyle name="Input 5 3 3 3 2" xfId="3828" xr:uid="{00000000-0005-0000-0000-000041280000}"/>
    <cellStyle name="Input 5 3 3 3 3" xfId="3829" xr:uid="{00000000-0005-0000-0000-000042280000}"/>
    <cellStyle name="Input 5 3 3 3 4" xfId="3830" xr:uid="{00000000-0005-0000-0000-000043280000}"/>
    <cellStyle name="Input 5 3 3 4" xfId="3831" xr:uid="{00000000-0005-0000-0000-000044280000}"/>
    <cellStyle name="Input 5 3 3 4 2" xfId="3832" xr:uid="{00000000-0005-0000-0000-000045280000}"/>
    <cellStyle name="Input 5 3 3 4 3" xfId="3833" xr:uid="{00000000-0005-0000-0000-000046280000}"/>
    <cellStyle name="Input 5 3 3 4 4" xfId="3834" xr:uid="{00000000-0005-0000-0000-000047280000}"/>
    <cellStyle name="Input 5 3 3 5" xfId="3835" xr:uid="{00000000-0005-0000-0000-000048280000}"/>
    <cellStyle name="Input 5 3 3 5 2" xfId="3836" xr:uid="{00000000-0005-0000-0000-000049280000}"/>
    <cellStyle name="Input 5 3 3 5 3" xfId="3837" xr:uid="{00000000-0005-0000-0000-00004A280000}"/>
    <cellStyle name="Input 5 3 3 6" xfId="3838" xr:uid="{00000000-0005-0000-0000-00004B280000}"/>
    <cellStyle name="Input 5 3 4" xfId="3839" xr:uid="{00000000-0005-0000-0000-00004C280000}"/>
    <cellStyle name="Input 5 3 4 2" xfId="3840" xr:uid="{00000000-0005-0000-0000-00004D280000}"/>
    <cellStyle name="Input 5 3 4 2 2" xfId="3841" xr:uid="{00000000-0005-0000-0000-00004E280000}"/>
    <cellStyle name="Input 5 3 4 2 3" xfId="3842" xr:uid="{00000000-0005-0000-0000-00004F280000}"/>
    <cellStyle name="Input 5 3 4 2 4" xfId="3843" xr:uid="{00000000-0005-0000-0000-000050280000}"/>
    <cellStyle name="Input 5 3 4 3" xfId="3844" xr:uid="{00000000-0005-0000-0000-000051280000}"/>
    <cellStyle name="Input 5 3 4 3 2" xfId="3845" xr:uid="{00000000-0005-0000-0000-000052280000}"/>
    <cellStyle name="Input 5 3 4 3 3" xfId="3846" xr:uid="{00000000-0005-0000-0000-000053280000}"/>
    <cellStyle name="Input 5 3 4 3 4" xfId="3847" xr:uid="{00000000-0005-0000-0000-000054280000}"/>
    <cellStyle name="Input 5 3 4 4" xfId="3848" xr:uid="{00000000-0005-0000-0000-000055280000}"/>
    <cellStyle name="Input 5 3 4 4 2" xfId="3849" xr:uid="{00000000-0005-0000-0000-000056280000}"/>
    <cellStyle name="Input 5 3 4 4 3" xfId="3850" xr:uid="{00000000-0005-0000-0000-000057280000}"/>
    <cellStyle name="Input 5 3 4 5" xfId="3851" xr:uid="{00000000-0005-0000-0000-000058280000}"/>
    <cellStyle name="Input 5 3 5" xfId="3852" xr:uid="{00000000-0005-0000-0000-000059280000}"/>
    <cellStyle name="Input 5 3 5 2" xfId="3853" xr:uid="{00000000-0005-0000-0000-00005A280000}"/>
    <cellStyle name="Input 5 3 5 3" xfId="3854" xr:uid="{00000000-0005-0000-0000-00005B280000}"/>
    <cellStyle name="Input 5 3 5 4" xfId="3855" xr:uid="{00000000-0005-0000-0000-00005C280000}"/>
    <cellStyle name="Input 5 3 6" xfId="3856" xr:uid="{00000000-0005-0000-0000-00005D280000}"/>
    <cellStyle name="Input 5 3 6 2" xfId="3857" xr:uid="{00000000-0005-0000-0000-00005E280000}"/>
    <cellStyle name="Input 5 3 6 3" xfId="3858" xr:uid="{00000000-0005-0000-0000-00005F280000}"/>
    <cellStyle name="Input 5 3 6 4" xfId="3859" xr:uid="{00000000-0005-0000-0000-000060280000}"/>
    <cellStyle name="Input 5 3 7" xfId="3860" xr:uid="{00000000-0005-0000-0000-000061280000}"/>
    <cellStyle name="Input 5 3 7 2" xfId="3861" xr:uid="{00000000-0005-0000-0000-000062280000}"/>
    <cellStyle name="Input 5 3 7 3" xfId="3862" xr:uid="{00000000-0005-0000-0000-000063280000}"/>
    <cellStyle name="Input 5 3 8" xfId="3863" xr:uid="{00000000-0005-0000-0000-000064280000}"/>
    <cellStyle name="Input 5 4" xfId="3864" xr:uid="{00000000-0005-0000-0000-000065280000}"/>
    <cellStyle name="Input 5 4 2" xfId="3865" xr:uid="{00000000-0005-0000-0000-000066280000}"/>
    <cellStyle name="Input 5 4 3" xfId="3866" xr:uid="{00000000-0005-0000-0000-000067280000}"/>
    <cellStyle name="Input 5 4 4" xfId="3867" xr:uid="{00000000-0005-0000-0000-000068280000}"/>
    <cellStyle name="Input 5 5" xfId="3868" xr:uid="{00000000-0005-0000-0000-000069280000}"/>
    <cellStyle name="Input 5 5 2" xfId="3869" xr:uid="{00000000-0005-0000-0000-00006A280000}"/>
    <cellStyle name="Input 5 5 3" xfId="3870" xr:uid="{00000000-0005-0000-0000-00006B280000}"/>
    <cellStyle name="Input 5 5 4" xfId="3871" xr:uid="{00000000-0005-0000-0000-00006C280000}"/>
    <cellStyle name="Input 5 6" xfId="3872" xr:uid="{00000000-0005-0000-0000-00006D280000}"/>
    <cellStyle name="Input 5 6 2" xfId="3873" xr:uid="{00000000-0005-0000-0000-00006E280000}"/>
    <cellStyle name="Input 5 6 3" xfId="3874" xr:uid="{00000000-0005-0000-0000-00006F280000}"/>
    <cellStyle name="Input 5 7" xfId="3875" xr:uid="{00000000-0005-0000-0000-000070280000}"/>
    <cellStyle name="Input 5 7 2" xfId="3876" xr:uid="{00000000-0005-0000-0000-000071280000}"/>
    <cellStyle name="Input 5 7 3" xfId="3877" xr:uid="{00000000-0005-0000-0000-000072280000}"/>
    <cellStyle name="Input 5 8" xfId="3878" xr:uid="{00000000-0005-0000-0000-000073280000}"/>
    <cellStyle name="Input 6" xfId="3879" xr:uid="{00000000-0005-0000-0000-000074280000}"/>
    <cellStyle name="Input 6 2" xfId="3880" xr:uid="{00000000-0005-0000-0000-000075280000}"/>
    <cellStyle name="Input 6 2 2" xfId="3881" xr:uid="{00000000-0005-0000-0000-000076280000}"/>
    <cellStyle name="Input 6 2 2 2" xfId="3882" xr:uid="{00000000-0005-0000-0000-000077280000}"/>
    <cellStyle name="Input 6 2 2 2 2" xfId="3883" xr:uid="{00000000-0005-0000-0000-000078280000}"/>
    <cellStyle name="Input 6 2 2 2 2 2" xfId="3884" xr:uid="{00000000-0005-0000-0000-000079280000}"/>
    <cellStyle name="Input 6 2 2 2 2 2 2" xfId="3885" xr:uid="{00000000-0005-0000-0000-00007A280000}"/>
    <cellStyle name="Input 6 2 2 2 2 2 3" xfId="3886" xr:uid="{00000000-0005-0000-0000-00007B280000}"/>
    <cellStyle name="Input 6 2 2 2 2 2 4" xfId="3887" xr:uid="{00000000-0005-0000-0000-00007C280000}"/>
    <cellStyle name="Input 6 2 2 2 2 3" xfId="3888" xr:uid="{00000000-0005-0000-0000-00007D280000}"/>
    <cellStyle name="Input 6 2 2 2 2 3 2" xfId="3889" xr:uid="{00000000-0005-0000-0000-00007E280000}"/>
    <cellStyle name="Input 6 2 2 2 2 3 3" xfId="3890" xr:uid="{00000000-0005-0000-0000-00007F280000}"/>
    <cellStyle name="Input 6 2 2 2 2 3 4" xfId="3891" xr:uid="{00000000-0005-0000-0000-000080280000}"/>
    <cellStyle name="Input 6 2 2 2 2 4" xfId="3892" xr:uid="{00000000-0005-0000-0000-000081280000}"/>
    <cellStyle name="Input 6 2 2 2 2 4 2" xfId="3893" xr:uid="{00000000-0005-0000-0000-000082280000}"/>
    <cellStyle name="Input 6 2 2 2 2 4 3" xfId="3894" xr:uid="{00000000-0005-0000-0000-000083280000}"/>
    <cellStyle name="Input 6 2 2 2 2 5" xfId="3895" xr:uid="{00000000-0005-0000-0000-000084280000}"/>
    <cellStyle name="Input 6 2 2 2 3" xfId="3896" xr:uid="{00000000-0005-0000-0000-000085280000}"/>
    <cellStyle name="Input 6 2 2 2 3 2" xfId="3897" xr:uid="{00000000-0005-0000-0000-000086280000}"/>
    <cellStyle name="Input 6 2 2 2 3 3" xfId="3898" xr:uid="{00000000-0005-0000-0000-000087280000}"/>
    <cellStyle name="Input 6 2 2 2 3 4" xfId="3899" xr:uid="{00000000-0005-0000-0000-000088280000}"/>
    <cellStyle name="Input 6 2 2 2 4" xfId="3900" xr:uid="{00000000-0005-0000-0000-000089280000}"/>
    <cellStyle name="Input 6 2 2 2 4 2" xfId="3901" xr:uid="{00000000-0005-0000-0000-00008A280000}"/>
    <cellStyle name="Input 6 2 2 2 4 3" xfId="3902" xr:uid="{00000000-0005-0000-0000-00008B280000}"/>
    <cellStyle name="Input 6 2 2 2 4 4" xfId="3903" xr:uid="{00000000-0005-0000-0000-00008C280000}"/>
    <cellStyle name="Input 6 2 2 2 5" xfId="3904" xr:uid="{00000000-0005-0000-0000-00008D280000}"/>
    <cellStyle name="Input 6 2 2 2 5 2" xfId="3905" xr:uid="{00000000-0005-0000-0000-00008E280000}"/>
    <cellStyle name="Input 6 2 2 2 5 3" xfId="3906" xr:uid="{00000000-0005-0000-0000-00008F280000}"/>
    <cellStyle name="Input 6 2 2 2 6" xfId="3907" xr:uid="{00000000-0005-0000-0000-000090280000}"/>
    <cellStyle name="Input 6 2 2 3" xfId="3908" xr:uid="{00000000-0005-0000-0000-000091280000}"/>
    <cellStyle name="Input 6 2 2 3 2" xfId="3909" xr:uid="{00000000-0005-0000-0000-000092280000}"/>
    <cellStyle name="Input 6 2 2 3 2 2" xfId="3910" xr:uid="{00000000-0005-0000-0000-000093280000}"/>
    <cellStyle name="Input 6 2 2 3 2 3" xfId="3911" xr:uid="{00000000-0005-0000-0000-000094280000}"/>
    <cellStyle name="Input 6 2 2 3 2 4" xfId="3912" xr:uid="{00000000-0005-0000-0000-000095280000}"/>
    <cellStyle name="Input 6 2 2 3 3" xfId="3913" xr:uid="{00000000-0005-0000-0000-000096280000}"/>
    <cellStyle name="Input 6 2 2 3 3 2" xfId="3914" xr:uid="{00000000-0005-0000-0000-000097280000}"/>
    <cellStyle name="Input 6 2 2 3 3 3" xfId="3915" xr:uid="{00000000-0005-0000-0000-000098280000}"/>
    <cellStyle name="Input 6 2 2 3 3 4" xfId="3916" xr:uid="{00000000-0005-0000-0000-000099280000}"/>
    <cellStyle name="Input 6 2 2 3 4" xfId="3917" xr:uid="{00000000-0005-0000-0000-00009A280000}"/>
    <cellStyle name="Input 6 2 2 3 4 2" xfId="3918" xr:uid="{00000000-0005-0000-0000-00009B280000}"/>
    <cellStyle name="Input 6 2 2 3 4 3" xfId="3919" xr:uid="{00000000-0005-0000-0000-00009C280000}"/>
    <cellStyle name="Input 6 2 2 3 5" xfId="3920" xr:uid="{00000000-0005-0000-0000-00009D280000}"/>
    <cellStyle name="Input 6 2 2 4" xfId="3921" xr:uid="{00000000-0005-0000-0000-00009E280000}"/>
    <cellStyle name="Input 6 2 2 4 2" xfId="3922" xr:uid="{00000000-0005-0000-0000-00009F280000}"/>
    <cellStyle name="Input 6 2 2 4 3" xfId="3923" xr:uid="{00000000-0005-0000-0000-0000A0280000}"/>
    <cellStyle name="Input 6 2 2 4 4" xfId="3924" xr:uid="{00000000-0005-0000-0000-0000A1280000}"/>
    <cellStyle name="Input 6 2 2 5" xfId="3925" xr:uid="{00000000-0005-0000-0000-0000A2280000}"/>
    <cellStyle name="Input 6 2 2 5 2" xfId="3926" xr:uid="{00000000-0005-0000-0000-0000A3280000}"/>
    <cellStyle name="Input 6 2 2 5 3" xfId="3927" xr:uid="{00000000-0005-0000-0000-0000A4280000}"/>
    <cellStyle name="Input 6 2 2 5 4" xfId="3928" xr:uid="{00000000-0005-0000-0000-0000A5280000}"/>
    <cellStyle name="Input 6 2 2 6" xfId="3929" xr:uid="{00000000-0005-0000-0000-0000A6280000}"/>
    <cellStyle name="Input 6 2 2 6 2" xfId="3930" xr:uid="{00000000-0005-0000-0000-0000A7280000}"/>
    <cellStyle name="Input 6 2 2 6 3" xfId="3931" xr:uid="{00000000-0005-0000-0000-0000A8280000}"/>
    <cellStyle name="Input 6 2 2 7" xfId="3932" xr:uid="{00000000-0005-0000-0000-0000A9280000}"/>
    <cellStyle name="Input 6 2 3" xfId="3933" xr:uid="{00000000-0005-0000-0000-0000AA280000}"/>
    <cellStyle name="Input 6 2 3 2" xfId="3934" xr:uid="{00000000-0005-0000-0000-0000AB280000}"/>
    <cellStyle name="Input 6 2 3 2 2" xfId="3935" xr:uid="{00000000-0005-0000-0000-0000AC280000}"/>
    <cellStyle name="Input 6 2 3 2 2 2" xfId="3936" xr:uid="{00000000-0005-0000-0000-0000AD280000}"/>
    <cellStyle name="Input 6 2 3 2 2 3" xfId="3937" xr:uid="{00000000-0005-0000-0000-0000AE280000}"/>
    <cellStyle name="Input 6 2 3 2 2 4" xfId="3938" xr:uid="{00000000-0005-0000-0000-0000AF280000}"/>
    <cellStyle name="Input 6 2 3 2 3" xfId="3939" xr:uid="{00000000-0005-0000-0000-0000B0280000}"/>
    <cellStyle name="Input 6 2 3 2 3 2" xfId="3940" xr:uid="{00000000-0005-0000-0000-0000B1280000}"/>
    <cellStyle name="Input 6 2 3 2 3 3" xfId="3941" xr:uid="{00000000-0005-0000-0000-0000B2280000}"/>
    <cellStyle name="Input 6 2 3 2 3 4" xfId="3942" xr:uid="{00000000-0005-0000-0000-0000B3280000}"/>
    <cellStyle name="Input 6 2 3 2 4" xfId="3943" xr:uid="{00000000-0005-0000-0000-0000B4280000}"/>
    <cellStyle name="Input 6 2 3 2 4 2" xfId="3944" xr:uid="{00000000-0005-0000-0000-0000B5280000}"/>
    <cellStyle name="Input 6 2 3 2 4 3" xfId="3945" xr:uid="{00000000-0005-0000-0000-0000B6280000}"/>
    <cellStyle name="Input 6 2 3 2 5" xfId="3946" xr:uid="{00000000-0005-0000-0000-0000B7280000}"/>
    <cellStyle name="Input 6 2 3 3" xfId="3947" xr:uid="{00000000-0005-0000-0000-0000B8280000}"/>
    <cellStyle name="Input 6 2 3 3 2" xfId="3948" xr:uid="{00000000-0005-0000-0000-0000B9280000}"/>
    <cellStyle name="Input 6 2 3 3 3" xfId="3949" xr:uid="{00000000-0005-0000-0000-0000BA280000}"/>
    <cellStyle name="Input 6 2 3 3 4" xfId="3950" xr:uid="{00000000-0005-0000-0000-0000BB280000}"/>
    <cellStyle name="Input 6 2 3 4" xfId="3951" xr:uid="{00000000-0005-0000-0000-0000BC280000}"/>
    <cellStyle name="Input 6 2 3 4 2" xfId="3952" xr:uid="{00000000-0005-0000-0000-0000BD280000}"/>
    <cellStyle name="Input 6 2 3 4 3" xfId="3953" xr:uid="{00000000-0005-0000-0000-0000BE280000}"/>
    <cellStyle name="Input 6 2 3 4 4" xfId="3954" xr:uid="{00000000-0005-0000-0000-0000BF280000}"/>
    <cellStyle name="Input 6 2 3 5" xfId="3955" xr:uid="{00000000-0005-0000-0000-0000C0280000}"/>
    <cellStyle name="Input 6 2 3 5 2" xfId="3956" xr:uid="{00000000-0005-0000-0000-0000C1280000}"/>
    <cellStyle name="Input 6 2 3 5 3" xfId="3957" xr:uid="{00000000-0005-0000-0000-0000C2280000}"/>
    <cellStyle name="Input 6 2 3 6" xfId="3958" xr:uid="{00000000-0005-0000-0000-0000C3280000}"/>
    <cellStyle name="Input 6 2 4" xfId="3959" xr:uid="{00000000-0005-0000-0000-0000C4280000}"/>
    <cellStyle name="Input 6 2 4 2" xfId="3960" xr:uid="{00000000-0005-0000-0000-0000C5280000}"/>
    <cellStyle name="Input 6 2 4 2 2" xfId="3961" xr:uid="{00000000-0005-0000-0000-0000C6280000}"/>
    <cellStyle name="Input 6 2 4 2 3" xfId="3962" xr:uid="{00000000-0005-0000-0000-0000C7280000}"/>
    <cellStyle name="Input 6 2 4 2 4" xfId="3963" xr:uid="{00000000-0005-0000-0000-0000C8280000}"/>
    <cellStyle name="Input 6 2 4 3" xfId="3964" xr:uid="{00000000-0005-0000-0000-0000C9280000}"/>
    <cellStyle name="Input 6 2 4 3 2" xfId="3965" xr:uid="{00000000-0005-0000-0000-0000CA280000}"/>
    <cellStyle name="Input 6 2 4 3 3" xfId="3966" xr:uid="{00000000-0005-0000-0000-0000CB280000}"/>
    <cellStyle name="Input 6 2 4 3 4" xfId="3967" xr:uid="{00000000-0005-0000-0000-0000CC280000}"/>
    <cellStyle name="Input 6 2 4 4" xfId="3968" xr:uid="{00000000-0005-0000-0000-0000CD280000}"/>
    <cellStyle name="Input 6 2 4 4 2" xfId="3969" xr:uid="{00000000-0005-0000-0000-0000CE280000}"/>
    <cellStyle name="Input 6 2 4 4 3" xfId="3970" xr:uid="{00000000-0005-0000-0000-0000CF280000}"/>
    <cellStyle name="Input 6 2 4 5" xfId="3971" xr:uid="{00000000-0005-0000-0000-0000D0280000}"/>
    <cellStyle name="Input 6 2 5" xfId="3972" xr:uid="{00000000-0005-0000-0000-0000D1280000}"/>
    <cellStyle name="Input 6 2 5 2" xfId="3973" xr:uid="{00000000-0005-0000-0000-0000D2280000}"/>
    <cellStyle name="Input 6 2 5 3" xfId="3974" xr:uid="{00000000-0005-0000-0000-0000D3280000}"/>
    <cellStyle name="Input 6 2 5 4" xfId="3975" xr:uid="{00000000-0005-0000-0000-0000D4280000}"/>
    <cellStyle name="Input 6 2 6" xfId="3976" xr:uid="{00000000-0005-0000-0000-0000D5280000}"/>
    <cellStyle name="Input 6 2 6 2" xfId="3977" xr:uid="{00000000-0005-0000-0000-0000D6280000}"/>
    <cellStyle name="Input 6 2 6 3" xfId="3978" xr:uid="{00000000-0005-0000-0000-0000D7280000}"/>
    <cellStyle name="Input 6 2 6 4" xfId="3979" xr:uid="{00000000-0005-0000-0000-0000D8280000}"/>
    <cellStyle name="Input 6 2 7" xfId="3980" xr:uid="{00000000-0005-0000-0000-0000D9280000}"/>
    <cellStyle name="Input 6 2 7 2" xfId="3981" xr:uid="{00000000-0005-0000-0000-0000DA280000}"/>
    <cellStyle name="Input 6 2 7 3" xfId="3982" xr:uid="{00000000-0005-0000-0000-0000DB280000}"/>
    <cellStyle name="Input 6 2 8" xfId="3983" xr:uid="{00000000-0005-0000-0000-0000DC280000}"/>
    <cellStyle name="Input 6 3" xfId="3984" xr:uid="{00000000-0005-0000-0000-0000DD280000}"/>
    <cellStyle name="Input 6 3 2" xfId="3985" xr:uid="{00000000-0005-0000-0000-0000DE280000}"/>
    <cellStyle name="Input 6 3 3" xfId="3986" xr:uid="{00000000-0005-0000-0000-0000DF280000}"/>
    <cellStyle name="Input 6 3 4" xfId="3987" xr:uid="{00000000-0005-0000-0000-0000E0280000}"/>
    <cellStyle name="Input 6 4" xfId="3988" xr:uid="{00000000-0005-0000-0000-0000E1280000}"/>
    <cellStyle name="Input 6 4 2" xfId="3989" xr:uid="{00000000-0005-0000-0000-0000E2280000}"/>
    <cellStyle name="Input 6 4 3" xfId="3990" xr:uid="{00000000-0005-0000-0000-0000E3280000}"/>
    <cellStyle name="Input 6 4 4" xfId="3991" xr:uid="{00000000-0005-0000-0000-0000E4280000}"/>
    <cellStyle name="Input 6 5" xfId="3992" xr:uid="{00000000-0005-0000-0000-0000E5280000}"/>
    <cellStyle name="Input 6 5 2" xfId="3993" xr:uid="{00000000-0005-0000-0000-0000E6280000}"/>
    <cellStyle name="Input 6 5 3" xfId="3994" xr:uid="{00000000-0005-0000-0000-0000E7280000}"/>
    <cellStyle name="Input 6 6" xfId="3995" xr:uid="{00000000-0005-0000-0000-0000E8280000}"/>
    <cellStyle name="Input 6 6 2" xfId="3996" xr:uid="{00000000-0005-0000-0000-0000E9280000}"/>
    <cellStyle name="Input 6 6 3" xfId="3997" xr:uid="{00000000-0005-0000-0000-0000EA280000}"/>
    <cellStyle name="Input 6 7" xfId="3998" xr:uid="{00000000-0005-0000-0000-0000EB280000}"/>
    <cellStyle name="Input 7" xfId="3999" xr:uid="{00000000-0005-0000-0000-0000EC280000}"/>
    <cellStyle name="Input 7 2" xfId="4000" xr:uid="{00000000-0005-0000-0000-0000ED280000}"/>
    <cellStyle name="Input 7 2 2" xfId="4001" xr:uid="{00000000-0005-0000-0000-0000EE280000}"/>
    <cellStyle name="Input 7 2 2 2" xfId="4002" xr:uid="{00000000-0005-0000-0000-0000EF280000}"/>
    <cellStyle name="Input 7 2 2 2 2" xfId="4003" xr:uid="{00000000-0005-0000-0000-0000F0280000}"/>
    <cellStyle name="Input 7 2 2 2 2 2" xfId="4004" xr:uid="{00000000-0005-0000-0000-0000F1280000}"/>
    <cellStyle name="Input 7 2 2 2 2 2 2" xfId="4005" xr:uid="{00000000-0005-0000-0000-0000F2280000}"/>
    <cellStyle name="Input 7 2 2 2 2 2 3" xfId="4006" xr:uid="{00000000-0005-0000-0000-0000F3280000}"/>
    <cellStyle name="Input 7 2 2 2 2 2 4" xfId="4007" xr:uid="{00000000-0005-0000-0000-0000F4280000}"/>
    <cellStyle name="Input 7 2 2 2 2 3" xfId="4008" xr:uid="{00000000-0005-0000-0000-0000F5280000}"/>
    <cellStyle name="Input 7 2 2 2 2 3 2" xfId="4009" xr:uid="{00000000-0005-0000-0000-0000F6280000}"/>
    <cellStyle name="Input 7 2 2 2 2 3 3" xfId="4010" xr:uid="{00000000-0005-0000-0000-0000F7280000}"/>
    <cellStyle name="Input 7 2 2 2 2 3 4" xfId="4011" xr:uid="{00000000-0005-0000-0000-0000F8280000}"/>
    <cellStyle name="Input 7 2 2 2 2 4" xfId="4012" xr:uid="{00000000-0005-0000-0000-0000F9280000}"/>
    <cellStyle name="Input 7 2 2 2 2 4 2" xfId="4013" xr:uid="{00000000-0005-0000-0000-0000FA280000}"/>
    <cellStyle name="Input 7 2 2 2 2 4 3" xfId="4014" xr:uid="{00000000-0005-0000-0000-0000FB280000}"/>
    <cellStyle name="Input 7 2 2 2 2 5" xfId="4015" xr:uid="{00000000-0005-0000-0000-0000FC280000}"/>
    <cellStyle name="Input 7 2 2 2 3" xfId="4016" xr:uid="{00000000-0005-0000-0000-0000FD280000}"/>
    <cellStyle name="Input 7 2 2 2 3 2" xfId="4017" xr:uid="{00000000-0005-0000-0000-0000FE280000}"/>
    <cellStyle name="Input 7 2 2 2 3 3" xfId="4018" xr:uid="{00000000-0005-0000-0000-0000FF280000}"/>
    <cellStyle name="Input 7 2 2 2 3 4" xfId="4019" xr:uid="{00000000-0005-0000-0000-000000290000}"/>
    <cellStyle name="Input 7 2 2 2 4" xfId="4020" xr:uid="{00000000-0005-0000-0000-000001290000}"/>
    <cellStyle name="Input 7 2 2 2 4 2" xfId="4021" xr:uid="{00000000-0005-0000-0000-000002290000}"/>
    <cellStyle name="Input 7 2 2 2 4 3" xfId="4022" xr:uid="{00000000-0005-0000-0000-000003290000}"/>
    <cellStyle name="Input 7 2 2 2 4 4" xfId="4023" xr:uid="{00000000-0005-0000-0000-000004290000}"/>
    <cellStyle name="Input 7 2 2 2 5" xfId="4024" xr:uid="{00000000-0005-0000-0000-000005290000}"/>
    <cellStyle name="Input 7 2 2 2 5 2" xfId="4025" xr:uid="{00000000-0005-0000-0000-000006290000}"/>
    <cellStyle name="Input 7 2 2 2 5 3" xfId="4026" xr:uid="{00000000-0005-0000-0000-000007290000}"/>
    <cellStyle name="Input 7 2 2 2 6" xfId="4027" xr:uid="{00000000-0005-0000-0000-000008290000}"/>
    <cellStyle name="Input 7 2 2 3" xfId="4028" xr:uid="{00000000-0005-0000-0000-000009290000}"/>
    <cellStyle name="Input 7 2 2 3 2" xfId="4029" xr:uid="{00000000-0005-0000-0000-00000A290000}"/>
    <cellStyle name="Input 7 2 2 3 2 2" xfId="4030" xr:uid="{00000000-0005-0000-0000-00000B290000}"/>
    <cellStyle name="Input 7 2 2 3 2 3" xfId="4031" xr:uid="{00000000-0005-0000-0000-00000C290000}"/>
    <cellStyle name="Input 7 2 2 3 2 4" xfId="4032" xr:uid="{00000000-0005-0000-0000-00000D290000}"/>
    <cellStyle name="Input 7 2 2 3 3" xfId="4033" xr:uid="{00000000-0005-0000-0000-00000E290000}"/>
    <cellStyle name="Input 7 2 2 3 3 2" xfId="4034" xr:uid="{00000000-0005-0000-0000-00000F290000}"/>
    <cellStyle name="Input 7 2 2 3 3 3" xfId="4035" xr:uid="{00000000-0005-0000-0000-000010290000}"/>
    <cellStyle name="Input 7 2 2 3 3 4" xfId="4036" xr:uid="{00000000-0005-0000-0000-000011290000}"/>
    <cellStyle name="Input 7 2 2 3 4" xfId="4037" xr:uid="{00000000-0005-0000-0000-000012290000}"/>
    <cellStyle name="Input 7 2 2 3 4 2" xfId="4038" xr:uid="{00000000-0005-0000-0000-000013290000}"/>
    <cellStyle name="Input 7 2 2 3 4 3" xfId="4039" xr:uid="{00000000-0005-0000-0000-000014290000}"/>
    <cellStyle name="Input 7 2 2 3 5" xfId="4040" xr:uid="{00000000-0005-0000-0000-000015290000}"/>
    <cellStyle name="Input 7 2 2 4" xfId="4041" xr:uid="{00000000-0005-0000-0000-000016290000}"/>
    <cellStyle name="Input 7 2 2 4 2" xfId="4042" xr:uid="{00000000-0005-0000-0000-000017290000}"/>
    <cellStyle name="Input 7 2 2 4 3" xfId="4043" xr:uid="{00000000-0005-0000-0000-000018290000}"/>
    <cellStyle name="Input 7 2 2 4 4" xfId="4044" xr:uid="{00000000-0005-0000-0000-000019290000}"/>
    <cellStyle name="Input 7 2 2 5" xfId="4045" xr:uid="{00000000-0005-0000-0000-00001A290000}"/>
    <cellStyle name="Input 7 2 2 5 2" xfId="4046" xr:uid="{00000000-0005-0000-0000-00001B290000}"/>
    <cellStyle name="Input 7 2 2 5 3" xfId="4047" xr:uid="{00000000-0005-0000-0000-00001C290000}"/>
    <cellStyle name="Input 7 2 2 5 4" xfId="4048" xr:uid="{00000000-0005-0000-0000-00001D290000}"/>
    <cellStyle name="Input 7 2 2 6" xfId="4049" xr:uid="{00000000-0005-0000-0000-00001E290000}"/>
    <cellStyle name="Input 7 2 2 6 2" xfId="4050" xr:uid="{00000000-0005-0000-0000-00001F290000}"/>
    <cellStyle name="Input 7 2 2 6 3" xfId="4051" xr:uid="{00000000-0005-0000-0000-000020290000}"/>
    <cellStyle name="Input 7 2 2 7" xfId="4052" xr:uid="{00000000-0005-0000-0000-000021290000}"/>
    <cellStyle name="Input 7 2 3" xfId="4053" xr:uid="{00000000-0005-0000-0000-000022290000}"/>
    <cellStyle name="Input 7 2 3 2" xfId="4054" xr:uid="{00000000-0005-0000-0000-000023290000}"/>
    <cellStyle name="Input 7 2 3 2 2" xfId="4055" xr:uid="{00000000-0005-0000-0000-000024290000}"/>
    <cellStyle name="Input 7 2 3 2 2 2" xfId="4056" xr:uid="{00000000-0005-0000-0000-000025290000}"/>
    <cellStyle name="Input 7 2 3 2 2 3" xfId="4057" xr:uid="{00000000-0005-0000-0000-000026290000}"/>
    <cellStyle name="Input 7 2 3 2 2 4" xfId="4058" xr:uid="{00000000-0005-0000-0000-000027290000}"/>
    <cellStyle name="Input 7 2 3 2 3" xfId="4059" xr:uid="{00000000-0005-0000-0000-000028290000}"/>
    <cellStyle name="Input 7 2 3 2 3 2" xfId="4060" xr:uid="{00000000-0005-0000-0000-000029290000}"/>
    <cellStyle name="Input 7 2 3 2 3 3" xfId="4061" xr:uid="{00000000-0005-0000-0000-00002A290000}"/>
    <cellStyle name="Input 7 2 3 2 3 4" xfId="4062" xr:uid="{00000000-0005-0000-0000-00002B290000}"/>
    <cellStyle name="Input 7 2 3 2 4" xfId="4063" xr:uid="{00000000-0005-0000-0000-00002C290000}"/>
    <cellStyle name="Input 7 2 3 2 4 2" xfId="4064" xr:uid="{00000000-0005-0000-0000-00002D290000}"/>
    <cellStyle name="Input 7 2 3 2 4 3" xfId="4065" xr:uid="{00000000-0005-0000-0000-00002E290000}"/>
    <cellStyle name="Input 7 2 3 2 5" xfId="4066" xr:uid="{00000000-0005-0000-0000-00002F290000}"/>
    <cellStyle name="Input 7 2 3 3" xfId="4067" xr:uid="{00000000-0005-0000-0000-000030290000}"/>
    <cellStyle name="Input 7 2 3 3 2" xfId="4068" xr:uid="{00000000-0005-0000-0000-000031290000}"/>
    <cellStyle name="Input 7 2 3 3 3" xfId="4069" xr:uid="{00000000-0005-0000-0000-000032290000}"/>
    <cellStyle name="Input 7 2 3 3 4" xfId="4070" xr:uid="{00000000-0005-0000-0000-000033290000}"/>
    <cellStyle name="Input 7 2 3 4" xfId="4071" xr:uid="{00000000-0005-0000-0000-000034290000}"/>
    <cellStyle name="Input 7 2 3 4 2" xfId="4072" xr:uid="{00000000-0005-0000-0000-000035290000}"/>
    <cellStyle name="Input 7 2 3 4 3" xfId="4073" xr:uid="{00000000-0005-0000-0000-000036290000}"/>
    <cellStyle name="Input 7 2 3 4 4" xfId="4074" xr:uid="{00000000-0005-0000-0000-000037290000}"/>
    <cellStyle name="Input 7 2 3 5" xfId="4075" xr:uid="{00000000-0005-0000-0000-000038290000}"/>
    <cellStyle name="Input 7 2 3 5 2" xfId="4076" xr:uid="{00000000-0005-0000-0000-000039290000}"/>
    <cellStyle name="Input 7 2 3 5 3" xfId="4077" xr:uid="{00000000-0005-0000-0000-00003A290000}"/>
    <cellStyle name="Input 7 2 3 6" xfId="4078" xr:uid="{00000000-0005-0000-0000-00003B290000}"/>
    <cellStyle name="Input 7 2 4" xfId="4079" xr:uid="{00000000-0005-0000-0000-00003C290000}"/>
    <cellStyle name="Input 7 2 4 2" xfId="4080" xr:uid="{00000000-0005-0000-0000-00003D290000}"/>
    <cellStyle name="Input 7 2 4 2 2" xfId="4081" xr:uid="{00000000-0005-0000-0000-00003E290000}"/>
    <cellStyle name="Input 7 2 4 2 3" xfId="4082" xr:uid="{00000000-0005-0000-0000-00003F290000}"/>
    <cellStyle name="Input 7 2 4 2 4" xfId="4083" xr:uid="{00000000-0005-0000-0000-000040290000}"/>
    <cellStyle name="Input 7 2 4 3" xfId="4084" xr:uid="{00000000-0005-0000-0000-000041290000}"/>
    <cellStyle name="Input 7 2 4 3 2" xfId="4085" xr:uid="{00000000-0005-0000-0000-000042290000}"/>
    <cellStyle name="Input 7 2 4 3 3" xfId="4086" xr:uid="{00000000-0005-0000-0000-000043290000}"/>
    <cellStyle name="Input 7 2 4 3 4" xfId="4087" xr:uid="{00000000-0005-0000-0000-000044290000}"/>
    <cellStyle name="Input 7 2 4 4" xfId="4088" xr:uid="{00000000-0005-0000-0000-000045290000}"/>
    <cellStyle name="Input 7 2 4 4 2" xfId="4089" xr:uid="{00000000-0005-0000-0000-000046290000}"/>
    <cellStyle name="Input 7 2 4 4 3" xfId="4090" xr:uid="{00000000-0005-0000-0000-000047290000}"/>
    <cellStyle name="Input 7 2 4 5" xfId="4091" xr:uid="{00000000-0005-0000-0000-000048290000}"/>
    <cellStyle name="Input 7 2 5" xfId="4092" xr:uid="{00000000-0005-0000-0000-000049290000}"/>
    <cellStyle name="Input 7 2 5 2" xfId="4093" xr:uid="{00000000-0005-0000-0000-00004A290000}"/>
    <cellStyle name="Input 7 2 5 3" xfId="4094" xr:uid="{00000000-0005-0000-0000-00004B290000}"/>
    <cellStyle name="Input 7 2 5 4" xfId="4095" xr:uid="{00000000-0005-0000-0000-00004C290000}"/>
    <cellStyle name="Input 7 2 6" xfId="4096" xr:uid="{00000000-0005-0000-0000-00004D290000}"/>
    <cellStyle name="Input 7 2 6 2" xfId="4097" xr:uid="{00000000-0005-0000-0000-00004E290000}"/>
    <cellStyle name="Input 7 2 6 3" xfId="4098" xr:uid="{00000000-0005-0000-0000-00004F290000}"/>
    <cellStyle name="Input 7 2 6 4" xfId="4099" xr:uid="{00000000-0005-0000-0000-000050290000}"/>
    <cellStyle name="Input 7 2 7" xfId="4100" xr:uid="{00000000-0005-0000-0000-000051290000}"/>
    <cellStyle name="Input 7 2 7 2" xfId="4101" xr:uid="{00000000-0005-0000-0000-000052290000}"/>
    <cellStyle name="Input 7 2 7 3" xfId="4102" xr:uid="{00000000-0005-0000-0000-000053290000}"/>
    <cellStyle name="Input 7 2 8" xfId="4103" xr:uid="{00000000-0005-0000-0000-000054290000}"/>
    <cellStyle name="Input 7 3" xfId="4104" xr:uid="{00000000-0005-0000-0000-000055290000}"/>
    <cellStyle name="Input 7 3 2" xfId="4105" xr:uid="{00000000-0005-0000-0000-000056290000}"/>
    <cellStyle name="Input 7 3 3" xfId="4106" xr:uid="{00000000-0005-0000-0000-000057290000}"/>
    <cellStyle name="Input 7 3 4" xfId="4107" xr:uid="{00000000-0005-0000-0000-000058290000}"/>
    <cellStyle name="Input 7 4" xfId="4108" xr:uid="{00000000-0005-0000-0000-000059290000}"/>
    <cellStyle name="Input 7 4 2" xfId="4109" xr:uid="{00000000-0005-0000-0000-00005A290000}"/>
    <cellStyle name="Input 7 4 3" xfId="4110" xr:uid="{00000000-0005-0000-0000-00005B290000}"/>
    <cellStyle name="Input 7 4 4" xfId="4111" xr:uid="{00000000-0005-0000-0000-00005C290000}"/>
    <cellStyle name="Input 7 5" xfId="4112" xr:uid="{00000000-0005-0000-0000-00005D290000}"/>
    <cellStyle name="Input 7 5 2" xfId="4113" xr:uid="{00000000-0005-0000-0000-00005E290000}"/>
    <cellStyle name="Input 7 5 3" xfId="4114" xr:uid="{00000000-0005-0000-0000-00005F290000}"/>
    <cellStyle name="Input 7 6" xfId="4115" xr:uid="{00000000-0005-0000-0000-000060290000}"/>
    <cellStyle name="Input 7 6 2" xfId="4116" xr:uid="{00000000-0005-0000-0000-000061290000}"/>
    <cellStyle name="Input 7 6 3" xfId="4117" xr:uid="{00000000-0005-0000-0000-000062290000}"/>
    <cellStyle name="Input 7 7" xfId="4118" xr:uid="{00000000-0005-0000-0000-000063290000}"/>
    <cellStyle name="Input 8" xfId="4119" xr:uid="{00000000-0005-0000-0000-000064290000}"/>
    <cellStyle name="Input 8 2" xfId="4120" xr:uid="{00000000-0005-0000-0000-000065290000}"/>
    <cellStyle name="Input 8 2 2" xfId="4121" xr:uid="{00000000-0005-0000-0000-000066290000}"/>
    <cellStyle name="Input 8 2 2 2" xfId="4122" xr:uid="{00000000-0005-0000-0000-000067290000}"/>
    <cellStyle name="Input 8 2 2 2 2" xfId="4123" xr:uid="{00000000-0005-0000-0000-000068290000}"/>
    <cellStyle name="Input 8 2 2 2 2 2" xfId="4124" xr:uid="{00000000-0005-0000-0000-000069290000}"/>
    <cellStyle name="Input 8 2 2 2 2 3" xfId="4125" xr:uid="{00000000-0005-0000-0000-00006A290000}"/>
    <cellStyle name="Input 8 2 2 2 2 4" xfId="4126" xr:uid="{00000000-0005-0000-0000-00006B290000}"/>
    <cellStyle name="Input 8 2 2 2 3" xfId="4127" xr:uid="{00000000-0005-0000-0000-00006C290000}"/>
    <cellStyle name="Input 8 2 2 2 3 2" xfId="4128" xr:uid="{00000000-0005-0000-0000-00006D290000}"/>
    <cellStyle name="Input 8 2 2 2 3 3" xfId="4129" xr:uid="{00000000-0005-0000-0000-00006E290000}"/>
    <cellStyle name="Input 8 2 2 2 3 4" xfId="4130" xr:uid="{00000000-0005-0000-0000-00006F290000}"/>
    <cellStyle name="Input 8 2 2 2 4" xfId="4131" xr:uid="{00000000-0005-0000-0000-000070290000}"/>
    <cellStyle name="Input 8 2 2 2 4 2" xfId="4132" xr:uid="{00000000-0005-0000-0000-000071290000}"/>
    <cellStyle name="Input 8 2 2 2 4 3" xfId="4133" xr:uid="{00000000-0005-0000-0000-000072290000}"/>
    <cellStyle name="Input 8 2 2 2 5" xfId="4134" xr:uid="{00000000-0005-0000-0000-000073290000}"/>
    <cellStyle name="Input 8 2 2 3" xfId="4135" xr:uid="{00000000-0005-0000-0000-000074290000}"/>
    <cellStyle name="Input 8 2 2 3 2" xfId="4136" xr:uid="{00000000-0005-0000-0000-000075290000}"/>
    <cellStyle name="Input 8 2 2 3 3" xfId="4137" xr:uid="{00000000-0005-0000-0000-000076290000}"/>
    <cellStyle name="Input 8 2 2 3 4" xfId="4138" xr:uid="{00000000-0005-0000-0000-000077290000}"/>
    <cellStyle name="Input 8 2 2 4" xfId="4139" xr:uid="{00000000-0005-0000-0000-000078290000}"/>
    <cellStyle name="Input 8 2 2 4 2" xfId="4140" xr:uid="{00000000-0005-0000-0000-000079290000}"/>
    <cellStyle name="Input 8 2 2 4 3" xfId="4141" xr:uid="{00000000-0005-0000-0000-00007A290000}"/>
    <cellStyle name="Input 8 2 2 4 4" xfId="4142" xr:uid="{00000000-0005-0000-0000-00007B290000}"/>
    <cellStyle name="Input 8 2 2 5" xfId="4143" xr:uid="{00000000-0005-0000-0000-00007C290000}"/>
    <cellStyle name="Input 8 2 2 5 2" xfId="4144" xr:uid="{00000000-0005-0000-0000-00007D290000}"/>
    <cellStyle name="Input 8 2 2 5 3" xfId="4145" xr:uid="{00000000-0005-0000-0000-00007E290000}"/>
    <cellStyle name="Input 8 2 2 6" xfId="4146" xr:uid="{00000000-0005-0000-0000-00007F290000}"/>
    <cellStyle name="Input 8 2 3" xfId="4147" xr:uid="{00000000-0005-0000-0000-000080290000}"/>
    <cellStyle name="Input 8 2 3 2" xfId="4148" xr:uid="{00000000-0005-0000-0000-000081290000}"/>
    <cellStyle name="Input 8 2 3 2 2" xfId="4149" xr:uid="{00000000-0005-0000-0000-000082290000}"/>
    <cellStyle name="Input 8 2 3 2 3" xfId="4150" xr:uid="{00000000-0005-0000-0000-000083290000}"/>
    <cellStyle name="Input 8 2 3 2 4" xfId="4151" xr:uid="{00000000-0005-0000-0000-000084290000}"/>
    <cellStyle name="Input 8 2 3 3" xfId="4152" xr:uid="{00000000-0005-0000-0000-000085290000}"/>
    <cellStyle name="Input 8 2 3 3 2" xfId="4153" xr:uid="{00000000-0005-0000-0000-000086290000}"/>
    <cellStyle name="Input 8 2 3 3 3" xfId="4154" xr:uid="{00000000-0005-0000-0000-000087290000}"/>
    <cellStyle name="Input 8 2 3 3 4" xfId="4155" xr:uid="{00000000-0005-0000-0000-000088290000}"/>
    <cellStyle name="Input 8 2 3 4" xfId="4156" xr:uid="{00000000-0005-0000-0000-000089290000}"/>
    <cellStyle name="Input 8 2 3 4 2" xfId="4157" xr:uid="{00000000-0005-0000-0000-00008A290000}"/>
    <cellStyle name="Input 8 2 3 4 3" xfId="4158" xr:uid="{00000000-0005-0000-0000-00008B290000}"/>
    <cellStyle name="Input 8 2 3 5" xfId="4159" xr:uid="{00000000-0005-0000-0000-00008C290000}"/>
    <cellStyle name="Input 8 2 4" xfId="4160" xr:uid="{00000000-0005-0000-0000-00008D290000}"/>
    <cellStyle name="Input 8 2 4 2" xfId="4161" xr:uid="{00000000-0005-0000-0000-00008E290000}"/>
    <cellStyle name="Input 8 2 4 3" xfId="4162" xr:uid="{00000000-0005-0000-0000-00008F290000}"/>
    <cellStyle name="Input 8 2 4 4" xfId="4163" xr:uid="{00000000-0005-0000-0000-000090290000}"/>
    <cellStyle name="Input 8 2 5" xfId="4164" xr:uid="{00000000-0005-0000-0000-000091290000}"/>
    <cellStyle name="Input 8 2 5 2" xfId="4165" xr:uid="{00000000-0005-0000-0000-000092290000}"/>
    <cellStyle name="Input 8 2 5 3" xfId="4166" xr:uid="{00000000-0005-0000-0000-000093290000}"/>
    <cellStyle name="Input 8 2 5 4" xfId="4167" xr:uid="{00000000-0005-0000-0000-000094290000}"/>
    <cellStyle name="Input 8 2 6" xfId="4168" xr:uid="{00000000-0005-0000-0000-000095290000}"/>
    <cellStyle name="Input 8 2 6 2" xfId="4169" xr:uid="{00000000-0005-0000-0000-000096290000}"/>
    <cellStyle name="Input 8 2 6 3" xfId="4170" xr:uid="{00000000-0005-0000-0000-000097290000}"/>
    <cellStyle name="Input 8 2 7" xfId="4171" xr:uid="{00000000-0005-0000-0000-000098290000}"/>
    <cellStyle name="Input 8 3" xfId="4172" xr:uid="{00000000-0005-0000-0000-000099290000}"/>
    <cellStyle name="Input 8 3 2" xfId="4173" xr:uid="{00000000-0005-0000-0000-00009A290000}"/>
    <cellStyle name="Input 8 3 2 2" xfId="4174" xr:uid="{00000000-0005-0000-0000-00009B290000}"/>
    <cellStyle name="Input 8 3 2 2 2" xfId="4175" xr:uid="{00000000-0005-0000-0000-00009C290000}"/>
    <cellStyle name="Input 8 3 2 2 3" xfId="4176" xr:uid="{00000000-0005-0000-0000-00009D290000}"/>
    <cellStyle name="Input 8 3 2 2 4" xfId="4177" xr:uid="{00000000-0005-0000-0000-00009E290000}"/>
    <cellStyle name="Input 8 3 2 3" xfId="4178" xr:uid="{00000000-0005-0000-0000-00009F290000}"/>
    <cellStyle name="Input 8 3 2 3 2" xfId="4179" xr:uid="{00000000-0005-0000-0000-0000A0290000}"/>
    <cellStyle name="Input 8 3 2 3 3" xfId="4180" xr:uid="{00000000-0005-0000-0000-0000A1290000}"/>
    <cellStyle name="Input 8 3 2 3 4" xfId="4181" xr:uid="{00000000-0005-0000-0000-0000A2290000}"/>
    <cellStyle name="Input 8 3 2 4" xfId="4182" xr:uid="{00000000-0005-0000-0000-0000A3290000}"/>
    <cellStyle name="Input 8 3 2 4 2" xfId="4183" xr:uid="{00000000-0005-0000-0000-0000A4290000}"/>
    <cellStyle name="Input 8 3 2 4 3" xfId="4184" xr:uid="{00000000-0005-0000-0000-0000A5290000}"/>
    <cellStyle name="Input 8 3 2 5" xfId="4185" xr:uid="{00000000-0005-0000-0000-0000A6290000}"/>
    <cellStyle name="Input 8 3 3" xfId="4186" xr:uid="{00000000-0005-0000-0000-0000A7290000}"/>
    <cellStyle name="Input 8 3 3 2" xfId="4187" xr:uid="{00000000-0005-0000-0000-0000A8290000}"/>
    <cellStyle name="Input 8 3 3 3" xfId="4188" xr:uid="{00000000-0005-0000-0000-0000A9290000}"/>
    <cellStyle name="Input 8 3 3 4" xfId="4189" xr:uid="{00000000-0005-0000-0000-0000AA290000}"/>
    <cellStyle name="Input 8 3 4" xfId="4190" xr:uid="{00000000-0005-0000-0000-0000AB290000}"/>
    <cellStyle name="Input 8 3 4 2" xfId="4191" xr:uid="{00000000-0005-0000-0000-0000AC290000}"/>
    <cellStyle name="Input 8 3 4 3" xfId="4192" xr:uid="{00000000-0005-0000-0000-0000AD290000}"/>
    <cellStyle name="Input 8 3 4 4" xfId="4193" xr:uid="{00000000-0005-0000-0000-0000AE290000}"/>
    <cellStyle name="Input 8 3 5" xfId="4194" xr:uid="{00000000-0005-0000-0000-0000AF290000}"/>
    <cellStyle name="Input 8 3 5 2" xfId="4195" xr:uid="{00000000-0005-0000-0000-0000B0290000}"/>
    <cellStyle name="Input 8 3 5 3" xfId="4196" xr:uid="{00000000-0005-0000-0000-0000B1290000}"/>
    <cellStyle name="Input 8 3 6" xfId="4197" xr:uid="{00000000-0005-0000-0000-0000B2290000}"/>
    <cellStyle name="Input 8 4" xfId="4198" xr:uid="{00000000-0005-0000-0000-0000B3290000}"/>
    <cellStyle name="Input 8 4 2" xfId="4199" xr:uid="{00000000-0005-0000-0000-0000B4290000}"/>
    <cellStyle name="Input 8 4 2 2" xfId="4200" xr:uid="{00000000-0005-0000-0000-0000B5290000}"/>
    <cellStyle name="Input 8 4 2 3" xfId="4201" xr:uid="{00000000-0005-0000-0000-0000B6290000}"/>
    <cellStyle name="Input 8 4 2 4" xfId="4202" xr:uid="{00000000-0005-0000-0000-0000B7290000}"/>
    <cellStyle name="Input 8 4 3" xfId="4203" xr:uid="{00000000-0005-0000-0000-0000B8290000}"/>
    <cellStyle name="Input 8 4 3 2" xfId="4204" xr:uid="{00000000-0005-0000-0000-0000B9290000}"/>
    <cellStyle name="Input 8 4 3 3" xfId="4205" xr:uid="{00000000-0005-0000-0000-0000BA290000}"/>
    <cellStyle name="Input 8 4 3 4" xfId="4206" xr:uid="{00000000-0005-0000-0000-0000BB290000}"/>
    <cellStyle name="Input 8 4 4" xfId="4207" xr:uid="{00000000-0005-0000-0000-0000BC290000}"/>
    <cellStyle name="Input 8 4 4 2" xfId="4208" xr:uid="{00000000-0005-0000-0000-0000BD290000}"/>
    <cellStyle name="Input 8 4 4 3" xfId="4209" xr:uid="{00000000-0005-0000-0000-0000BE290000}"/>
    <cellStyle name="Input 8 4 5" xfId="4210" xr:uid="{00000000-0005-0000-0000-0000BF290000}"/>
    <cellStyle name="Input 8 5" xfId="4211" xr:uid="{00000000-0005-0000-0000-0000C0290000}"/>
    <cellStyle name="Input 8 5 2" xfId="4212" xr:uid="{00000000-0005-0000-0000-0000C1290000}"/>
    <cellStyle name="Input 8 5 3" xfId="4213" xr:uid="{00000000-0005-0000-0000-0000C2290000}"/>
    <cellStyle name="Input 8 5 4" xfId="4214" xr:uid="{00000000-0005-0000-0000-0000C3290000}"/>
    <cellStyle name="Input 8 6" xfId="4215" xr:uid="{00000000-0005-0000-0000-0000C4290000}"/>
    <cellStyle name="Input 8 6 2" xfId="4216" xr:uid="{00000000-0005-0000-0000-0000C5290000}"/>
    <cellStyle name="Input 8 6 3" xfId="4217" xr:uid="{00000000-0005-0000-0000-0000C6290000}"/>
    <cellStyle name="Input 8 6 4" xfId="4218" xr:uid="{00000000-0005-0000-0000-0000C7290000}"/>
    <cellStyle name="Input 8 7" xfId="4219" xr:uid="{00000000-0005-0000-0000-0000C8290000}"/>
    <cellStyle name="Input 8 7 2" xfId="4220" xr:uid="{00000000-0005-0000-0000-0000C9290000}"/>
    <cellStyle name="Input 8 7 3" xfId="4221" xr:uid="{00000000-0005-0000-0000-0000CA290000}"/>
    <cellStyle name="Input 8 8" xfId="4222" xr:uid="{00000000-0005-0000-0000-0000CB290000}"/>
    <cellStyle name="Input 9" xfId="4223" xr:uid="{00000000-0005-0000-0000-0000CC290000}"/>
    <cellStyle name="Input 9 2" xfId="4224" xr:uid="{00000000-0005-0000-0000-0000CD290000}"/>
    <cellStyle name="Input 9 2 2" xfId="4225" xr:uid="{00000000-0005-0000-0000-0000CE290000}"/>
    <cellStyle name="Input 9 2 2 2" xfId="4226" xr:uid="{00000000-0005-0000-0000-0000CF290000}"/>
    <cellStyle name="Input 9 2 2 2 2" xfId="4227" xr:uid="{00000000-0005-0000-0000-0000D0290000}"/>
    <cellStyle name="Input 9 2 2 2 3" xfId="4228" xr:uid="{00000000-0005-0000-0000-0000D1290000}"/>
    <cellStyle name="Input 9 2 2 2 4" xfId="4229" xr:uid="{00000000-0005-0000-0000-0000D2290000}"/>
    <cellStyle name="Input 9 2 2 3" xfId="4230" xr:uid="{00000000-0005-0000-0000-0000D3290000}"/>
    <cellStyle name="Input 9 2 2 3 2" xfId="4231" xr:uid="{00000000-0005-0000-0000-0000D4290000}"/>
    <cellStyle name="Input 9 2 2 3 3" xfId="4232" xr:uid="{00000000-0005-0000-0000-0000D5290000}"/>
    <cellStyle name="Input 9 2 2 3 4" xfId="4233" xr:uid="{00000000-0005-0000-0000-0000D6290000}"/>
    <cellStyle name="Input 9 2 2 4" xfId="4234" xr:uid="{00000000-0005-0000-0000-0000D7290000}"/>
    <cellStyle name="Input 9 2 2 4 2" xfId="4235" xr:uid="{00000000-0005-0000-0000-0000D8290000}"/>
    <cellStyle name="Input 9 2 2 4 3" xfId="4236" xr:uid="{00000000-0005-0000-0000-0000D9290000}"/>
    <cellStyle name="Input 9 2 2 5" xfId="4237" xr:uid="{00000000-0005-0000-0000-0000DA290000}"/>
    <cellStyle name="Input 9 2 3" xfId="4238" xr:uid="{00000000-0005-0000-0000-0000DB290000}"/>
    <cellStyle name="Input 9 2 3 2" xfId="4239" xr:uid="{00000000-0005-0000-0000-0000DC290000}"/>
    <cellStyle name="Input 9 2 3 3" xfId="4240" xr:uid="{00000000-0005-0000-0000-0000DD290000}"/>
    <cellStyle name="Input 9 2 3 4" xfId="4241" xr:uid="{00000000-0005-0000-0000-0000DE290000}"/>
    <cellStyle name="Input 9 2 4" xfId="4242" xr:uid="{00000000-0005-0000-0000-0000DF290000}"/>
    <cellStyle name="Input 9 2 4 2" xfId="4243" xr:uid="{00000000-0005-0000-0000-0000E0290000}"/>
    <cellStyle name="Input 9 2 4 3" xfId="4244" xr:uid="{00000000-0005-0000-0000-0000E1290000}"/>
    <cellStyle name="Input 9 2 4 4" xfId="4245" xr:uid="{00000000-0005-0000-0000-0000E2290000}"/>
    <cellStyle name="Input 9 2 5" xfId="4246" xr:uid="{00000000-0005-0000-0000-0000E3290000}"/>
    <cellStyle name="Input 9 2 5 2" xfId="4247" xr:uid="{00000000-0005-0000-0000-0000E4290000}"/>
    <cellStyle name="Input 9 2 5 3" xfId="4248" xr:uid="{00000000-0005-0000-0000-0000E5290000}"/>
    <cellStyle name="Input 9 2 6" xfId="4249" xr:uid="{00000000-0005-0000-0000-0000E6290000}"/>
    <cellStyle name="Input 9 3" xfId="4250" xr:uid="{00000000-0005-0000-0000-0000E7290000}"/>
    <cellStyle name="Input 9 3 2" xfId="4251" xr:uid="{00000000-0005-0000-0000-0000E8290000}"/>
    <cellStyle name="Input 9 3 2 2" xfId="4252" xr:uid="{00000000-0005-0000-0000-0000E9290000}"/>
    <cellStyle name="Input 9 3 2 3" xfId="4253" xr:uid="{00000000-0005-0000-0000-0000EA290000}"/>
    <cellStyle name="Input 9 3 2 4" xfId="4254" xr:uid="{00000000-0005-0000-0000-0000EB290000}"/>
    <cellStyle name="Input 9 3 3" xfId="4255" xr:uid="{00000000-0005-0000-0000-0000EC290000}"/>
    <cellStyle name="Input 9 3 3 2" xfId="4256" xr:uid="{00000000-0005-0000-0000-0000ED290000}"/>
    <cellStyle name="Input 9 3 3 3" xfId="4257" xr:uid="{00000000-0005-0000-0000-0000EE290000}"/>
    <cellStyle name="Input 9 3 3 4" xfId="4258" xr:uid="{00000000-0005-0000-0000-0000EF290000}"/>
    <cellStyle name="Input 9 3 4" xfId="4259" xr:uid="{00000000-0005-0000-0000-0000F0290000}"/>
    <cellStyle name="Input 9 3 4 2" xfId="4260" xr:uid="{00000000-0005-0000-0000-0000F1290000}"/>
    <cellStyle name="Input 9 3 4 3" xfId="4261" xr:uid="{00000000-0005-0000-0000-0000F2290000}"/>
    <cellStyle name="Input 9 3 5" xfId="4262" xr:uid="{00000000-0005-0000-0000-0000F3290000}"/>
    <cellStyle name="Input 9 4" xfId="4263" xr:uid="{00000000-0005-0000-0000-0000F4290000}"/>
    <cellStyle name="Input 9 4 2" xfId="4264" xr:uid="{00000000-0005-0000-0000-0000F5290000}"/>
    <cellStyle name="Input 9 4 3" xfId="4265" xr:uid="{00000000-0005-0000-0000-0000F6290000}"/>
    <cellStyle name="Input 9 4 4" xfId="4266" xr:uid="{00000000-0005-0000-0000-0000F7290000}"/>
    <cellStyle name="Input 9 5" xfId="4267" xr:uid="{00000000-0005-0000-0000-0000F8290000}"/>
    <cellStyle name="Input 9 5 2" xfId="4268" xr:uid="{00000000-0005-0000-0000-0000F9290000}"/>
    <cellStyle name="Input 9 5 3" xfId="4269" xr:uid="{00000000-0005-0000-0000-0000FA290000}"/>
    <cellStyle name="Input 9 5 4" xfId="4270" xr:uid="{00000000-0005-0000-0000-0000FB290000}"/>
    <cellStyle name="Input 9 6" xfId="4271" xr:uid="{00000000-0005-0000-0000-0000FC290000}"/>
    <cellStyle name="Input 9 6 2" xfId="4272" xr:uid="{00000000-0005-0000-0000-0000FD290000}"/>
    <cellStyle name="Input 9 6 3" xfId="4273" xr:uid="{00000000-0005-0000-0000-0000FE290000}"/>
    <cellStyle name="Input 9 7" xfId="4274" xr:uid="{00000000-0005-0000-0000-0000FF290000}"/>
    <cellStyle name="Lines" xfId="4275" xr:uid="{00000000-0005-0000-0000-0000002A0000}"/>
    <cellStyle name="Linked Cell 10" xfId="4276" xr:uid="{00000000-0005-0000-0000-0000012A0000}"/>
    <cellStyle name="Linked Cell 11" xfId="4277" xr:uid="{00000000-0005-0000-0000-0000022A0000}"/>
    <cellStyle name="Linked Cell 2" xfId="4278" xr:uid="{00000000-0005-0000-0000-0000032A0000}"/>
    <cellStyle name="Linked Cell 3" xfId="4279" xr:uid="{00000000-0005-0000-0000-0000042A0000}"/>
    <cellStyle name="Linked Cell 4" xfId="4280" xr:uid="{00000000-0005-0000-0000-0000052A0000}"/>
    <cellStyle name="Linked Cell 5" xfId="4281" xr:uid="{00000000-0005-0000-0000-0000062A0000}"/>
    <cellStyle name="Linked Cell 6" xfId="4282" xr:uid="{00000000-0005-0000-0000-0000072A0000}"/>
    <cellStyle name="Linked Cell 7" xfId="4283" xr:uid="{00000000-0005-0000-0000-0000082A0000}"/>
    <cellStyle name="Linked Cell 8" xfId="4284" xr:uid="{00000000-0005-0000-0000-0000092A0000}"/>
    <cellStyle name="Linked Cell 9" xfId="4285" xr:uid="{00000000-0005-0000-0000-00000A2A0000}"/>
    <cellStyle name="Neutral 10" xfId="4286" xr:uid="{00000000-0005-0000-0000-00000B2A0000}"/>
    <cellStyle name="Neutral 11" xfId="4287" xr:uid="{00000000-0005-0000-0000-00000C2A0000}"/>
    <cellStyle name="Neutral 2" xfId="4288" xr:uid="{00000000-0005-0000-0000-00000D2A0000}"/>
    <cellStyle name="Neutral 3" xfId="4289" xr:uid="{00000000-0005-0000-0000-00000E2A0000}"/>
    <cellStyle name="Neutral 4" xfId="4290" xr:uid="{00000000-0005-0000-0000-00000F2A0000}"/>
    <cellStyle name="Neutral 5" xfId="4291" xr:uid="{00000000-0005-0000-0000-0000102A0000}"/>
    <cellStyle name="Neutral 6" xfId="4292" xr:uid="{00000000-0005-0000-0000-0000112A0000}"/>
    <cellStyle name="Neutral 7" xfId="4293" xr:uid="{00000000-0005-0000-0000-0000122A0000}"/>
    <cellStyle name="Neutral 8" xfId="4294" xr:uid="{00000000-0005-0000-0000-0000132A0000}"/>
    <cellStyle name="Neutral 9" xfId="4295" xr:uid="{00000000-0005-0000-0000-0000142A0000}"/>
    <cellStyle name="Normal" xfId="0" builtinId="0"/>
    <cellStyle name="Normal 10" xfId="4296" xr:uid="{00000000-0005-0000-0000-0000162A0000}"/>
    <cellStyle name="Normal 100" xfId="51062" xr:uid="{2AA1A9AF-87F4-453A-B1F6-4DC5DF8E9FE0}"/>
    <cellStyle name="Normal 101" xfId="51064" xr:uid="{C8C07D10-0DD5-4090-9EC3-2212437A922D}"/>
    <cellStyle name="Normal 102" xfId="51066" xr:uid="{0C95598C-017A-49A8-A5B4-F7868ABFEB52}"/>
    <cellStyle name="Normal 103" xfId="51069" xr:uid="{31BBCB41-6691-411A-A74E-10721560936B}"/>
    <cellStyle name="Normal 104" xfId="51071" xr:uid="{145E848F-9E0E-40A3-BB39-89C77DC5F235}"/>
    <cellStyle name="Normal 105" xfId="51073" xr:uid="{00000000-0005-0000-0000-0000B8C70000}"/>
    <cellStyle name="Normal 106" xfId="51075" xr:uid="{433DEC35-D4E5-4321-B8D4-4D89022E034B}"/>
    <cellStyle name="Normal 107" xfId="51077" xr:uid="{1CB09294-3E29-4395-9796-FB2E73C10700}"/>
    <cellStyle name="Normal 108" xfId="51081" xr:uid="{00000000-0005-0000-0000-0000C0C70000}"/>
    <cellStyle name="Normal 109" xfId="51082" xr:uid="{EE25EE4E-A951-42BA-AB25-ED012AFB9E4E}"/>
    <cellStyle name="Normal 11" xfId="4297" xr:uid="{00000000-0005-0000-0000-0000172A0000}"/>
    <cellStyle name="Normal 110" xfId="51085" xr:uid="{EE19F51E-CC04-4D6D-9045-B2C9DA802427}"/>
    <cellStyle name="Normal 111" xfId="51089" xr:uid="{AD94E141-F85F-4D61-9FA6-A4C1AA8716E7}"/>
    <cellStyle name="Normal 112" xfId="51091" xr:uid="{8B53C0AD-D7C8-43FB-A76B-A11AA4C2A4D0}"/>
    <cellStyle name="Normal 113" xfId="51093" xr:uid="{6D36E706-0B64-43A0-B8D3-AD600D89B2A4}"/>
    <cellStyle name="Normal 114" xfId="51095" xr:uid="{04C67612-8FE5-4C3B-A926-19D20E1AF236}"/>
    <cellStyle name="Normal 115" xfId="51099" xr:uid="{BDC52D76-12E2-4E6B-B696-B9B52EB06D28}"/>
    <cellStyle name="Normal 116" xfId="51101" xr:uid="{6DF5495F-86ED-45DC-9A0F-7E391482DF1B}"/>
    <cellStyle name="Normal 117" xfId="51104" xr:uid="{00000000-0005-0000-0000-0000D8C70000}"/>
    <cellStyle name="Normal 118" xfId="51108" xr:uid="{68451069-11EA-4736-9383-772AFF0B3AB3}"/>
    <cellStyle name="Normal 119" xfId="51110" xr:uid="{9738D1E7-5616-424E-A498-7095BB803673}"/>
    <cellStyle name="Normal 12" xfId="4298" xr:uid="{00000000-0005-0000-0000-0000182A0000}"/>
    <cellStyle name="Normal 12 10" xfId="21450" xr:uid="{00000000-0005-0000-0000-0000192A0000}"/>
    <cellStyle name="Normal 12 11" xfId="33694" xr:uid="{00000000-0005-0000-0000-00001A2A0000}"/>
    <cellStyle name="Normal 12 2" xfId="4299" xr:uid="{00000000-0005-0000-0000-00001C2A0000}"/>
    <cellStyle name="Normal 12 2 10" xfId="33695" xr:uid="{00000000-0005-0000-0000-00001D2A0000}"/>
    <cellStyle name="Normal 12 2 11" xfId="45923" xr:uid="{00000000-0005-0000-0000-00001E2A0000}"/>
    <cellStyle name="Normal 12 2 2" xfId="4300" xr:uid="{00000000-0005-0000-0000-00001F2A0000}"/>
    <cellStyle name="Normal 12 2 2 10" xfId="45924" xr:uid="{00000000-0005-0000-0000-0000202A0000}"/>
    <cellStyle name="Normal 12 2 2 2" xfId="4301" xr:uid="{00000000-0005-0000-0000-0000212A0000}"/>
    <cellStyle name="Normal 12 2 2 2 2" xfId="4302" xr:uid="{00000000-0005-0000-0000-0000222A0000}"/>
    <cellStyle name="Normal 12 2 2 2 2 2" xfId="4303" xr:uid="{00000000-0005-0000-0000-0000232A0000}"/>
    <cellStyle name="Normal 12 2 2 2 2 2 2" xfId="4304" xr:uid="{00000000-0005-0000-0000-0000242A0000}"/>
    <cellStyle name="Normal 12 2 2 2 2 2 2 2" xfId="4305" xr:uid="{00000000-0005-0000-0000-0000252A0000}"/>
    <cellStyle name="Normal 12 2 2 2 2 2 2 2 2" xfId="15319" xr:uid="{00000000-0005-0000-0000-0000262A0000}"/>
    <cellStyle name="Normal 12 2 2 2 2 2 2 2 2 2" xfId="27574" xr:uid="{00000000-0005-0000-0000-0000272A0000}"/>
    <cellStyle name="Normal 12 2 2 2 2 2 2 2 2 3" xfId="39815" xr:uid="{00000000-0005-0000-0000-0000282A0000}"/>
    <cellStyle name="Normal 12 2 2 2 2 2 2 2 3" xfId="21457" xr:uid="{00000000-0005-0000-0000-0000292A0000}"/>
    <cellStyle name="Normal 12 2 2 2 2 2 2 2 4" xfId="33701" xr:uid="{00000000-0005-0000-0000-00002A2A0000}"/>
    <cellStyle name="Normal 12 2 2 2 2 2 2 2 5" xfId="45929" xr:uid="{00000000-0005-0000-0000-00002B2A0000}"/>
    <cellStyle name="Normal 12 2 2 2 2 2 2 3" xfId="15318" xr:uid="{00000000-0005-0000-0000-00002C2A0000}"/>
    <cellStyle name="Normal 12 2 2 2 2 2 2 3 2" xfId="27573" xr:uid="{00000000-0005-0000-0000-00002D2A0000}"/>
    <cellStyle name="Normal 12 2 2 2 2 2 2 3 3" xfId="39814" xr:uid="{00000000-0005-0000-0000-00002E2A0000}"/>
    <cellStyle name="Normal 12 2 2 2 2 2 2 4" xfId="21456" xr:uid="{00000000-0005-0000-0000-00002F2A0000}"/>
    <cellStyle name="Normal 12 2 2 2 2 2 2 5" xfId="33700" xr:uid="{00000000-0005-0000-0000-0000302A0000}"/>
    <cellStyle name="Normal 12 2 2 2 2 2 2 6" xfId="45928" xr:uid="{00000000-0005-0000-0000-0000312A0000}"/>
    <cellStyle name="Normal 12 2 2 2 2 2 3" xfId="4306" xr:uid="{00000000-0005-0000-0000-0000322A0000}"/>
    <cellStyle name="Normal 12 2 2 2 2 2 3 2" xfId="15320" xr:uid="{00000000-0005-0000-0000-0000332A0000}"/>
    <cellStyle name="Normal 12 2 2 2 2 2 3 2 2" xfId="27575" xr:uid="{00000000-0005-0000-0000-0000342A0000}"/>
    <cellStyle name="Normal 12 2 2 2 2 2 3 2 3" xfId="39816" xr:uid="{00000000-0005-0000-0000-0000352A0000}"/>
    <cellStyle name="Normal 12 2 2 2 2 2 3 3" xfId="21458" xr:uid="{00000000-0005-0000-0000-0000362A0000}"/>
    <cellStyle name="Normal 12 2 2 2 2 2 3 4" xfId="33702" xr:uid="{00000000-0005-0000-0000-0000372A0000}"/>
    <cellStyle name="Normal 12 2 2 2 2 2 3 5" xfId="45930" xr:uid="{00000000-0005-0000-0000-0000382A0000}"/>
    <cellStyle name="Normal 12 2 2 2 2 2 4" xfId="15317" xr:uid="{00000000-0005-0000-0000-0000392A0000}"/>
    <cellStyle name="Normal 12 2 2 2 2 2 4 2" xfId="27572" xr:uid="{00000000-0005-0000-0000-00003A2A0000}"/>
    <cellStyle name="Normal 12 2 2 2 2 2 4 3" xfId="39813" xr:uid="{00000000-0005-0000-0000-00003B2A0000}"/>
    <cellStyle name="Normal 12 2 2 2 2 2 5" xfId="21455" xr:uid="{00000000-0005-0000-0000-00003C2A0000}"/>
    <cellStyle name="Normal 12 2 2 2 2 2 6" xfId="33699" xr:uid="{00000000-0005-0000-0000-00003D2A0000}"/>
    <cellStyle name="Normal 12 2 2 2 2 2 7" xfId="45927" xr:uid="{00000000-0005-0000-0000-00003E2A0000}"/>
    <cellStyle name="Normal 12 2 2 2 2 3" xfId="4307" xr:uid="{00000000-0005-0000-0000-00003F2A0000}"/>
    <cellStyle name="Normal 12 2 2 2 2 3 2" xfId="4308" xr:uid="{00000000-0005-0000-0000-0000402A0000}"/>
    <cellStyle name="Normal 12 2 2 2 2 3 2 2" xfId="15322" xr:uid="{00000000-0005-0000-0000-0000412A0000}"/>
    <cellStyle name="Normal 12 2 2 2 2 3 2 2 2" xfId="27577" xr:uid="{00000000-0005-0000-0000-0000422A0000}"/>
    <cellStyle name="Normal 12 2 2 2 2 3 2 2 3" xfId="39818" xr:uid="{00000000-0005-0000-0000-0000432A0000}"/>
    <cellStyle name="Normal 12 2 2 2 2 3 2 3" xfId="21460" xr:uid="{00000000-0005-0000-0000-0000442A0000}"/>
    <cellStyle name="Normal 12 2 2 2 2 3 2 4" xfId="33704" xr:uid="{00000000-0005-0000-0000-0000452A0000}"/>
    <cellStyle name="Normal 12 2 2 2 2 3 2 5" xfId="45932" xr:uid="{00000000-0005-0000-0000-0000462A0000}"/>
    <cellStyle name="Normal 12 2 2 2 2 3 3" xfId="15321" xr:uid="{00000000-0005-0000-0000-0000472A0000}"/>
    <cellStyle name="Normal 12 2 2 2 2 3 3 2" xfId="27576" xr:uid="{00000000-0005-0000-0000-0000482A0000}"/>
    <cellStyle name="Normal 12 2 2 2 2 3 3 3" xfId="39817" xr:uid="{00000000-0005-0000-0000-0000492A0000}"/>
    <cellStyle name="Normal 12 2 2 2 2 3 4" xfId="21459" xr:uid="{00000000-0005-0000-0000-00004A2A0000}"/>
    <cellStyle name="Normal 12 2 2 2 2 3 5" xfId="33703" xr:uid="{00000000-0005-0000-0000-00004B2A0000}"/>
    <cellStyle name="Normal 12 2 2 2 2 3 6" xfId="45931" xr:uid="{00000000-0005-0000-0000-00004C2A0000}"/>
    <cellStyle name="Normal 12 2 2 2 2 4" xfId="4309" xr:uid="{00000000-0005-0000-0000-00004D2A0000}"/>
    <cellStyle name="Normal 12 2 2 2 2 4 2" xfId="15323" xr:uid="{00000000-0005-0000-0000-00004E2A0000}"/>
    <cellStyle name="Normal 12 2 2 2 2 4 2 2" xfId="27578" xr:uid="{00000000-0005-0000-0000-00004F2A0000}"/>
    <cellStyle name="Normal 12 2 2 2 2 4 2 3" xfId="39819" xr:uid="{00000000-0005-0000-0000-0000502A0000}"/>
    <cellStyle name="Normal 12 2 2 2 2 4 3" xfId="21461" xr:uid="{00000000-0005-0000-0000-0000512A0000}"/>
    <cellStyle name="Normal 12 2 2 2 2 4 4" xfId="33705" xr:uid="{00000000-0005-0000-0000-0000522A0000}"/>
    <cellStyle name="Normal 12 2 2 2 2 4 5" xfId="45933" xr:uid="{00000000-0005-0000-0000-0000532A0000}"/>
    <cellStyle name="Normal 12 2 2 2 2 5" xfId="15316" xr:uid="{00000000-0005-0000-0000-0000542A0000}"/>
    <cellStyle name="Normal 12 2 2 2 2 5 2" xfId="27571" xr:uid="{00000000-0005-0000-0000-0000552A0000}"/>
    <cellStyle name="Normal 12 2 2 2 2 5 3" xfId="39812" xr:uid="{00000000-0005-0000-0000-0000562A0000}"/>
    <cellStyle name="Normal 12 2 2 2 2 6" xfId="21454" xr:uid="{00000000-0005-0000-0000-0000572A0000}"/>
    <cellStyle name="Normal 12 2 2 2 2 7" xfId="33698" xr:uid="{00000000-0005-0000-0000-0000582A0000}"/>
    <cellStyle name="Normal 12 2 2 2 2 8" xfId="45926" xr:uid="{00000000-0005-0000-0000-0000592A0000}"/>
    <cellStyle name="Normal 12 2 2 2 3" xfId="4310" xr:uid="{00000000-0005-0000-0000-00005A2A0000}"/>
    <cellStyle name="Normal 12 2 2 2 3 2" xfId="4311" xr:uid="{00000000-0005-0000-0000-00005B2A0000}"/>
    <cellStyle name="Normal 12 2 2 2 3 2 2" xfId="4312" xr:uid="{00000000-0005-0000-0000-00005C2A0000}"/>
    <cellStyle name="Normal 12 2 2 2 3 2 2 2" xfId="15326" xr:uid="{00000000-0005-0000-0000-00005D2A0000}"/>
    <cellStyle name="Normal 12 2 2 2 3 2 2 2 2" xfId="27581" xr:uid="{00000000-0005-0000-0000-00005E2A0000}"/>
    <cellStyle name="Normal 12 2 2 2 3 2 2 2 3" xfId="39822" xr:uid="{00000000-0005-0000-0000-00005F2A0000}"/>
    <cellStyle name="Normal 12 2 2 2 3 2 2 3" xfId="21464" xr:uid="{00000000-0005-0000-0000-0000602A0000}"/>
    <cellStyle name="Normal 12 2 2 2 3 2 2 4" xfId="33708" xr:uid="{00000000-0005-0000-0000-0000612A0000}"/>
    <cellStyle name="Normal 12 2 2 2 3 2 2 5" xfId="45936" xr:uid="{00000000-0005-0000-0000-0000622A0000}"/>
    <cellStyle name="Normal 12 2 2 2 3 2 3" xfId="15325" xr:uid="{00000000-0005-0000-0000-0000632A0000}"/>
    <cellStyle name="Normal 12 2 2 2 3 2 3 2" xfId="27580" xr:uid="{00000000-0005-0000-0000-0000642A0000}"/>
    <cellStyle name="Normal 12 2 2 2 3 2 3 3" xfId="39821" xr:uid="{00000000-0005-0000-0000-0000652A0000}"/>
    <cellStyle name="Normal 12 2 2 2 3 2 4" xfId="21463" xr:uid="{00000000-0005-0000-0000-0000662A0000}"/>
    <cellStyle name="Normal 12 2 2 2 3 2 5" xfId="33707" xr:uid="{00000000-0005-0000-0000-0000672A0000}"/>
    <cellStyle name="Normal 12 2 2 2 3 2 6" xfId="45935" xr:uid="{00000000-0005-0000-0000-0000682A0000}"/>
    <cellStyle name="Normal 12 2 2 2 3 3" xfId="4313" xr:uid="{00000000-0005-0000-0000-0000692A0000}"/>
    <cellStyle name="Normal 12 2 2 2 3 3 2" xfId="15327" xr:uid="{00000000-0005-0000-0000-00006A2A0000}"/>
    <cellStyle name="Normal 12 2 2 2 3 3 2 2" xfId="27582" xr:uid="{00000000-0005-0000-0000-00006B2A0000}"/>
    <cellStyle name="Normal 12 2 2 2 3 3 2 3" xfId="39823" xr:uid="{00000000-0005-0000-0000-00006C2A0000}"/>
    <cellStyle name="Normal 12 2 2 2 3 3 3" xfId="21465" xr:uid="{00000000-0005-0000-0000-00006D2A0000}"/>
    <cellStyle name="Normal 12 2 2 2 3 3 4" xfId="33709" xr:uid="{00000000-0005-0000-0000-00006E2A0000}"/>
    <cellStyle name="Normal 12 2 2 2 3 3 5" xfId="45937" xr:uid="{00000000-0005-0000-0000-00006F2A0000}"/>
    <cellStyle name="Normal 12 2 2 2 3 4" xfId="15324" xr:uid="{00000000-0005-0000-0000-0000702A0000}"/>
    <cellStyle name="Normal 12 2 2 2 3 4 2" xfId="27579" xr:uid="{00000000-0005-0000-0000-0000712A0000}"/>
    <cellStyle name="Normal 12 2 2 2 3 4 3" xfId="39820" xr:uid="{00000000-0005-0000-0000-0000722A0000}"/>
    <cellStyle name="Normal 12 2 2 2 3 5" xfId="21462" xr:uid="{00000000-0005-0000-0000-0000732A0000}"/>
    <cellStyle name="Normal 12 2 2 2 3 6" xfId="33706" xr:uid="{00000000-0005-0000-0000-0000742A0000}"/>
    <cellStyle name="Normal 12 2 2 2 3 7" xfId="45934" xr:uid="{00000000-0005-0000-0000-0000752A0000}"/>
    <cellStyle name="Normal 12 2 2 2 4" xfId="4314" xr:uid="{00000000-0005-0000-0000-0000762A0000}"/>
    <cellStyle name="Normal 12 2 2 2 4 2" xfId="4315" xr:uid="{00000000-0005-0000-0000-0000772A0000}"/>
    <cellStyle name="Normal 12 2 2 2 4 2 2" xfId="15329" xr:uid="{00000000-0005-0000-0000-0000782A0000}"/>
    <cellStyle name="Normal 12 2 2 2 4 2 2 2" xfId="27584" xr:uid="{00000000-0005-0000-0000-0000792A0000}"/>
    <cellStyle name="Normal 12 2 2 2 4 2 2 3" xfId="39825" xr:uid="{00000000-0005-0000-0000-00007A2A0000}"/>
    <cellStyle name="Normal 12 2 2 2 4 2 3" xfId="21467" xr:uid="{00000000-0005-0000-0000-00007B2A0000}"/>
    <cellStyle name="Normal 12 2 2 2 4 2 4" xfId="33711" xr:uid="{00000000-0005-0000-0000-00007C2A0000}"/>
    <cellStyle name="Normal 12 2 2 2 4 2 5" xfId="45939" xr:uid="{00000000-0005-0000-0000-00007D2A0000}"/>
    <cellStyle name="Normal 12 2 2 2 4 3" xfId="15328" xr:uid="{00000000-0005-0000-0000-00007E2A0000}"/>
    <cellStyle name="Normal 12 2 2 2 4 3 2" xfId="27583" xr:uid="{00000000-0005-0000-0000-00007F2A0000}"/>
    <cellStyle name="Normal 12 2 2 2 4 3 3" xfId="39824" xr:uid="{00000000-0005-0000-0000-0000802A0000}"/>
    <cellStyle name="Normal 12 2 2 2 4 4" xfId="21466" xr:uid="{00000000-0005-0000-0000-0000812A0000}"/>
    <cellStyle name="Normal 12 2 2 2 4 5" xfId="33710" xr:uid="{00000000-0005-0000-0000-0000822A0000}"/>
    <cellStyle name="Normal 12 2 2 2 4 6" xfId="45938" xr:uid="{00000000-0005-0000-0000-0000832A0000}"/>
    <cellStyle name="Normal 12 2 2 2 5" xfId="4316" xr:uid="{00000000-0005-0000-0000-0000842A0000}"/>
    <cellStyle name="Normal 12 2 2 2 5 2" xfId="15330" xr:uid="{00000000-0005-0000-0000-0000852A0000}"/>
    <cellStyle name="Normal 12 2 2 2 5 2 2" xfId="27585" xr:uid="{00000000-0005-0000-0000-0000862A0000}"/>
    <cellStyle name="Normal 12 2 2 2 5 2 3" xfId="39826" xr:uid="{00000000-0005-0000-0000-0000872A0000}"/>
    <cellStyle name="Normal 12 2 2 2 5 3" xfId="21468" xr:uid="{00000000-0005-0000-0000-0000882A0000}"/>
    <cellStyle name="Normal 12 2 2 2 5 4" xfId="33712" xr:uid="{00000000-0005-0000-0000-0000892A0000}"/>
    <cellStyle name="Normal 12 2 2 2 5 5" xfId="45940" xr:uid="{00000000-0005-0000-0000-00008A2A0000}"/>
    <cellStyle name="Normal 12 2 2 2 6" xfId="15315" xr:uid="{00000000-0005-0000-0000-00008B2A0000}"/>
    <cellStyle name="Normal 12 2 2 2 6 2" xfId="27570" xr:uid="{00000000-0005-0000-0000-00008C2A0000}"/>
    <cellStyle name="Normal 12 2 2 2 6 3" xfId="39811" xr:uid="{00000000-0005-0000-0000-00008D2A0000}"/>
    <cellStyle name="Normal 12 2 2 2 7" xfId="21453" xr:uid="{00000000-0005-0000-0000-00008E2A0000}"/>
    <cellStyle name="Normal 12 2 2 2 8" xfId="33697" xr:uid="{00000000-0005-0000-0000-00008F2A0000}"/>
    <cellStyle name="Normal 12 2 2 2 9" xfId="45925" xr:uid="{00000000-0005-0000-0000-0000902A0000}"/>
    <cellStyle name="Normal 12 2 2 3" xfId="4317" xr:uid="{00000000-0005-0000-0000-0000912A0000}"/>
    <cellStyle name="Normal 12 2 2 3 2" xfId="4318" xr:uid="{00000000-0005-0000-0000-0000922A0000}"/>
    <cellStyle name="Normal 12 2 2 3 2 2" xfId="4319" xr:uid="{00000000-0005-0000-0000-0000932A0000}"/>
    <cellStyle name="Normal 12 2 2 3 2 2 2" xfId="4320" xr:uid="{00000000-0005-0000-0000-0000942A0000}"/>
    <cellStyle name="Normal 12 2 2 3 2 2 2 2" xfId="15334" xr:uid="{00000000-0005-0000-0000-0000952A0000}"/>
    <cellStyle name="Normal 12 2 2 3 2 2 2 2 2" xfId="27589" xr:uid="{00000000-0005-0000-0000-0000962A0000}"/>
    <cellStyle name="Normal 12 2 2 3 2 2 2 2 3" xfId="39830" xr:uid="{00000000-0005-0000-0000-0000972A0000}"/>
    <cellStyle name="Normal 12 2 2 3 2 2 2 3" xfId="21472" xr:uid="{00000000-0005-0000-0000-0000982A0000}"/>
    <cellStyle name="Normal 12 2 2 3 2 2 2 4" xfId="33716" xr:uid="{00000000-0005-0000-0000-0000992A0000}"/>
    <cellStyle name="Normal 12 2 2 3 2 2 2 5" xfId="45944" xr:uid="{00000000-0005-0000-0000-00009A2A0000}"/>
    <cellStyle name="Normal 12 2 2 3 2 2 3" xfId="15333" xr:uid="{00000000-0005-0000-0000-00009B2A0000}"/>
    <cellStyle name="Normal 12 2 2 3 2 2 3 2" xfId="27588" xr:uid="{00000000-0005-0000-0000-00009C2A0000}"/>
    <cellStyle name="Normal 12 2 2 3 2 2 3 3" xfId="39829" xr:uid="{00000000-0005-0000-0000-00009D2A0000}"/>
    <cellStyle name="Normal 12 2 2 3 2 2 4" xfId="21471" xr:uid="{00000000-0005-0000-0000-00009E2A0000}"/>
    <cellStyle name="Normal 12 2 2 3 2 2 5" xfId="33715" xr:uid="{00000000-0005-0000-0000-00009F2A0000}"/>
    <cellStyle name="Normal 12 2 2 3 2 2 6" xfId="45943" xr:uid="{00000000-0005-0000-0000-0000A02A0000}"/>
    <cellStyle name="Normal 12 2 2 3 2 3" xfId="4321" xr:uid="{00000000-0005-0000-0000-0000A12A0000}"/>
    <cellStyle name="Normal 12 2 2 3 2 3 2" xfId="15335" xr:uid="{00000000-0005-0000-0000-0000A22A0000}"/>
    <cellStyle name="Normal 12 2 2 3 2 3 2 2" xfId="27590" xr:uid="{00000000-0005-0000-0000-0000A32A0000}"/>
    <cellStyle name="Normal 12 2 2 3 2 3 2 3" xfId="39831" xr:uid="{00000000-0005-0000-0000-0000A42A0000}"/>
    <cellStyle name="Normal 12 2 2 3 2 3 3" xfId="21473" xr:uid="{00000000-0005-0000-0000-0000A52A0000}"/>
    <cellStyle name="Normal 12 2 2 3 2 3 4" xfId="33717" xr:uid="{00000000-0005-0000-0000-0000A62A0000}"/>
    <cellStyle name="Normal 12 2 2 3 2 3 5" xfId="45945" xr:uid="{00000000-0005-0000-0000-0000A72A0000}"/>
    <cellStyle name="Normal 12 2 2 3 2 4" xfId="15332" xr:uid="{00000000-0005-0000-0000-0000A82A0000}"/>
    <cellStyle name="Normal 12 2 2 3 2 4 2" xfId="27587" xr:uid="{00000000-0005-0000-0000-0000A92A0000}"/>
    <cellStyle name="Normal 12 2 2 3 2 4 3" xfId="39828" xr:uid="{00000000-0005-0000-0000-0000AA2A0000}"/>
    <cellStyle name="Normal 12 2 2 3 2 5" xfId="21470" xr:uid="{00000000-0005-0000-0000-0000AB2A0000}"/>
    <cellStyle name="Normal 12 2 2 3 2 6" xfId="33714" xr:uid="{00000000-0005-0000-0000-0000AC2A0000}"/>
    <cellStyle name="Normal 12 2 2 3 2 7" xfId="45942" xr:uid="{00000000-0005-0000-0000-0000AD2A0000}"/>
    <cellStyle name="Normal 12 2 2 3 3" xfId="4322" xr:uid="{00000000-0005-0000-0000-0000AE2A0000}"/>
    <cellStyle name="Normal 12 2 2 3 3 2" xfId="4323" xr:uid="{00000000-0005-0000-0000-0000AF2A0000}"/>
    <cellStyle name="Normal 12 2 2 3 3 2 2" xfId="15337" xr:uid="{00000000-0005-0000-0000-0000B02A0000}"/>
    <cellStyle name="Normal 12 2 2 3 3 2 2 2" xfId="27592" xr:uid="{00000000-0005-0000-0000-0000B12A0000}"/>
    <cellStyle name="Normal 12 2 2 3 3 2 2 3" xfId="39833" xr:uid="{00000000-0005-0000-0000-0000B22A0000}"/>
    <cellStyle name="Normal 12 2 2 3 3 2 3" xfId="21475" xr:uid="{00000000-0005-0000-0000-0000B32A0000}"/>
    <cellStyle name="Normal 12 2 2 3 3 2 4" xfId="33719" xr:uid="{00000000-0005-0000-0000-0000B42A0000}"/>
    <cellStyle name="Normal 12 2 2 3 3 2 5" xfId="45947" xr:uid="{00000000-0005-0000-0000-0000B52A0000}"/>
    <cellStyle name="Normal 12 2 2 3 3 3" xfId="15336" xr:uid="{00000000-0005-0000-0000-0000B62A0000}"/>
    <cellStyle name="Normal 12 2 2 3 3 3 2" xfId="27591" xr:uid="{00000000-0005-0000-0000-0000B72A0000}"/>
    <cellStyle name="Normal 12 2 2 3 3 3 3" xfId="39832" xr:uid="{00000000-0005-0000-0000-0000B82A0000}"/>
    <cellStyle name="Normal 12 2 2 3 3 4" xfId="21474" xr:uid="{00000000-0005-0000-0000-0000B92A0000}"/>
    <cellStyle name="Normal 12 2 2 3 3 5" xfId="33718" xr:uid="{00000000-0005-0000-0000-0000BA2A0000}"/>
    <cellStyle name="Normal 12 2 2 3 3 6" xfId="45946" xr:uid="{00000000-0005-0000-0000-0000BB2A0000}"/>
    <cellStyle name="Normal 12 2 2 3 4" xfId="4324" xr:uid="{00000000-0005-0000-0000-0000BC2A0000}"/>
    <cellStyle name="Normal 12 2 2 3 4 2" xfId="15338" xr:uid="{00000000-0005-0000-0000-0000BD2A0000}"/>
    <cellStyle name="Normal 12 2 2 3 4 2 2" xfId="27593" xr:uid="{00000000-0005-0000-0000-0000BE2A0000}"/>
    <cellStyle name="Normal 12 2 2 3 4 2 3" xfId="39834" xr:uid="{00000000-0005-0000-0000-0000BF2A0000}"/>
    <cellStyle name="Normal 12 2 2 3 4 3" xfId="21476" xr:uid="{00000000-0005-0000-0000-0000C02A0000}"/>
    <cellStyle name="Normal 12 2 2 3 4 4" xfId="33720" xr:uid="{00000000-0005-0000-0000-0000C12A0000}"/>
    <cellStyle name="Normal 12 2 2 3 4 5" xfId="45948" xr:uid="{00000000-0005-0000-0000-0000C22A0000}"/>
    <cellStyle name="Normal 12 2 2 3 5" xfId="15331" xr:uid="{00000000-0005-0000-0000-0000C32A0000}"/>
    <cellStyle name="Normal 12 2 2 3 5 2" xfId="27586" xr:uid="{00000000-0005-0000-0000-0000C42A0000}"/>
    <cellStyle name="Normal 12 2 2 3 5 3" xfId="39827" xr:uid="{00000000-0005-0000-0000-0000C52A0000}"/>
    <cellStyle name="Normal 12 2 2 3 6" xfId="21469" xr:uid="{00000000-0005-0000-0000-0000C62A0000}"/>
    <cellStyle name="Normal 12 2 2 3 7" xfId="33713" xr:uid="{00000000-0005-0000-0000-0000C72A0000}"/>
    <cellStyle name="Normal 12 2 2 3 8" xfId="45941" xr:uid="{00000000-0005-0000-0000-0000C82A0000}"/>
    <cellStyle name="Normal 12 2 2 4" xfId="4325" xr:uid="{00000000-0005-0000-0000-0000C92A0000}"/>
    <cellStyle name="Normal 12 2 2 4 2" xfId="4326" xr:uid="{00000000-0005-0000-0000-0000CA2A0000}"/>
    <cellStyle name="Normal 12 2 2 4 2 2" xfId="4327" xr:uid="{00000000-0005-0000-0000-0000CB2A0000}"/>
    <cellStyle name="Normal 12 2 2 4 2 2 2" xfId="15341" xr:uid="{00000000-0005-0000-0000-0000CC2A0000}"/>
    <cellStyle name="Normal 12 2 2 4 2 2 2 2" xfId="27596" xr:uid="{00000000-0005-0000-0000-0000CD2A0000}"/>
    <cellStyle name="Normal 12 2 2 4 2 2 2 3" xfId="39837" xr:uid="{00000000-0005-0000-0000-0000CE2A0000}"/>
    <cellStyle name="Normal 12 2 2 4 2 2 3" xfId="21479" xr:uid="{00000000-0005-0000-0000-0000CF2A0000}"/>
    <cellStyle name="Normal 12 2 2 4 2 2 4" xfId="33723" xr:uid="{00000000-0005-0000-0000-0000D02A0000}"/>
    <cellStyle name="Normal 12 2 2 4 2 2 5" xfId="45951" xr:uid="{00000000-0005-0000-0000-0000D12A0000}"/>
    <cellStyle name="Normal 12 2 2 4 2 3" xfId="15340" xr:uid="{00000000-0005-0000-0000-0000D22A0000}"/>
    <cellStyle name="Normal 12 2 2 4 2 3 2" xfId="27595" xr:uid="{00000000-0005-0000-0000-0000D32A0000}"/>
    <cellStyle name="Normal 12 2 2 4 2 3 3" xfId="39836" xr:uid="{00000000-0005-0000-0000-0000D42A0000}"/>
    <cellStyle name="Normal 12 2 2 4 2 4" xfId="21478" xr:uid="{00000000-0005-0000-0000-0000D52A0000}"/>
    <cellStyle name="Normal 12 2 2 4 2 5" xfId="33722" xr:uid="{00000000-0005-0000-0000-0000D62A0000}"/>
    <cellStyle name="Normal 12 2 2 4 2 6" xfId="45950" xr:uid="{00000000-0005-0000-0000-0000D72A0000}"/>
    <cellStyle name="Normal 12 2 2 4 3" xfId="4328" xr:uid="{00000000-0005-0000-0000-0000D82A0000}"/>
    <cellStyle name="Normal 12 2 2 4 3 2" xfId="15342" xr:uid="{00000000-0005-0000-0000-0000D92A0000}"/>
    <cellStyle name="Normal 12 2 2 4 3 2 2" xfId="27597" xr:uid="{00000000-0005-0000-0000-0000DA2A0000}"/>
    <cellStyle name="Normal 12 2 2 4 3 2 3" xfId="39838" xr:uid="{00000000-0005-0000-0000-0000DB2A0000}"/>
    <cellStyle name="Normal 12 2 2 4 3 3" xfId="21480" xr:uid="{00000000-0005-0000-0000-0000DC2A0000}"/>
    <cellStyle name="Normal 12 2 2 4 3 4" xfId="33724" xr:uid="{00000000-0005-0000-0000-0000DD2A0000}"/>
    <cellStyle name="Normal 12 2 2 4 3 5" xfId="45952" xr:uid="{00000000-0005-0000-0000-0000DE2A0000}"/>
    <cellStyle name="Normal 12 2 2 4 4" xfId="15339" xr:uid="{00000000-0005-0000-0000-0000DF2A0000}"/>
    <cellStyle name="Normal 12 2 2 4 4 2" xfId="27594" xr:uid="{00000000-0005-0000-0000-0000E02A0000}"/>
    <cellStyle name="Normal 12 2 2 4 4 3" xfId="39835" xr:uid="{00000000-0005-0000-0000-0000E12A0000}"/>
    <cellStyle name="Normal 12 2 2 4 5" xfId="21477" xr:uid="{00000000-0005-0000-0000-0000E22A0000}"/>
    <cellStyle name="Normal 12 2 2 4 6" xfId="33721" xr:uid="{00000000-0005-0000-0000-0000E32A0000}"/>
    <cellStyle name="Normal 12 2 2 4 7" xfId="45949" xr:uid="{00000000-0005-0000-0000-0000E42A0000}"/>
    <cellStyle name="Normal 12 2 2 5" xfId="4329" xr:uid="{00000000-0005-0000-0000-0000E52A0000}"/>
    <cellStyle name="Normal 12 2 2 5 2" xfId="4330" xr:uid="{00000000-0005-0000-0000-0000E62A0000}"/>
    <cellStyle name="Normal 12 2 2 5 2 2" xfId="15344" xr:uid="{00000000-0005-0000-0000-0000E72A0000}"/>
    <cellStyle name="Normal 12 2 2 5 2 2 2" xfId="27599" xr:uid="{00000000-0005-0000-0000-0000E82A0000}"/>
    <cellStyle name="Normal 12 2 2 5 2 2 3" xfId="39840" xr:uid="{00000000-0005-0000-0000-0000E92A0000}"/>
    <cellStyle name="Normal 12 2 2 5 2 3" xfId="21482" xr:uid="{00000000-0005-0000-0000-0000EA2A0000}"/>
    <cellStyle name="Normal 12 2 2 5 2 4" xfId="33726" xr:uid="{00000000-0005-0000-0000-0000EB2A0000}"/>
    <cellStyle name="Normal 12 2 2 5 2 5" xfId="45954" xr:uid="{00000000-0005-0000-0000-0000EC2A0000}"/>
    <cellStyle name="Normal 12 2 2 5 3" xfId="15343" xr:uid="{00000000-0005-0000-0000-0000ED2A0000}"/>
    <cellStyle name="Normal 12 2 2 5 3 2" xfId="27598" xr:uid="{00000000-0005-0000-0000-0000EE2A0000}"/>
    <cellStyle name="Normal 12 2 2 5 3 3" xfId="39839" xr:uid="{00000000-0005-0000-0000-0000EF2A0000}"/>
    <cellStyle name="Normal 12 2 2 5 4" xfId="21481" xr:uid="{00000000-0005-0000-0000-0000F02A0000}"/>
    <cellStyle name="Normal 12 2 2 5 5" xfId="33725" xr:uid="{00000000-0005-0000-0000-0000F12A0000}"/>
    <cellStyle name="Normal 12 2 2 5 6" xfId="45953" xr:uid="{00000000-0005-0000-0000-0000F22A0000}"/>
    <cellStyle name="Normal 12 2 2 6" xfId="4331" xr:uid="{00000000-0005-0000-0000-0000F32A0000}"/>
    <cellStyle name="Normal 12 2 2 6 2" xfId="15345" xr:uid="{00000000-0005-0000-0000-0000F42A0000}"/>
    <cellStyle name="Normal 12 2 2 6 2 2" xfId="27600" xr:uid="{00000000-0005-0000-0000-0000F52A0000}"/>
    <cellStyle name="Normal 12 2 2 6 2 3" xfId="39841" xr:uid="{00000000-0005-0000-0000-0000F62A0000}"/>
    <cellStyle name="Normal 12 2 2 6 3" xfId="21483" xr:uid="{00000000-0005-0000-0000-0000F72A0000}"/>
    <cellStyle name="Normal 12 2 2 6 4" xfId="33727" xr:uid="{00000000-0005-0000-0000-0000F82A0000}"/>
    <cellStyle name="Normal 12 2 2 6 5" xfId="45955" xr:uid="{00000000-0005-0000-0000-0000F92A0000}"/>
    <cellStyle name="Normal 12 2 2 7" xfId="15314" xr:uid="{00000000-0005-0000-0000-0000FA2A0000}"/>
    <cellStyle name="Normal 12 2 2 7 2" xfId="27569" xr:uid="{00000000-0005-0000-0000-0000FB2A0000}"/>
    <cellStyle name="Normal 12 2 2 7 3" xfId="39810" xr:uid="{00000000-0005-0000-0000-0000FC2A0000}"/>
    <cellStyle name="Normal 12 2 2 8" xfId="21452" xr:uid="{00000000-0005-0000-0000-0000FD2A0000}"/>
    <cellStyle name="Normal 12 2 2 9" xfId="33696" xr:uid="{00000000-0005-0000-0000-0000FE2A0000}"/>
    <cellStyle name="Normal 12 2 3" xfId="4332" xr:uid="{00000000-0005-0000-0000-0000FF2A0000}"/>
    <cellStyle name="Normal 12 2 3 2" xfId="4333" xr:uid="{00000000-0005-0000-0000-0000002B0000}"/>
    <cellStyle name="Normal 12 2 3 2 2" xfId="4334" xr:uid="{00000000-0005-0000-0000-0000012B0000}"/>
    <cellStyle name="Normal 12 2 3 2 2 2" xfId="4335" xr:uid="{00000000-0005-0000-0000-0000022B0000}"/>
    <cellStyle name="Normal 12 2 3 2 2 2 2" xfId="4336" xr:uid="{00000000-0005-0000-0000-0000032B0000}"/>
    <cellStyle name="Normal 12 2 3 2 2 2 2 2" xfId="15350" xr:uid="{00000000-0005-0000-0000-0000042B0000}"/>
    <cellStyle name="Normal 12 2 3 2 2 2 2 2 2" xfId="27605" xr:uid="{00000000-0005-0000-0000-0000052B0000}"/>
    <cellStyle name="Normal 12 2 3 2 2 2 2 2 3" xfId="39846" xr:uid="{00000000-0005-0000-0000-0000062B0000}"/>
    <cellStyle name="Normal 12 2 3 2 2 2 2 3" xfId="21488" xr:uid="{00000000-0005-0000-0000-0000072B0000}"/>
    <cellStyle name="Normal 12 2 3 2 2 2 2 4" xfId="33732" xr:uid="{00000000-0005-0000-0000-0000082B0000}"/>
    <cellStyle name="Normal 12 2 3 2 2 2 2 5" xfId="45960" xr:uid="{00000000-0005-0000-0000-0000092B0000}"/>
    <cellStyle name="Normal 12 2 3 2 2 2 3" xfId="15349" xr:uid="{00000000-0005-0000-0000-00000A2B0000}"/>
    <cellStyle name="Normal 12 2 3 2 2 2 3 2" xfId="27604" xr:uid="{00000000-0005-0000-0000-00000B2B0000}"/>
    <cellStyle name="Normal 12 2 3 2 2 2 3 3" xfId="39845" xr:uid="{00000000-0005-0000-0000-00000C2B0000}"/>
    <cellStyle name="Normal 12 2 3 2 2 2 4" xfId="21487" xr:uid="{00000000-0005-0000-0000-00000D2B0000}"/>
    <cellStyle name="Normal 12 2 3 2 2 2 5" xfId="33731" xr:uid="{00000000-0005-0000-0000-00000E2B0000}"/>
    <cellStyle name="Normal 12 2 3 2 2 2 6" xfId="45959" xr:uid="{00000000-0005-0000-0000-00000F2B0000}"/>
    <cellStyle name="Normal 12 2 3 2 2 3" xfId="4337" xr:uid="{00000000-0005-0000-0000-0000102B0000}"/>
    <cellStyle name="Normal 12 2 3 2 2 3 2" xfId="15351" xr:uid="{00000000-0005-0000-0000-0000112B0000}"/>
    <cellStyle name="Normal 12 2 3 2 2 3 2 2" xfId="27606" xr:uid="{00000000-0005-0000-0000-0000122B0000}"/>
    <cellStyle name="Normal 12 2 3 2 2 3 2 3" xfId="39847" xr:uid="{00000000-0005-0000-0000-0000132B0000}"/>
    <cellStyle name="Normal 12 2 3 2 2 3 3" xfId="21489" xr:uid="{00000000-0005-0000-0000-0000142B0000}"/>
    <cellStyle name="Normal 12 2 3 2 2 3 4" xfId="33733" xr:uid="{00000000-0005-0000-0000-0000152B0000}"/>
    <cellStyle name="Normal 12 2 3 2 2 3 5" xfId="45961" xr:uid="{00000000-0005-0000-0000-0000162B0000}"/>
    <cellStyle name="Normal 12 2 3 2 2 4" xfId="15348" xr:uid="{00000000-0005-0000-0000-0000172B0000}"/>
    <cellStyle name="Normal 12 2 3 2 2 4 2" xfId="27603" xr:uid="{00000000-0005-0000-0000-0000182B0000}"/>
    <cellStyle name="Normal 12 2 3 2 2 4 3" xfId="39844" xr:uid="{00000000-0005-0000-0000-0000192B0000}"/>
    <cellStyle name="Normal 12 2 3 2 2 5" xfId="21486" xr:uid="{00000000-0005-0000-0000-00001A2B0000}"/>
    <cellStyle name="Normal 12 2 3 2 2 6" xfId="33730" xr:uid="{00000000-0005-0000-0000-00001B2B0000}"/>
    <cellStyle name="Normal 12 2 3 2 2 7" xfId="45958" xr:uid="{00000000-0005-0000-0000-00001C2B0000}"/>
    <cellStyle name="Normal 12 2 3 2 3" xfId="4338" xr:uid="{00000000-0005-0000-0000-00001D2B0000}"/>
    <cellStyle name="Normal 12 2 3 2 3 2" xfId="4339" xr:uid="{00000000-0005-0000-0000-00001E2B0000}"/>
    <cellStyle name="Normal 12 2 3 2 3 2 2" xfId="15353" xr:uid="{00000000-0005-0000-0000-00001F2B0000}"/>
    <cellStyle name="Normal 12 2 3 2 3 2 2 2" xfId="27608" xr:uid="{00000000-0005-0000-0000-0000202B0000}"/>
    <cellStyle name="Normal 12 2 3 2 3 2 2 3" xfId="39849" xr:uid="{00000000-0005-0000-0000-0000212B0000}"/>
    <cellStyle name="Normal 12 2 3 2 3 2 3" xfId="21491" xr:uid="{00000000-0005-0000-0000-0000222B0000}"/>
    <cellStyle name="Normal 12 2 3 2 3 2 4" xfId="33735" xr:uid="{00000000-0005-0000-0000-0000232B0000}"/>
    <cellStyle name="Normal 12 2 3 2 3 2 5" xfId="45963" xr:uid="{00000000-0005-0000-0000-0000242B0000}"/>
    <cellStyle name="Normal 12 2 3 2 3 3" xfId="15352" xr:uid="{00000000-0005-0000-0000-0000252B0000}"/>
    <cellStyle name="Normal 12 2 3 2 3 3 2" xfId="27607" xr:uid="{00000000-0005-0000-0000-0000262B0000}"/>
    <cellStyle name="Normal 12 2 3 2 3 3 3" xfId="39848" xr:uid="{00000000-0005-0000-0000-0000272B0000}"/>
    <cellStyle name="Normal 12 2 3 2 3 4" xfId="21490" xr:uid="{00000000-0005-0000-0000-0000282B0000}"/>
    <cellStyle name="Normal 12 2 3 2 3 5" xfId="33734" xr:uid="{00000000-0005-0000-0000-0000292B0000}"/>
    <cellStyle name="Normal 12 2 3 2 3 6" xfId="45962" xr:uid="{00000000-0005-0000-0000-00002A2B0000}"/>
    <cellStyle name="Normal 12 2 3 2 4" xfId="4340" xr:uid="{00000000-0005-0000-0000-00002B2B0000}"/>
    <cellStyle name="Normal 12 2 3 2 4 2" xfId="15354" xr:uid="{00000000-0005-0000-0000-00002C2B0000}"/>
    <cellStyle name="Normal 12 2 3 2 4 2 2" xfId="27609" xr:uid="{00000000-0005-0000-0000-00002D2B0000}"/>
    <cellStyle name="Normal 12 2 3 2 4 2 3" xfId="39850" xr:uid="{00000000-0005-0000-0000-00002E2B0000}"/>
    <cellStyle name="Normal 12 2 3 2 4 3" xfId="21492" xr:uid="{00000000-0005-0000-0000-00002F2B0000}"/>
    <cellStyle name="Normal 12 2 3 2 4 4" xfId="33736" xr:uid="{00000000-0005-0000-0000-0000302B0000}"/>
    <cellStyle name="Normal 12 2 3 2 4 5" xfId="45964" xr:uid="{00000000-0005-0000-0000-0000312B0000}"/>
    <cellStyle name="Normal 12 2 3 2 5" xfId="15347" xr:uid="{00000000-0005-0000-0000-0000322B0000}"/>
    <cellStyle name="Normal 12 2 3 2 5 2" xfId="27602" xr:uid="{00000000-0005-0000-0000-0000332B0000}"/>
    <cellStyle name="Normal 12 2 3 2 5 3" xfId="39843" xr:uid="{00000000-0005-0000-0000-0000342B0000}"/>
    <cellStyle name="Normal 12 2 3 2 6" xfId="21485" xr:uid="{00000000-0005-0000-0000-0000352B0000}"/>
    <cellStyle name="Normal 12 2 3 2 7" xfId="33729" xr:uid="{00000000-0005-0000-0000-0000362B0000}"/>
    <cellStyle name="Normal 12 2 3 2 8" xfId="45957" xr:uid="{00000000-0005-0000-0000-0000372B0000}"/>
    <cellStyle name="Normal 12 2 3 3" xfId="4341" xr:uid="{00000000-0005-0000-0000-0000382B0000}"/>
    <cellStyle name="Normal 12 2 3 3 2" xfId="4342" xr:uid="{00000000-0005-0000-0000-0000392B0000}"/>
    <cellStyle name="Normal 12 2 3 3 2 2" xfId="4343" xr:uid="{00000000-0005-0000-0000-00003A2B0000}"/>
    <cellStyle name="Normal 12 2 3 3 2 2 2" xfId="15357" xr:uid="{00000000-0005-0000-0000-00003B2B0000}"/>
    <cellStyle name="Normal 12 2 3 3 2 2 2 2" xfId="27612" xr:uid="{00000000-0005-0000-0000-00003C2B0000}"/>
    <cellStyle name="Normal 12 2 3 3 2 2 2 3" xfId="39853" xr:uid="{00000000-0005-0000-0000-00003D2B0000}"/>
    <cellStyle name="Normal 12 2 3 3 2 2 3" xfId="21495" xr:uid="{00000000-0005-0000-0000-00003E2B0000}"/>
    <cellStyle name="Normal 12 2 3 3 2 2 4" xfId="33739" xr:uid="{00000000-0005-0000-0000-00003F2B0000}"/>
    <cellStyle name="Normal 12 2 3 3 2 2 5" xfId="45967" xr:uid="{00000000-0005-0000-0000-0000402B0000}"/>
    <cellStyle name="Normal 12 2 3 3 2 3" xfId="15356" xr:uid="{00000000-0005-0000-0000-0000412B0000}"/>
    <cellStyle name="Normal 12 2 3 3 2 3 2" xfId="27611" xr:uid="{00000000-0005-0000-0000-0000422B0000}"/>
    <cellStyle name="Normal 12 2 3 3 2 3 3" xfId="39852" xr:uid="{00000000-0005-0000-0000-0000432B0000}"/>
    <cellStyle name="Normal 12 2 3 3 2 4" xfId="21494" xr:uid="{00000000-0005-0000-0000-0000442B0000}"/>
    <cellStyle name="Normal 12 2 3 3 2 5" xfId="33738" xr:uid="{00000000-0005-0000-0000-0000452B0000}"/>
    <cellStyle name="Normal 12 2 3 3 2 6" xfId="45966" xr:uid="{00000000-0005-0000-0000-0000462B0000}"/>
    <cellStyle name="Normal 12 2 3 3 3" xfId="4344" xr:uid="{00000000-0005-0000-0000-0000472B0000}"/>
    <cellStyle name="Normal 12 2 3 3 3 2" xfId="15358" xr:uid="{00000000-0005-0000-0000-0000482B0000}"/>
    <cellStyle name="Normal 12 2 3 3 3 2 2" xfId="27613" xr:uid="{00000000-0005-0000-0000-0000492B0000}"/>
    <cellStyle name="Normal 12 2 3 3 3 2 3" xfId="39854" xr:uid="{00000000-0005-0000-0000-00004A2B0000}"/>
    <cellStyle name="Normal 12 2 3 3 3 3" xfId="21496" xr:uid="{00000000-0005-0000-0000-00004B2B0000}"/>
    <cellStyle name="Normal 12 2 3 3 3 4" xfId="33740" xr:uid="{00000000-0005-0000-0000-00004C2B0000}"/>
    <cellStyle name="Normal 12 2 3 3 3 5" xfId="45968" xr:uid="{00000000-0005-0000-0000-00004D2B0000}"/>
    <cellStyle name="Normal 12 2 3 3 4" xfId="15355" xr:uid="{00000000-0005-0000-0000-00004E2B0000}"/>
    <cellStyle name="Normal 12 2 3 3 4 2" xfId="27610" xr:uid="{00000000-0005-0000-0000-00004F2B0000}"/>
    <cellStyle name="Normal 12 2 3 3 4 3" xfId="39851" xr:uid="{00000000-0005-0000-0000-0000502B0000}"/>
    <cellStyle name="Normal 12 2 3 3 5" xfId="21493" xr:uid="{00000000-0005-0000-0000-0000512B0000}"/>
    <cellStyle name="Normal 12 2 3 3 6" xfId="33737" xr:uid="{00000000-0005-0000-0000-0000522B0000}"/>
    <cellStyle name="Normal 12 2 3 3 7" xfId="45965" xr:uid="{00000000-0005-0000-0000-0000532B0000}"/>
    <cellStyle name="Normal 12 2 3 4" xfId="4345" xr:uid="{00000000-0005-0000-0000-0000542B0000}"/>
    <cellStyle name="Normal 12 2 3 4 2" xfId="4346" xr:uid="{00000000-0005-0000-0000-0000552B0000}"/>
    <cellStyle name="Normal 12 2 3 4 2 2" xfId="15360" xr:uid="{00000000-0005-0000-0000-0000562B0000}"/>
    <cellStyle name="Normal 12 2 3 4 2 2 2" xfId="27615" xr:uid="{00000000-0005-0000-0000-0000572B0000}"/>
    <cellStyle name="Normal 12 2 3 4 2 2 3" xfId="39856" xr:uid="{00000000-0005-0000-0000-0000582B0000}"/>
    <cellStyle name="Normal 12 2 3 4 2 3" xfId="21498" xr:uid="{00000000-0005-0000-0000-0000592B0000}"/>
    <cellStyle name="Normal 12 2 3 4 2 4" xfId="33742" xr:uid="{00000000-0005-0000-0000-00005A2B0000}"/>
    <cellStyle name="Normal 12 2 3 4 2 5" xfId="45970" xr:uid="{00000000-0005-0000-0000-00005B2B0000}"/>
    <cellStyle name="Normal 12 2 3 4 3" xfId="15359" xr:uid="{00000000-0005-0000-0000-00005C2B0000}"/>
    <cellStyle name="Normal 12 2 3 4 3 2" xfId="27614" xr:uid="{00000000-0005-0000-0000-00005D2B0000}"/>
    <cellStyle name="Normal 12 2 3 4 3 3" xfId="39855" xr:uid="{00000000-0005-0000-0000-00005E2B0000}"/>
    <cellStyle name="Normal 12 2 3 4 4" xfId="21497" xr:uid="{00000000-0005-0000-0000-00005F2B0000}"/>
    <cellStyle name="Normal 12 2 3 4 5" xfId="33741" xr:uid="{00000000-0005-0000-0000-0000602B0000}"/>
    <cellStyle name="Normal 12 2 3 4 6" xfId="45969" xr:uid="{00000000-0005-0000-0000-0000612B0000}"/>
    <cellStyle name="Normal 12 2 3 5" xfId="4347" xr:uid="{00000000-0005-0000-0000-0000622B0000}"/>
    <cellStyle name="Normal 12 2 3 5 2" xfId="15361" xr:uid="{00000000-0005-0000-0000-0000632B0000}"/>
    <cellStyle name="Normal 12 2 3 5 2 2" xfId="27616" xr:uid="{00000000-0005-0000-0000-0000642B0000}"/>
    <cellStyle name="Normal 12 2 3 5 2 3" xfId="39857" xr:uid="{00000000-0005-0000-0000-0000652B0000}"/>
    <cellStyle name="Normal 12 2 3 5 3" xfId="21499" xr:uid="{00000000-0005-0000-0000-0000662B0000}"/>
    <cellStyle name="Normal 12 2 3 5 4" xfId="33743" xr:uid="{00000000-0005-0000-0000-0000672B0000}"/>
    <cellStyle name="Normal 12 2 3 5 5" xfId="45971" xr:uid="{00000000-0005-0000-0000-0000682B0000}"/>
    <cellStyle name="Normal 12 2 3 6" xfId="15346" xr:uid="{00000000-0005-0000-0000-0000692B0000}"/>
    <cellStyle name="Normal 12 2 3 6 2" xfId="27601" xr:uid="{00000000-0005-0000-0000-00006A2B0000}"/>
    <cellStyle name="Normal 12 2 3 6 3" xfId="39842" xr:uid="{00000000-0005-0000-0000-00006B2B0000}"/>
    <cellStyle name="Normal 12 2 3 7" xfId="21484" xr:uid="{00000000-0005-0000-0000-00006C2B0000}"/>
    <cellStyle name="Normal 12 2 3 8" xfId="33728" xr:uid="{00000000-0005-0000-0000-00006D2B0000}"/>
    <cellStyle name="Normal 12 2 3 9" xfId="45956" xr:uid="{00000000-0005-0000-0000-00006E2B0000}"/>
    <cellStyle name="Normal 12 2 4" xfId="4348" xr:uid="{00000000-0005-0000-0000-00006F2B0000}"/>
    <cellStyle name="Normal 12 2 4 2" xfId="4349" xr:uid="{00000000-0005-0000-0000-0000702B0000}"/>
    <cellStyle name="Normal 12 2 4 2 2" xfId="4350" xr:uid="{00000000-0005-0000-0000-0000712B0000}"/>
    <cellStyle name="Normal 12 2 4 2 2 2" xfId="4351" xr:uid="{00000000-0005-0000-0000-0000722B0000}"/>
    <cellStyle name="Normal 12 2 4 2 2 2 2" xfId="15365" xr:uid="{00000000-0005-0000-0000-0000732B0000}"/>
    <cellStyle name="Normal 12 2 4 2 2 2 2 2" xfId="27620" xr:uid="{00000000-0005-0000-0000-0000742B0000}"/>
    <cellStyle name="Normal 12 2 4 2 2 2 2 3" xfId="39861" xr:uid="{00000000-0005-0000-0000-0000752B0000}"/>
    <cellStyle name="Normal 12 2 4 2 2 2 3" xfId="21503" xr:uid="{00000000-0005-0000-0000-0000762B0000}"/>
    <cellStyle name="Normal 12 2 4 2 2 2 4" xfId="33747" xr:uid="{00000000-0005-0000-0000-0000772B0000}"/>
    <cellStyle name="Normal 12 2 4 2 2 2 5" xfId="45975" xr:uid="{00000000-0005-0000-0000-0000782B0000}"/>
    <cellStyle name="Normal 12 2 4 2 2 3" xfId="15364" xr:uid="{00000000-0005-0000-0000-0000792B0000}"/>
    <cellStyle name="Normal 12 2 4 2 2 3 2" xfId="27619" xr:uid="{00000000-0005-0000-0000-00007A2B0000}"/>
    <cellStyle name="Normal 12 2 4 2 2 3 3" xfId="39860" xr:uid="{00000000-0005-0000-0000-00007B2B0000}"/>
    <cellStyle name="Normal 12 2 4 2 2 4" xfId="21502" xr:uid="{00000000-0005-0000-0000-00007C2B0000}"/>
    <cellStyle name="Normal 12 2 4 2 2 5" xfId="33746" xr:uid="{00000000-0005-0000-0000-00007D2B0000}"/>
    <cellStyle name="Normal 12 2 4 2 2 6" xfId="45974" xr:uid="{00000000-0005-0000-0000-00007E2B0000}"/>
    <cellStyle name="Normal 12 2 4 2 3" xfId="4352" xr:uid="{00000000-0005-0000-0000-00007F2B0000}"/>
    <cellStyle name="Normal 12 2 4 2 3 2" xfId="15366" xr:uid="{00000000-0005-0000-0000-0000802B0000}"/>
    <cellStyle name="Normal 12 2 4 2 3 2 2" xfId="27621" xr:uid="{00000000-0005-0000-0000-0000812B0000}"/>
    <cellStyle name="Normal 12 2 4 2 3 2 3" xfId="39862" xr:uid="{00000000-0005-0000-0000-0000822B0000}"/>
    <cellStyle name="Normal 12 2 4 2 3 3" xfId="21504" xr:uid="{00000000-0005-0000-0000-0000832B0000}"/>
    <cellStyle name="Normal 12 2 4 2 3 4" xfId="33748" xr:uid="{00000000-0005-0000-0000-0000842B0000}"/>
    <cellStyle name="Normal 12 2 4 2 3 5" xfId="45976" xr:uid="{00000000-0005-0000-0000-0000852B0000}"/>
    <cellStyle name="Normal 12 2 4 2 4" xfId="15363" xr:uid="{00000000-0005-0000-0000-0000862B0000}"/>
    <cellStyle name="Normal 12 2 4 2 4 2" xfId="27618" xr:uid="{00000000-0005-0000-0000-0000872B0000}"/>
    <cellStyle name="Normal 12 2 4 2 4 3" xfId="39859" xr:uid="{00000000-0005-0000-0000-0000882B0000}"/>
    <cellStyle name="Normal 12 2 4 2 5" xfId="21501" xr:uid="{00000000-0005-0000-0000-0000892B0000}"/>
    <cellStyle name="Normal 12 2 4 2 6" xfId="33745" xr:uid="{00000000-0005-0000-0000-00008A2B0000}"/>
    <cellStyle name="Normal 12 2 4 2 7" xfId="45973" xr:uid="{00000000-0005-0000-0000-00008B2B0000}"/>
    <cellStyle name="Normal 12 2 4 3" xfId="4353" xr:uid="{00000000-0005-0000-0000-00008C2B0000}"/>
    <cellStyle name="Normal 12 2 4 3 2" xfId="4354" xr:uid="{00000000-0005-0000-0000-00008D2B0000}"/>
    <cellStyle name="Normal 12 2 4 3 2 2" xfId="15368" xr:uid="{00000000-0005-0000-0000-00008E2B0000}"/>
    <cellStyle name="Normal 12 2 4 3 2 2 2" xfId="27623" xr:uid="{00000000-0005-0000-0000-00008F2B0000}"/>
    <cellStyle name="Normal 12 2 4 3 2 2 3" xfId="39864" xr:uid="{00000000-0005-0000-0000-0000902B0000}"/>
    <cellStyle name="Normal 12 2 4 3 2 3" xfId="21506" xr:uid="{00000000-0005-0000-0000-0000912B0000}"/>
    <cellStyle name="Normal 12 2 4 3 2 4" xfId="33750" xr:uid="{00000000-0005-0000-0000-0000922B0000}"/>
    <cellStyle name="Normal 12 2 4 3 2 5" xfId="45978" xr:uid="{00000000-0005-0000-0000-0000932B0000}"/>
    <cellStyle name="Normal 12 2 4 3 3" xfId="15367" xr:uid="{00000000-0005-0000-0000-0000942B0000}"/>
    <cellStyle name="Normal 12 2 4 3 3 2" xfId="27622" xr:uid="{00000000-0005-0000-0000-0000952B0000}"/>
    <cellStyle name="Normal 12 2 4 3 3 3" xfId="39863" xr:uid="{00000000-0005-0000-0000-0000962B0000}"/>
    <cellStyle name="Normal 12 2 4 3 4" xfId="21505" xr:uid="{00000000-0005-0000-0000-0000972B0000}"/>
    <cellStyle name="Normal 12 2 4 3 5" xfId="33749" xr:uid="{00000000-0005-0000-0000-0000982B0000}"/>
    <cellStyle name="Normal 12 2 4 3 6" xfId="45977" xr:uid="{00000000-0005-0000-0000-0000992B0000}"/>
    <cellStyle name="Normal 12 2 4 4" xfId="4355" xr:uid="{00000000-0005-0000-0000-00009A2B0000}"/>
    <cellStyle name="Normal 12 2 4 4 2" xfId="15369" xr:uid="{00000000-0005-0000-0000-00009B2B0000}"/>
    <cellStyle name="Normal 12 2 4 4 2 2" xfId="27624" xr:uid="{00000000-0005-0000-0000-00009C2B0000}"/>
    <cellStyle name="Normal 12 2 4 4 2 3" xfId="39865" xr:uid="{00000000-0005-0000-0000-00009D2B0000}"/>
    <cellStyle name="Normal 12 2 4 4 3" xfId="21507" xr:uid="{00000000-0005-0000-0000-00009E2B0000}"/>
    <cellStyle name="Normal 12 2 4 4 4" xfId="33751" xr:uid="{00000000-0005-0000-0000-00009F2B0000}"/>
    <cellStyle name="Normal 12 2 4 4 5" xfId="45979" xr:uid="{00000000-0005-0000-0000-0000A02B0000}"/>
    <cellStyle name="Normal 12 2 4 5" xfId="15362" xr:uid="{00000000-0005-0000-0000-0000A12B0000}"/>
    <cellStyle name="Normal 12 2 4 5 2" xfId="27617" xr:uid="{00000000-0005-0000-0000-0000A22B0000}"/>
    <cellStyle name="Normal 12 2 4 5 3" xfId="39858" xr:uid="{00000000-0005-0000-0000-0000A32B0000}"/>
    <cellStyle name="Normal 12 2 4 6" xfId="21500" xr:uid="{00000000-0005-0000-0000-0000A42B0000}"/>
    <cellStyle name="Normal 12 2 4 7" xfId="33744" xr:uid="{00000000-0005-0000-0000-0000A52B0000}"/>
    <cellStyle name="Normal 12 2 4 8" xfId="45972" xr:uid="{00000000-0005-0000-0000-0000A62B0000}"/>
    <cellStyle name="Normal 12 2 5" xfId="4356" xr:uid="{00000000-0005-0000-0000-0000A72B0000}"/>
    <cellStyle name="Normal 12 2 5 2" xfId="4357" xr:uid="{00000000-0005-0000-0000-0000A82B0000}"/>
    <cellStyle name="Normal 12 2 5 2 2" xfId="4358" xr:uid="{00000000-0005-0000-0000-0000A92B0000}"/>
    <cellStyle name="Normal 12 2 5 2 2 2" xfId="15372" xr:uid="{00000000-0005-0000-0000-0000AA2B0000}"/>
    <cellStyle name="Normal 12 2 5 2 2 2 2" xfId="27627" xr:uid="{00000000-0005-0000-0000-0000AB2B0000}"/>
    <cellStyle name="Normal 12 2 5 2 2 2 3" xfId="39868" xr:uid="{00000000-0005-0000-0000-0000AC2B0000}"/>
    <cellStyle name="Normal 12 2 5 2 2 3" xfId="21510" xr:uid="{00000000-0005-0000-0000-0000AD2B0000}"/>
    <cellStyle name="Normal 12 2 5 2 2 4" xfId="33754" xr:uid="{00000000-0005-0000-0000-0000AE2B0000}"/>
    <cellStyle name="Normal 12 2 5 2 2 5" xfId="45982" xr:uid="{00000000-0005-0000-0000-0000AF2B0000}"/>
    <cellStyle name="Normal 12 2 5 2 3" xfId="15371" xr:uid="{00000000-0005-0000-0000-0000B02B0000}"/>
    <cellStyle name="Normal 12 2 5 2 3 2" xfId="27626" xr:uid="{00000000-0005-0000-0000-0000B12B0000}"/>
    <cellStyle name="Normal 12 2 5 2 3 3" xfId="39867" xr:uid="{00000000-0005-0000-0000-0000B22B0000}"/>
    <cellStyle name="Normal 12 2 5 2 4" xfId="21509" xr:uid="{00000000-0005-0000-0000-0000B32B0000}"/>
    <cellStyle name="Normal 12 2 5 2 5" xfId="33753" xr:uid="{00000000-0005-0000-0000-0000B42B0000}"/>
    <cellStyle name="Normal 12 2 5 2 6" xfId="45981" xr:uid="{00000000-0005-0000-0000-0000B52B0000}"/>
    <cellStyle name="Normal 12 2 5 3" xfId="4359" xr:uid="{00000000-0005-0000-0000-0000B62B0000}"/>
    <cellStyle name="Normal 12 2 5 3 2" xfId="15373" xr:uid="{00000000-0005-0000-0000-0000B72B0000}"/>
    <cellStyle name="Normal 12 2 5 3 2 2" xfId="27628" xr:uid="{00000000-0005-0000-0000-0000B82B0000}"/>
    <cellStyle name="Normal 12 2 5 3 2 3" xfId="39869" xr:uid="{00000000-0005-0000-0000-0000B92B0000}"/>
    <cellStyle name="Normal 12 2 5 3 3" xfId="21511" xr:uid="{00000000-0005-0000-0000-0000BA2B0000}"/>
    <cellStyle name="Normal 12 2 5 3 4" xfId="33755" xr:uid="{00000000-0005-0000-0000-0000BB2B0000}"/>
    <cellStyle name="Normal 12 2 5 3 5" xfId="45983" xr:uid="{00000000-0005-0000-0000-0000BC2B0000}"/>
    <cellStyle name="Normal 12 2 5 4" xfId="15370" xr:uid="{00000000-0005-0000-0000-0000BD2B0000}"/>
    <cellStyle name="Normal 12 2 5 4 2" xfId="27625" xr:uid="{00000000-0005-0000-0000-0000BE2B0000}"/>
    <cellStyle name="Normal 12 2 5 4 3" xfId="39866" xr:uid="{00000000-0005-0000-0000-0000BF2B0000}"/>
    <cellStyle name="Normal 12 2 5 5" xfId="21508" xr:uid="{00000000-0005-0000-0000-0000C02B0000}"/>
    <cellStyle name="Normal 12 2 5 6" xfId="33752" xr:uid="{00000000-0005-0000-0000-0000C12B0000}"/>
    <cellStyle name="Normal 12 2 5 7" xfId="45980" xr:uid="{00000000-0005-0000-0000-0000C22B0000}"/>
    <cellStyle name="Normal 12 2 6" xfId="4360" xr:uid="{00000000-0005-0000-0000-0000C32B0000}"/>
    <cellStyle name="Normal 12 2 6 2" xfId="4361" xr:uid="{00000000-0005-0000-0000-0000C42B0000}"/>
    <cellStyle name="Normal 12 2 6 2 2" xfId="15375" xr:uid="{00000000-0005-0000-0000-0000C52B0000}"/>
    <cellStyle name="Normal 12 2 6 2 2 2" xfId="27630" xr:uid="{00000000-0005-0000-0000-0000C62B0000}"/>
    <cellStyle name="Normal 12 2 6 2 2 3" xfId="39871" xr:uid="{00000000-0005-0000-0000-0000C72B0000}"/>
    <cellStyle name="Normal 12 2 6 2 3" xfId="21513" xr:uid="{00000000-0005-0000-0000-0000C82B0000}"/>
    <cellStyle name="Normal 12 2 6 2 4" xfId="33757" xr:uid="{00000000-0005-0000-0000-0000C92B0000}"/>
    <cellStyle name="Normal 12 2 6 2 5" xfId="45985" xr:uid="{00000000-0005-0000-0000-0000CA2B0000}"/>
    <cellStyle name="Normal 12 2 6 3" xfId="15374" xr:uid="{00000000-0005-0000-0000-0000CB2B0000}"/>
    <cellStyle name="Normal 12 2 6 3 2" xfId="27629" xr:uid="{00000000-0005-0000-0000-0000CC2B0000}"/>
    <cellStyle name="Normal 12 2 6 3 3" xfId="39870" xr:uid="{00000000-0005-0000-0000-0000CD2B0000}"/>
    <cellStyle name="Normal 12 2 6 4" xfId="21512" xr:uid="{00000000-0005-0000-0000-0000CE2B0000}"/>
    <cellStyle name="Normal 12 2 6 5" xfId="33756" xr:uid="{00000000-0005-0000-0000-0000CF2B0000}"/>
    <cellStyle name="Normal 12 2 6 6" xfId="45984" xr:uid="{00000000-0005-0000-0000-0000D02B0000}"/>
    <cellStyle name="Normal 12 2 7" xfId="4362" xr:uid="{00000000-0005-0000-0000-0000D12B0000}"/>
    <cellStyle name="Normal 12 2 7 2" xfId="15376" xr:uid="{00000000-0005-0000-0000-0000D22B0000}"/>
    <cellStyle name="Normal 12 2 7 2 2" xfId="27631" xr:uid="{00000000-0005-0000-0000-0000D32B0000}"/>
    <cellStyle name="Normal 12 2 7 2 3" xfId="39872" xr:uid="{00000000-0005-0000-0000-0000D42B0000}"/>
    <cellStyle name="Normal 12 2 7 3" xfId="21514" xr:uid="{00000000-0005-0000-0000-0000D52B0000}"/>
    <cellStyle name="Normal 12 2 7 4" xfId="33758" xr:uid="{00000000-0005-0000-0000-0000D62B0000}"/>
    <cellStyle name="Normal 12 2 7 5" xfId="45986" xr:uid="{00000000-0005-0000-0000-0000D72B0000}"/>
    <cellStyle name="Normal 12 2 8" xfId="15313" xr:uid="{00000000-0005-0000-0000-0000D82B0000}"/>
    <cellStyle name="Normal 12 2 8 2" xfId="27568" xr:uid="{00000000-0005-0000-0000-0000D92B0000}"/>
    <cellStyle name="Normal 12 2 8 3" xfId="39809" xr:uid="{00000000-0005-0000-0000-0000DA2B0000}"/>
    <cellStyle name="Normal 12 2 9" xfId="21451" xr:uid="{00000000-0005-0000-0000-0000DB2B0000}"/>
    <cellStyle name="Normal 12 3" xfId="4363" xr:uid="{00000000-0005-0000-0000-0000DC2B0000}"/>
    <cellStyle name="Normal 12 3 10" xfId="45987" xr:uid="{00000000-0005-0000-0000-0000DD2B0000}"/>
    <cellStyle name="Normal 12 3 2" xfId="4364" xr:uid="{00000000-0005-0000-0000-0000DE2B0000}"/>
    <cellStyle name="Normal 12 3 2 2" xfId="4365" xr:uid="{00000000-0005-0000-0000-0000DF2B0000}"/>
    <cellStyle name="Normal 12 3 2 2 2" xfId="4366" xr:uid="{00000000-0005-0000-0000-0000E02B0000}"/>
    <cellStyle name="Normal 12 3 2 2 2 2" xfId="4367" xr:uid="{00000000-0005-0000-0000-0000E12B0000}"/>
    <cellStyle name="Normal 12 3 2 2 2 2 2" xfId="4368" xr:uid="{00000000-0005-0000-0000-0000E22B0000}"/>
    <cellStyle name="Normal 12 3 2 2 2 2 2 2" xfId="15382" xr:uid="{00000000-0005-0000-0000-0000E32B0000}"/>
    <cellStyle name="Normal 12 3 2 2 2 2 2 2 2" xfId="27637" xr:uid="{00000000-0005-0000-0000-0000E42B0000}"/>
    <cellStyle name="Normal 12 3 2 2 2 2 2 2 3" xfId="39878" xr:uid="{00000000-0005-0000-0000-0000E52B0000}"/>
    <cellStyle name="Normal 12 3 2 2 2 2 2 3" xfId="21520" xr:uid="{00000000-0005-0000-0000-0000E62B0000}"/>
    <cellStyle name="Normal 12 3 2 2 2 2 2 4" xfId="33764" xr:uid="{00000000-0005-0000-0000-0000E72B0000}"/>
    <cellStyle name="Normal 12 3 2 2 2 2 2 5" xfId="45992" xr:uid="{00000000-0005-0000-0000-0000E82B0000}"/>
    <cellStyle name="Normal 12 3 2 2 2 2 3" xfId="15381" xr:uid="{00000000-0005-0000-0000-0000E92B0000}"/>
    <cellStyle name="Normal 12 3 2 2 2 2 3 2" xfId="27636" xr:uid="{00000000-0005-0000-0000-0000EA2B0000}"/>
    <cellStyle name="Normal 12 3 2 2 2 2 3 3" xfId="39877" xr:uid="{00000000-0005-0000-0000-0000EB2B0000}"/>
    <cellStyle name="Normal 12 3 2 2 2 2 4" xfId="21519" xr:uid="{00000000-0005-0000-0000-0000EC2B0000}"/>
    <cellStyle name="Normal 12 3 2 2 2 2 5" xfId="33763" xr:uid="{00000000-0005-0000-0000-0000ED2B0000}"/>
    <cellStyle name="Normal 12 3 2 2 2 2 6" xfId="45991" xr:uid="{00000000-0005-0000-0000-0000EE2B0000}"/>
    <cellStyle name="Normal 12 3 2 2 2 3" xfId="4369" xr:uid="{00000000-0005-0000-0000-0000EF2B0000}"/>
    <cellStyle name="Normal 12 3 2 2 2 3 2" xfId="15383" xr:uid="{00000000-0005-0000-0000-0000F02B0000}"/>
    <cellStyle name="Normal 12 3 2 2 2 3 2 2" xfId="27638" xr:uid="{00000000-0005-0000-0000-0000F12B0000}"/>
    <cellStyle name="Normal 12 3 2 2 2 3 2 3" xfId="39879" xr:uid="{00000000-0005-0000-0000-0000F22B0000}"/>
    <cellStyle name="Normal 12 3 2 2 2 3 3" xfId="21521" xr:uid="{00000000-0005-0000-0000-0000F32B0000}"/>
    <cellStyle name="Normal 12 3 2 2 2 3 4" xfId="33765" xr:uid="{00000000-0005-0000-0000-0000F42B0000}"/>
    <cellStyle name="Normal 12 3 2 2 2 3 5" xfId="45993" xr:uid="{00000000-0005-0000-0000-0000F52B0000}"/>
    <cellStyle name="Normal 12 3 2 2 2 4" xfId="15380" xr:uid="{00000000-0005-0000-0000-0000F62B0000}"/>
    <cellStyle name="Normal 12 3 2 2 2 4 2" xfId="27635" xr:uid="{00000000-0005-0000-0000-0000F72B0000}"/>
    <cellStyle name="Normal 12 3 2 2 2 4 3" xfId="39876" xr:uid="{00000000-0005-0000-0000-0000F82B0000}"/>
    <cellStyle name="Normal 12 3 2 2 2 5" xfId="21518" xr:uid="{00000000-0005-0000-0000-0000F92B0000}"/>
    <cellStyle name="Normal 12 3 2 2 2 6" xfId="33762" xr:uid="{00000000-0005-0000-0000-0000FA2B0000}"/>
    <cellStyle name="Normal 12 3 2 2 2 7" xfId="45990" xr:uid="{00000000-0005-0000-0000-0000FB2B0000}"/>
    <cellStyle name="Normal 12 3 2 2 3" xfId="4370" xr:uid="{00000000-0005-0000-0000-0000FC2B0000}"/>
    <cellStyle name="Normal 12 3 2 2 3 2" xfId="4371" xr:uid="{00000000-0005-0000-0000-0000FD2B0000}"/>
    <cellStyle name="Normal 12 3 2 2 3 2 2" xfId="15385" xr:uid="{00000000-0005-0000-0000-0000FE2B0000}"/>
    <cellStyle name="Normal 12 3 2 2 3 2 2 2" xfId="27640" xr:uid="{00000000-0005-0000-0000-0000FF2B0000}"/>
    <cellStyle name="Normal 12 3 2 2 3 2 2 3" xfId="39881" xr:uid="{00000000-0005-0000-0000-0000002C0000}"/>
    <cellStyle name="Normal 12 3 2 2 3 2 3" xfId="21523" xr:uid="{00000000-0005-0000-0000-0000012C0000}"/>
    <cellStyle name="Normal 12 3 2 2 3 2 4" xfId="33767" xr:uid="{00000000-0005-0000-0000-0000022C0000}"/>
    <cellStyle name="Normal 12 3 2 2 3 2 5" xfId="45995" xr:uid="{00000000-0005-0000-0000-0000032C0000}"/>
    <cellStyle name="Normal 12 3 2 2 3 3" xfId="15384" xr:uid="{00000000-0005-0000-0000-0000042C0000}"/>
    <cellStyle name="Normal 12 3 2 2 3 3 2" xfId="27639" xr:uid="{00000000-0005-0000-0000-0000052C0000}"/>
    <cellStyle name="Normal 12 3 2 2 3 3 3" xfId="39880" xr:uid="{00000000-0005-0000-0000-0000062C0000}"/>
    <cellStyle name="Normal 12 3 2 2 3 4" xfId="21522" xr:uid="{00000000-0005-0000-0000-0000072C0000}"/>
    <cellStyle name="Normal 12 3 2 2 3 5" xfId="33766" xr:uid="{00000000-0005-0000-0000-0000082C0000}"/>
    <cellStyle name="Normal 12 3 2 2 3 6" xfId="45994" xr:uid="{00000000-0005-0000-0000-0000092C0000}"/>
    <cellStyle name="Normal 12 3 2 2 4" xfId="4372" xr:uid="{00000000-0005-0000-0000-00000A2C0000}"/>
    <cellStyle name="Normal 12 3 2 2 4 2" xfId="15386" xr:uid="{00000000-0005-0000-0000-00000B2C0000}"/>
    <cellStyle name="Normal 12 3 2 2 4 2 2" xfId="27641" xr:uid="{00000000-0005-0000-0000-00000C2C0000}"/>
    <cellStyle name="Normal 12 3 2 2 4 2 3" xfId="39882" xr:uid="{00000000-0005-0000-0000-00000D2C0000}"/>
    <cellStyle name="Normal 12 3 2 2 4 3" xfId="21524" xr:uid="{00000000-0005-0000-0000-00000E2C0000}"/>
    <cellStyle name="Normal 12 3 2 2 4 4" xfId="33768" xr:uid="{00000000-0005-0000-0000-00000F2C0000}"/>
    <cellStyle name="Normal 12 3 2 2 4 5" xfId="45996" xr:uid="{00000000-0005-0000-0000-0000102C0000}"/>
    <cellStyle name="Normal 12 3 2 2 5" xfId="15379" xr:uid="{00000000-0005-0000-0000-0000112C0000}"/>
    <cellStyle name="Normal 12 3 2 2 5 2" xfId="27634" xr:uid="{00000000-0005-0000-0000-0000122C0000}"/>
    <cellStyle name="Normal 12 3 2 2 5 3" xfId="39875" xr:uid="{00000000-0005-0000-0000-0000132C0000}"/>
    <cellStyle name="Normal 12 3 2 2 6" xfId="21517" xr:uid="{00000000-0005-0000-0000-0000142C0000}"/>
    <cellStyle name="Normal 12 3 2 2 7" xfId="33761" xr:uid="{00000000-0005-0000-0000-0000152C0000}"/>
    <cellStyle name="Normal 12 3 2 2 8" xfId="45989" xr:uid="{00000000-0005-0000-0000-0000162C0000}"/>
    <cellStyle name="Normal 12 3 2 3" xfId="4373" xr:uid="{00000000-0005-0000-0000-0000172C0000}"/>
    <cellStyle name="Normal 12 3 2 3 2" xfId="4374" xr:uid="{00000000-0005-0000-0000-0000182C0000}"/>
    <cellStyle name="Normal 12 3 2 3 2 2" xfId="4375" xr:uid="{00000000-0005-0000-0000-0000192C0000}"/>
    <cellStyle name="Normal 12 3 2 3 2 2 2" xfId="15389" xr:uid="{00000000-0005-0000-0000-00001A2C0000}"/>
    <cellStyle name="Normal 12 3 2 3 2 2 2 2" xfId="27644" xr:uid="{00000000-0005-0000-0000-00001B2C0000}"/>
    <cellStyle name="Normal 12 3 2 3 2 2 2 3" xfId="39885" xr:uid="{00000000-0005-0000-0000-00001C2C0000}"/>
    <cellStyle name="Normal 12 3 2 3 2 2 3" xfId="21527" xr:uid="{00000000-0005-0000-0000-00001D2C0000}"/>
    <cellStyle name="Normal 12 3 2 3 2 2 4" xfId="33771" xr:uid="{00000000-0005-0000-0000-00001E2C0000}"/>
    <cellStyle name="Normal 12 3 2 3 2 2 5" xfId="45999" xr:uid="{00000000-0005-0000-0000-00001F2C0000}"/>
    <cellStyle name="Normal 12 3 2 3 2 3" xfId="15388" xr:uid="{00000000-0005-0000-0000-0000202C0000}"/>
    <cellStyle name="Normal 12 3 2 3 2 3 2" xfId="27643" xr:uid="{00000000-0005-0000-0000-0000212C0000}"/>
    <cellStyle name="Normal 12 3 2 3 2 3 3" xfId="39884" xr:uid="{00000000-0005-0000-0000-0000222C0000}"/>
    <cellStyle name="Normal 12 3 2 3 2 4" xfId="21526" xr:uid="{00000000-0005-0000-0000-0000232C0000}"/>
    <cellStyle name="Normal 12 3 2 3 2 5" xfId="33770" xr:uid="{00000000-0005-0000-0000-0000242C0000}"/>
    <cellStyle name="Normal 12 3 2 3 2 6" xfId="45998" xr:uid="{00000000-0005-0000-0000-0000252C0000}"/>
    <cellStyle name="Normal 12 3 2 3 3" xfId="4376" xr:uid="{00000000-0005-0000-0000-0000262C0000}"/>
    <cellStyle name="Normal 12 3 2 3 3 2" xfId="15390" xr:uid="{00000000-0005-0000-0000-0000272C0000}"/>
    <cellStyle name="Normal 12 3 2 3 3 2 2" xfId="27645" xr:uid="{00000000-0005-0000-0000-0000282C0000}"/>
    <cellStyle name="Normal 12 3 2 3 3 2 3" xfId="39886" xr:uid="{00000000-0005-0000-0000-0000292C0000}"/>
    <cellStyle name="Normal 12 3 2 3 3 3" xfId="21528" xr:uid="{00000000-0005-0000-0000-00002A2C0000}"/>
    <cellStyle name="Normal 12 3 2 3 3 4" xfId="33772" xr:uid="{00000000-0005-0000-0000-00002B2C0000}"/>
    <cellStyle name="Normal 12 3 2 3 3 5" xfId="46000" xr:uid="{00000000-0005-0000-0000-00002C2C0000}"/>
    <cellStyle name="Normal 12 3 2 3 4" xfId="15387" xr:uid="{00000000-0005-0000-0000-00002D2C0000}"/>
    <cellStyle name="Normal 12 3 2 3 4 2" xfId="27642" xr:uid="{00000000-0005-0000-0000-00002E2C0000}"/>
    <cellStyle name="Normal 12 3 2 3 4 3" xfId="39883" xr:uid="{00000000-0005-0000-0000-00002F2C0000}"/>
    <cellStyle name="Normal 12 3 2 3 5" xfId="21525" xr:uid="{00000000-0005-0000-0000-0000302C0000}"/>
    <cellStyle name="Normal 12 3 2 3 6" xfId="33769" xr:uid="{00000000-0005-0000-0000-0000312C0000}"/>
    <cellStyle name="Normal 12 3 2 3 7" xfId="45997" xr:uid="{00000000-0005-0000-0000-0000322C0000}"/>
    <cellStyle name="Normal 12 3 2 4" xfId="4377" xr:uid="{00000000-0005-0000-0000-0000332C0000}"/>
    <cellStyle name="Normal 12 3 2 4 2" xfId="4378" xr:uid="{00000000-0005-0000-0000-0000342C0000}"/>
    <cellStyle name="Normal 12 3 2 4 2 2" xfId="15392" xr:uid="{00000000-0005-0000-0000-0000352C0000}"/>
    <cellStyle name="Normal 12 3 2 4 2 2 2" xfId="27647" xr:uid="{00000000-0005-0000-0000-0000362C0000}"/>
    <cellStyle name="Normal 12 3 2 4 2 2 3" xfId="39888" xr:uid="{00000000-0005-0000-0000-0000372C0000}"/>
    <cellStyle name="Normal 12 3 2 4 2 3" xfId="21530" xr:uid="{00000000-0005-0000-0000-0000382C0000}"/>
    <cellStyle name="Normal 12 3 2 4 2 4" xfId="33774" xr:uid="{00000000-0005-0000-0000-0000392C0000}"/>
    <cellStyle name="Normal 12 3 2 4 2 5" xfId="46002" xr:uid="{00000000-0005-0000-0000-00003A2C0000}"/>
    <cellStyle name="Normal 12 3 2 4 3" xfId="15391" xr:uid="{00000000-0005-0000-0000-00003B2C0000}"/>
    <cellStyle name="Normal 12 3 2 4 3 2" xfId="27646" xr:uid="{00000000-0005-0000-0000-00003C2C0000}"/>
    <cellStyle name="Normal 12 3 2 4 3 3" xfId="39887" xr:uid="{00000000-0005-0000-0000-00003D2C0000}"/>
    <cellStyle name="Normal 12 3 2 4 4" xfId="21529" xr:uid="{00000000-0005-0000-0000-00003E2C0000}"/>
    <cellStyle name="Normal 12 3 2 4 5" xfId="33773" xr:uid="{00000000-0005-0000-0000-00003F2C0000}"/>
    <cellStyle name="Normal 12 3 2 4 6" xfId="46001" xr:uid="{00000000-0005-0000-0000-0000402C0000}"/>
    <cellStyle name="Normal 12 3 2 5" xfId="4379" xr:uid="{00000000-0005-0000-0000-0000412C0000}"/>
    <cellStyle name="Normal 12 3 2 5 2" xfId="15393" xr:uid="{00000000-0005-0000-0000-0000422C0000}"/>
    <cellStyle name="Normal 12 3 2 5 2 2" xfId="27648" xr:uid="{00000000-0005-0000-0000-0000432C0000}"/>
    <cellStyle name="Normal 12 3 2 5 2 3" xfId="39889" xr:uid="{00000000-0005-0000-0000-0000442C0000}"/>
    <cellStyle name="Normal 12 3 2 5 3" xfId="21531" xr:uid="{00000000-0005-0000-0000-0000452C0000}"/>
    <cellStyle name="Normal 12 3 2 5 4" xfId="33775" xr:uid="{00000000-0005-0000-0000-0000462C0000}"/>
    <cellStyle name="Normal 12 3 2 5 5" xfId="46003" xr:uid="{00000000-0005-0000-0000-0000472C0000}"/>
    <cellStyle name="Normal 12 3 2 6" xfId="15378" xr:uid="{00000000-0005-0000-0000-0000482C0000}"/>
    <cellStyle name="Normal 12 3 2 6 2" xfId="27633" xr:uid="{00000000-0005-0000-0000-0000492C0000}"/>
    <cellStyle name="Normal 12 3 2 6 3" xfId="39874" xr:uid="{00000000-0005-0000-0000-00004A2C0000}"/>
    <cellStyle name="Normal 12 3 2 7" xfId="21516" xr:uid="{00000000-0005-0000-0000-00004B2C0000}"/>
    <cellStyle name="Normal 12 3 2 8" xfId="33760" xr:uid="{00000000-0005-0000-0000-00004C2C0000}"/>
    <cellStyle name="Normal 12 3 2 9" xfId="45988" xr:uid="{00000000-0005-0000-0000-00004D2C0000}"/>
    <cellStyle name="Normal 12 3 3" xfId="4380" xr:uid="{00000000-0005-0000-0000-00004E2C0000}"/>
    <cellStyle name="Normal 12 3 3 2" xfId="4381" xr:uid="{00000000-0005-0000-0000-00004F2C0000}"/>
    <cellStyle name="Normal 12 3 3 2 2" xfId="4382" xr:uid="{00000000-0005-0000-0000-0000502C0000}"/>
    <cellStyle name="Normal 12 3 3 2 2 2" xfId="4383" xr:uid="{00000000-0005-0000-0000-0000512C0000}"/>
    <cellStyle name="Normal 12 3 3 2 2 2 2" xfId="15397" xr:uid="{00000000-0005-0000-0000-0000522C0000}"/>
    <cellStyle name="Normal 12 3 3 2 2 2 2 2" xfId="27652" xr:uid="{00000000-0005-0000-0000-0000532C0000}"/>
    <cellStyle name="Normal 12 3 3 2 2 2 2 3" xfId="39893" xr:uid="{00000000-0005-0000-0000-0000542C0000}"/>
    <cellStyle name="Normal 12 3 3 2 2 2 3" xfId="21535" xr:uid="{00000000-0005-0000-0000-0000552C0000}"/>
    <cellStyle name="Normal 12 3 3 2 2 2 4" xfId="33779" xr:uid="{00000000-0005-0000-0000-0000562C0000}"/>
    <cellStyle name="Normal 12 3 3 2 2 2 5" xfId="46007" xr:uid="{00000000-0005-0000-0000-0000572C0000}"/>
    <cellStyle name="Normal 12 3 3 2 2 3" xfId="15396" xr:uid="{00000000-0005-0000-0000-0000582C0000}"/>
    <cellStyle name="Normal 12 3 3 2 2 3 2" xfId="27651" xr:uid="{00000000-0005-0000-0000-0000592C0000}"/>
    <cellStyle name="Normal 12 3 3 2 2 3 3" xfId="39892" xr:uid="{00000000-0005-0000-0000-00005A2C0000}"/>
    <cellStyle name="Normal 12 3 3 2 2 4" xfId="21534" xr:uid="{00000000-0005-0000-0000-00005B2C0000}"/>
    <cellStyle name="Normal 12 3 3 2 2 5" xfId="33778" xr:uid="{00000000-0005-0000-0000-00005C2C0000}"/>
    <cellStyle name="Normal 12 3 3 2 2 6" xfId="46006" xr:uid="{00000000-0005-0000-0000-00005D2C0000}"/>
    <cellStyle name="Normal 12 3 3 2 3" xfId="4384" xr:uid="{00000000-0005-0000-0000-00005E2C0000}"/>
    <cellStyle name="Normal 12 3 3 2 3 2" xfId="15398" xr:uid="{00000000-0005-0000-0000-00005F2C0000}"/>
    <cellStyle name="Normal 12 3 3 2 3 2 2" xfId="27653" xr:uid="{00000000-0005-0000-0000-0000602C0000}"/>
    <cellStyle name="Normal 12 3 3 2 3 2 3" xfId="39894" xr:uid="{00000000-0005-0000-0000-0000612C0000}"/>
    <cellStyle name="Normal 12 3 3 2 3 3" xfId="21536" xr:uid="{00000000-0005-0000-0000-0000622C0000}"/>
    <cellStyle name="Normal 12 3 3 2 3 4" xfId="33780" xr:uid="{00000000-0005-0000-0000-0000632C0000}"/>
    <cellStyle name="Normal 12 3 3 2 3 5" xfId="46008" xr:uid="{00000000-0005-0000-0000-0000642C0000}"/>
    <cellStyle name="Normal 12 3 3 2 4" xfId="15395" xr:uid="{00000000-0005-0000-0000-0000652C0000}"/>
    <cellStyle name="Normal 12 3 3 2 4 2" xfId="27650" xr:uid="{00000000-0005-0000-0000-0000662C0000}"/>
    <cellStyle name="Normal 12 3 3 2 4 3" xfId="39891" xr:uid="{00000000-0005-0000-0000-0000672C0000}"/>
    <cellStyle name="Normal 12 3 3 2 5" xfId="21533" xr:uid="{00000000-0005-0000-0000-0000682C0000}"/>
    <cellStyle name="Normal 12 3 3 2 6" xfId="33777" xr:uid="{00000000-0005-0000-0000-0000692C0000}"/>
    <cellStyle name="Normal 12 3 3 2 7" xfId="46005" xr:uid="{00000000-0005-0000-0000-00006A2C0000}"/>
    <cellStyle name="Normal 12 3 3 3" xfId="4385" xr:uid="{00000000-0005-0000-0000-00006B2C0000}"/>
    <cellStyle name="Normal 12 3 3 3 2" xfId="4386" xr:uid="{00000000-0005-0000-0000-00006C2C0000}"/>
    <cellStyle name="Normal 12 3 3 3 2 2" xfId="15400" xr:uid="{00000000-0005-0000-0000-00006D2C0000}"/>
    <cellStyle name="Normal 12 3 3 3 2 2 2" xfId="27655" xr:uid="{00000000-0005-0000-0000-00006E2C0000}"/>
    <cellStyle name="Normal 12 3 3 3 2 2 3" xfId="39896" xr:uid="{00000000-0005-0000-0000-00006F2C0000}"/>
    <cellStyle name="Normal 12 3 3 3 2 3" xfId="21538" xr:uid="{00000000-0005-0000-0000-0000702C0000}"/>
    <cellStyle name="Normal 12 3 3 3 2 4" xfId="33782" xr:uid="{00000000-0005-0000-0000-0000712C0000}"/>
    <cellStyle name="Normal 12 3 3 3 2 5" xfId="46010" xr:uid="{00000000-0005-0000-0000-0000722C0000}"/>
    <cellStyle name="Normal 12 3 3 3 3" xfId="15399" xr:uid="{00000000-0005-0000-0000-0000732C0000}"/>
    <cellStyle name="Normal 12 3 3 3 3 2" xfId="27654" xr:uid="{00000000-0005-0000-0000-0000742C0000}"/>
    <cellStyle name="Normal 12 3 3 3 3 3" xfId="39895" xr:uid="{00000000-0005-0000-0000-0000752C0000}"/>
    <cellStyle name="Normal 12 3 3 3 4" xfId="21537" xr:uid="{00000000-0005-0000-0000-0000762C0000}"/>
    <cellStyle name="Normal 12 3 3 3 5" xfId="33781" xr:uid="{00000000-0005-0000-0000-0000772C0000}"/>
    <cellStyle name="Normal 12 3 3 3 6" xfId="46009" xr:uid="{00000000-0005-0000-0000-0000782C0000}"/>
    <cellStyle name="Normal 12 3 3 4" xfId="4387" xr:uid="{00000000-0005-0000-0000-0000792C0000}"/>
    <cellStyle name="Normal 12 3 3 4 2" xfId="15401" xr:uid="{00000000-0005-0000-0000-00007A2C0000}"/>
    <cellStyle name="Normal 12 3 3 4 2 2" xfId="27656" xr:uid="{00000000-0005-0000-0000-00007B2C0000}"/>
    <cellStyle name="Normal 12 3 3 4 2 3" xfId="39897" xr:uid="{00000000-0005-0000-0000-00007C2C0000}"/>
    <cellStyle name="Normal 12 3 3 4 3" xfId="21539" xr:uid="{00000000-0005-0000-0000-00007D2C0000}"/>
    <cellStyle name="Normal 12 3 3 4 4" xfId="33783" xr:uid="{00000000-0005-0000-0000-00007E2C0000}"/>
    <cellStyle name="Normal 12 3 3 4 5" xfId="46011" xr:uid="{00000000-0005-0000-0000-00007F2C0000}"/>
    <cellStyle name="Normal 12 3 3 5" xfId="15394" xr:uid="{00000000-0005-0000-0000-0000802C0000}"/>
    <cellStyle name="Normal 12 3 3 5 2" xfId="27649" xr:uid="{00000000-0005-0000-0000-0000812C0000}"/>
    <cellStyle name="Normal 12 3 3 5 3" xfId="39890" xr:uid="{00000000-0005-0000-0000-0000822C0000}"/>
    <cellStyle name="Normal 12 3 3 6" xfId="21532" xr:uid="{00000000-0005-0000-0000-0000832C0000}"/>
    <cellStyle name="Normal 12 3 3 7" xfId="33776" xr:uid="{00000000-0005-0000-0000-0000842C0000}"/>
    <cellStyle name="Normal 12 3 3 8" xfId="46004" xr:uid="{00000000-0005-0000-0000-0000852C0000}"/>
    <cellStyle name="Normal 12 3 4" xfId="4388" xr:uid="{00000000-0005-0000-0000-0000862C0000}"/>
    <cellStyle name="Normal 12 3 4 2" xfId="4389" xr:uid="{00000000-0005-0000-0000-0000872C0000}"/>
    <cellStyle name="Normal 12 3 4 2 2" xfId="4390" xr:uid="{00000000-0005-0000-0000-0000882C0000}"/>
    <cellStyle name="Normal 12 3 4 2 2 2" xfId="15404" xr:uid="{00000000-0005-0000-0000-0000892C0000}"/>
    <cellStyle name="Normal 12 3 4 2 2 2 2" xfId="27659" xr:uid="{00000000-0005-0000-0000-00008A2C0000}"/>
    <cellStyle name="Normal 12 3 4 2 2 2 3" xfId="39900" xr:uid="{00000000-0005-0000-0000-00008B2C0000}"/>
    <cellStyle name="Normal 12 3 4 2 2 3" xfId="21542" xr:uid="{00000000-0005-0000-0000-00008C2C0000}"/>
    <cellStyle name="Normal 12 3 4 2 2 4" xfId="33786" xr:uid="{00000000-0005-0000-0000-00008D2C0000}"/>
    <cellStyle name="Normal 12 3 4 2 2 5" xfId="46014" xr:uid="{00000000-0005-0000-0000-00008E2C0000}"/>
    <cellStyle name="Normal 12 3 4 2 3" xfId="15403" xr:uid="{00000000-0005-0000-0000-00008F2C0000}"/>
    <cellStyle name="Normal 12 3 4 2 3 2" xfId="27658" xr:uid="{00000000-0005-0000-0000-0000902C0000}"/>
    <cellStyle name="Normal 12 3 4 2 3 3" xfId="39899" xr:uid="{00000000-0005-0000-0000-0000912C0000}"/>
    <cellStyle name="Normal 12 3 4 2 4" xfId="21541" xr:uid="{00000000-0005-0000-0000-0000922C0000}"/>
    <cellStyle name="Normal 12 3 4 2 5" xfId="33785" xr:uid="{00000000-0005-0000-0000-0000932C0000}"/>
    <cellStyle name="Normal 12 3 4 2 6" xfId="46013" xr:uid="{00000000-0005-0000-0000-0000942C0000}"/>
    <cellStyle name="Normal 12 3 4 3" xfId="4391" xr:uid="{00000000-0005-0000-0000-0000952C0000}"/>
    <cellStyle name="Normal 12 3 4 3 2" xfId="15405" xr:uid="{00000000-0005-0000-0000-0000962C0000}"/>
    <cellStyle name="Normal 12 3 4 3 2 2" xfId="27660" xr:uid="{00000000-0005-0000-0000-0000972C0000}"/>
    <cellStyle name="Normal 12 3 4 3 2 3" xfId="39901" xr:uid="{00000000-0005-0000-0000-0000982C0000}"/>
    <cellStyle name="Normal 12 3 4 3 3" xfId="21543" xr:uid="{00000000-0005-0000-0000-0000992C0000}"/>
    <cellStyle name="Normal 12 3 4 3 4" xfId="33787" xr:uid="{00000000-0005-0000-0000-00009A2C0000}"/>
    <cellStyle name="Normal 12 3 4 3 5" xfId="46015" xr:uid="{00000000-0005-0000-0000-00009B2C0000}"/>
    <cellStyle name="Normal 12 3 4 4" xfId="15402" xr:uid="{00000000-0005-0000-0000-00009C2C0000}"/>
    <cellStyle name="Normal 12 3 4 4 2" xfId="27657" xr:uid="{00000000-0005-0000-0000-00009D2C0000}"/>
    <cellStyle name="Normal 12 3 4 4 3" xfId="39898" xr:uid="{00000000-0005-0000-0000-00009E2C0000}"/>
    <cellStyle name="Normal 12 3 4 5" xfId="21540" xr:uid="{00000000-0005-0000-0000-00009F2C0000}"/>
    <cellStyle name="Normal 12 3 4 6" xfId="33784" xr:uid="{00000000-0005-0000-0000-0000A02C0000}"/>
    <cellStyle name="Normal 12 3 4 7" xfId="46012" xr:uid="{00000000-0005-0000-0000-0000A12C0000}"/>
    <cellStyle name="Normal 12 3 5" xfId="4392" xr:uid="{00000000-0005-0000-0000-0000A22C0000}"/>
    <cellStyle name="Normal 12 3 5 2" xfId="4393" xr:uid="{00000000-0005-0000-0000-0000A32C0000}"/>
    <cellStyle name="Normal 12 3 5 2 2" xfId="15407" xr:uid="{00000000-0005-0000-0000-0000A42C0000}"/>
    <cellStyle name="Normal 12 3 5 2 2 2" xfId="27662" xr:uid="{00000000-0005-0000-0000-0000A52C0000}"/>
    <cellStyle name="Normal 12 3 5 2 2 3" xfId="39903" xr:uid="{00000000-0005-0000-0000-0000A62C0000}"/>
    <cellStyle name="Normal 12 3 5 2 3" xfId="21545" xr:uid="{00000000-0005-0000-0000-0000A72C0000}"/>
    <cellStyle name="Normal 12 3 5 2 4" xfId="33789" xr:uid="{00000000-0005-0000-0000-0000A82C0000}"/>
    <cellStyle name="Normal 12 3 5 2 5" xfId="46017" xr:uid="{00000000-0005-0000-0000-0000A92C0000}"/>
    <cellStyle name="Normal 12 3 5 3" xfId="15406" xr:uid="{00000000-0005-0000-0000-0000AA2C0000}"/>
    <cellStyle name="Normal 12 3 5 3 2" xfId="27661" xr:uid="{00000000-0005-0000-0000-0000AB2C0000}"/>
    <cellStyle name="Normal 12 3 5 3 3" xfId="39902" xr:uid="{00000000-0005-0000-0000-0000AC2C0000}"/>
    <cellStyle name="Normal 12 3 5 4" xfId="21544" xr:uid="{00000000-0005-0000-0000-0000AD2C0000}"/>
    <cellStyle name="Normal 12 3 5 5" xfId="33788" xr:uid="{00000000-0005-0000-0000-0000AE2C0000}"/>
    <cellStyle name="Normal 12 3 5 6" xfId="46016" xr:uid="{00000000-0005-0000-0000-0000AF2C0000}"/>
    <cellStyle name="Normal 12 3 6" xfId="4394" xr:uid="{00000000-0005-0000-0000-0000B02C0000}"/>
    <cellStyle name="Normal 12 3 6 2" xfId="15408" xr:uid="{00000000-0005-0000-0000-0000B12C0000}"/>
    <cellStyle name="Normal 12 3 6 2 2" xfId="27663" xr:uid="{00000000-0005-0000-0000-0000B22C0000}"/>
    <cellStyle name="Normal 12 3 6 2 3" xfId="39904" xr:uid="{00000000-0005-0000-0000-0000B32C0000}"/>
    <cellStyle name="Normal 12 3 6 3" xfId="21546" xr:uid="{00000000-0005-0000-0000-0000B42C0000}"/>
    <cellStyle name="Normal 12 3 6 4" xfId="33790" xr:uid="{00000000-0005-0000-0000-0000B52C0000}"/>
    <cellStyle name="Normal 12 3 6 5" xfId="46018" xr:uid="{00000000-0005-0000-0000-0000B62C0000}"/>
    <cellStyle name="Normal 12 3 7" xfId="15377" xr:uid="{00000000-0005-0000-0000-0000B72C0000}"/>
    <cellStyle name="Normal 12 3 7 2" xfId="27632" xr:uid="{00000000-0005-0000-0000-0000B82C0000}"/>
    <cellStyle name="Normal 12 3 7 3" xfId="39873" xr:uid="{00000000-0005-0000-0000-0000B92C0000}"/>
    <cellStyle name="Normal 12 3 8" xfId="21515" xr:uid="{00000000-0005-0000-0000-0000BA2C0000}"/>
    <cellStyle name="Normal 12 3 9" xfId="33759" xr:uid="{00000000-0005-0000-0000-0000BB2C0000}"/>
    <cellStyle name="Normal 12 4" xfId="4395" xr:uid="{00000000-0005-0000-0000-0000BC2C0000}"/>
    <cellStyle name="Normal 12 4 2" xfId="4396" xr:uid="{00000000-0005-0000-0000-0000BD2C0000}"/>
    <cellStyle name="Normal 12 4 2 2" xfId="4397" xr:uid="{00000000-0005-0000-0000-0000BE2C0000}"/>
    <cellStyle name="Normal 12 4 2 2 2" xfId="4398" xr:uid="{00000000-0005-0000-0000-0000BF2C0000}"/>
    <cellStyle name="Normal 12 4 2 2 2 2" xfId="4399" xr:uid="{00000000-0005-0000-0000-0000C02C0000}"/>
    <cellStyle name="Normal 12 4 2 2 2 2 2" xfId="15413" xr:uid="{00000000-0005-0000-0000-0000C12C0000}"/>
    <cellStyle name="Normal 12 4 2 2 2 2 2 2" xfId="27668" xr:uid="{00000000-0005-0000-0000-0000C22C0000}"/>
    <cellStyle name="Normal 12 4 2 2 2 2 2 3" xfId="39909" xr:uid="{00000000-0005-0000-0000-0000C32C0000}"/>
    <cellStyle name="Normal 12 4 2 2 2 2 3" xfId="21551" xr:uid="{00000000-0005-0000-0000-0000C42C0000}"/>
    <cellStyle name="Normal 12 4 2 2 2 2 4" xfId="33795" xr:uid="{00000000-0005-0000-0000-0000C52C0000}"/>
    <cellStyle name="Normal 12 4 2 2 2 2 5" xfId="46023" xr:uid="{00000000-0005-0000-0000-0000C62C0000}"/>
    <cellStyle name="Normal 12 4 2 2 2 3" xfId="15412" xr:uid="{00000000-0005-0000-0000-0000C72C0000}"/>
    <cellStyle name="Normal 12 4 2 2 2 3 2" xfId="27667" xr:uid="{00000000-0005-0000-0000-0000C82C0000}"/>
    <cellStyle name="Normal 12 4 2 2 2 3 3" xfId="39908" xr:uid="{00000000-0005-0000-0000-0000C92C0000}"/>
    <cellStyle name="Normal 12 4 2 2 2 4" xfId="21550" xr:uid="{00000000-0005-0000-0000-0000CA2C0000}"/>
    <cellStyle name="Normal 12 4 2 2 2 5" xfId="33794" xr:uid="{00000000-0005-0000-0000-0000CB2C0000}"/>
    <cellStyle name="Normal 12 4 2 2 2 6" xfId="46022" xr:uid="{00000000-0005-0000-0000-0000CC2C0000}"/>
    <cellStyle name="Normal 12 4 2 2 3" xfId="4400" xr:uid="{00000000-0005-0000-0000-0000CD2C0000}"/>
    <cellStyle name="Normal 12 4 2 2 3 2" xfId="15414" xr:uid="{00000000-0005-0000-0000-0000CE2C0000}"/>
    <cellStyle name="Normal 12 4 2 2 3 2 2" xfId="27669" xr:uid="{00000000-0005-0000-0000-0000CF2C0000}"/>
    <cellStyle name="Normal 12 4 2 2 3 2 3" xfId="39910" xr:uid="{00000000-0005-0000-0000-0000D02C0000}"/>
    <cellStyle name="Normal 12 4 2 2 3 3" xfId="21552" xr:uid="{00000000-0005-0000-0000-0000D12C0000}"/>
    <cellStyle name="Normal 12 4 2 2 3 4" xfId="33796" xr:uid="{00000000-0005-0000-0000-0000D22C0000}"/>
    <cellStyle name="Normal 12 4 2 2 3 5" xfId="46024" xr:uid="{00000000-0005-0000-0000-0000D32C0000}"/>
    <cellStyle name="Normal 12 4 2 2 4" xfId="15411" xr:uid="{00000000-0005-0000-0000-0000D42C0000}"/>
    <cellStyle name="Normal 12 4 2 2 4 2" xfId="27666" xr:uid="{00000000-0005-0000-0000-0000D52C0000}"/>
    <cellStyle name="Normal 12 4 2 2 4 3" xfId="39907" xr:uid="{00000000-0005-0000-0000-0000D62C0000}"/>
    <cellStyle name="Normal 12 4 2 2 5" xfId="21549" xr:uid="{00000000-0005-0000-0000-0000D72C0000}"/>
    <cellStyle name="Normal 12 4 2 2 6" xfId="33793" xr:uid="{00000000-0005-0000-0000-0000D82C0000}"/>
    <cellStyle name="Normal 12 4 2 2 7" xfId="46021" xr:uid="{00000000-0005-0000-0000-0000D92C0000}"/>
    <cellStyle name="Normal 12 4 2 3" xfId="4401" xr:uid="{00000000-0005-0000-0000-0000DA2C0000}"/>
    <cellStyle name="Normal 12 4 2 3 2" xfId="4402" xr:uid="{00000000-0005-0000-0000-0000DB2C0000}"/>
    <cellStyle name="Normal 12 4 2 3 2 2" xfId="15416" xr:uid="{00000000-0005-0000-0000-0000DC2C0000}"/>
    <cellStyle name="Normal 12 4 2 3 2 2 2" xfId="27671" xr:uid="{00000000-0005-0000-0000-0000DD2C0000}"/>
    <cellStyle name="Normal 12 4 2 3 2 2 3" xfId="39912" xr:uid="{00000000-0005-0000-0000-0000DE2C0000}"/>
    <cellStyle name="Normal 12 4 2 3 2 3" xfId="21554" xr:uid="{00000000-0005-0000-0000-0000DF2C0000}"/>
    <cellStyle name="Normal 12 4 2 3 2 4" xfId="33798" xr:uid="{00000000-0005-0000-0000-0000E02C0000}"/>
    <cellStyle name="Normal 12 4 2 3 2 5" xfId="46026" xr:uid="{00000000-0005-0000-0000-0000E12C0000}"/>
    <cellStyle name="Normal 12 4 2 3 3" xfId="15415" xr:uid="{00000000-0005-0000-0000-0000E22C0000}"/>
    <cellStyle name="Normal 12 4 2 3 3 2" xfId="27670" xr:uid="{00000000-0005-0000-0000-0000E32C0000}"/>
    <cellStyle name="Normal 12 4 2 3 3 3" xfId="39911" xr:uid="{00000000-0005-0000-0000-0000E42C0000}"/>
    <cellStyle name="Normal 12 4 2 3 4" xfId="21553" xr:uid="{00000000-0005-0000-0000-0000E52C0000}"/>
    <cellStyle name="Normal 12 4 2 3 5" xfId="33797" xr:uid="{00000000-0005-0000-0000-0000E62C0000}"/>
    <cellStyle name="Normal 12 4 2 3 6" xfId="46025" xr:uid="{00000000-0005-0000-0000-0000E72C0000}"/>
    <cellStyle name="Normal 12 4 2 4" xfId="4403" xr:uid="{00000000-0005-0000-0000-0000E82C0000}"/>
    <cellStyle name="Normal 12 4 2 4 2" xfId="15417" xr:uid="{00000000-0005-0000-0000-0000E92C0000}"/>
    <cellStyle name="Normal 12 4 2 4 2 2" xfId="27672" xr:uid="{00000000-0005-0000-0000-0000EA2C0000}"/>
    <cellStyle name="Normal 12 4 2 4 2 3" xfId="39913" xr:uid="{00000000-0005-0000-0000-0000EB2C0000}"/>
    <cellStyle name="Normal 12 4 2 4 3" xfId="21555" xr:uid="{00000000-0005-0000-0000-0000EC2C0000}"/>
    <cellStyle name="Normal 12 4 2 4 4" xfId="33799" xr:uid="{00000000-0005-0000-0000-0000ED2C0000}"/>
    <cellStyle name="Normal 12 4 2 4 5" xfId="46027" xr:uid="{00000000-0005-0000-0000-0000EE2C0000}"/>
    <cellStyle name="Normal 12 4 2 5" xfId="15410" xr:uid="{00000000-0005-0000-0000-0000EF2C0000}"/>
    <cellStyle name="Normal 12 4 2 5 2" xfId="27665" xr:uid="{00000000-0005-0000-0000-0000F02C0000}"/>
    <cellStyle name="Normal 12 4 2 5 3" xfId="39906" xr:uid="{00000000-0005-0000-0000-0000F12C0000}"/>
    <cellStyle name="Normal 12 4 2 6" xfId="21548" xr:uid="{00000000-0005-0000-0000-0000F22C0000}"/>
    <cellStyle name="Normal 12 4 2 7" xfId="33792" xr:uid="{00000000-0005-0000-0000-0000F32C0000}"/>
    <cellStyle name="Normal 12 4 2 8" xfId="46020" xr:uid="{00000000-0005-0000-0000-0000F42C0000}"/>
    <cellStyle name="Normal 12 4 3" xfId="4404" xr:uid="{00000000-0005-0000-0000-0000F52C0000}"/>
    <cellStyle name="Normal 12 4 3 2" xfId="4405" xr:uid="{00000000-0005-0000-0000-0000F62C0000}"/>
    <cellStyle name="Normal 12 4 3 2 2" xfId="4406" xr:uid="{00000000-0005-0000-0000-0000F72C0000}"/>
    <cellStyle name="Normal 12 4 3 2 2 2" xfId="15420" xr:uid="{00000000-0005-0000-0000-0000F82C0000}"/>
    <cellStyle name="Normal 12 4 3 2 2 2 2" xfId="27675" xr:uid="{00000000-0005-0000-0000-0000F92C0000}"/>
    <cellStyle name="Normal 12 4 3 2 2 2 3" xfId="39916" xr:uid="{00000000-0005-0000-0000-0000FA2C0000}"/>
    <cellStyle name="Normal 12 4 3 2 2 3" xfId="21558" xr:uid="{00000000-0005-0000-0000-0000FB2C0000}"/>
    <cellStyle name="Normal 12 4 3 2 2 4" xfId="33802" xr:uid="{00000000-0005-0000-0000-0000FC2C0000}"/>
    <cellStyle name="Normal 12 4 3 2 2 5" xfId="46030" xr:uid="{00000000-0005-0000-0000-0000FD2C0000}"/>
    <cellStyle name="Normal 12 4 3 2 3" xfId="15419" xr:uid="{00000000-0005-0000-0000-0000FE2C0000}"/>
    <cellStyle name="Normal 12 4 3 2 3 2" xfId="27674" xr:uid="{00000000-0005-0000-0000-0000FF2C0000}"/>
    <cellStyle name="Normal 12 4 3 2 3 3" xfId="39915" xr:uid="{00000000-0005-0000-0000-0000002D0000}"/>
    <cellStyle name="Normal 12 4 3 2 4" xfId="21557" xr:uid="{00000000-0005-0000-0000-0000012D0000}"/>
    <cellStyle name="Normal 12 4 3 2 5" xfId="33801" xr:uid="{00000000-0005-0000-0000-0000022D0000}"/>
    <cellStyle name="Normal 12 4 3 2 6" xfId="46029" xr:uid="{00000000-0005-0000-0000-0000032D0000}"/>
    <cellStyle name="Normal 12 4 3 3" xfId="4407" xr:uid="{00000000-0005-0000-0000-0000042D0000}"/>
    <cellStyle name="Normal 12 4 3 3 2" xfId="15421" xr:uid="{00000000-0005-0000-0000-0000052D0000}"/>
    <cellStyle name="Normal 12 4 3 3 2 2" xfId="27676" xr:uid="{00000000-0005-0000-0000-0000062D0000}"/>
    <cellStyle name="Normal 12 4 3 3 2 3" xfId="39917" xr:uid="{00000000-0005-0000-0000-0000072D0000}"/>
    <cellStyle name="Normal 12 4 3 3 3" xfId="21559" xr:uid="{00000000-0005-0000-0000-0000082D0000}"/>
    <cellStyle name="Normal 12 4 3 3 4" xfId="33803" xr:uid="{00000000-0005-0000-0000-0000092D0000}"/>
    <cellStyle name="Normal 12 4 3 3 5" xfId="46031" xr:uid="{00000000-0005-0000-0000-00000A2D0000}"/>
    <cellStyle name="Normal 12 4 3 4" xfId="15418" xr:uid="{00000000-0005-0000-0000-00000B2D0000}"/>
    <cellStyle name="Normal 12 4 3 4 2" xfId="27673" xr:uid="{00000000-0005-0000-0000-00000C2D0000}"/>
    <cellStyle name="Normal 12 4 3 4 3" xfId="39914" xr:uid="{00000000-0005-0000-0000-00000D2D0000}"/>
    <cellStyle name="Normal 12 4 3 5" xfId="21556" xr:uid="{00000000-0005-0000-0000-00000E2D0000}"/>
    <cellStyle name="Normal 12 4 3 6" xfId="33800" xr:uid="{00000000-0005-0000-0000-00000F2D0000}"/>
    <cellStyle name="Normal 12 4 3 7" xfId="46028" xr:uid="{00000000-0005-0000-0000-0000102D0000}"/>
    <cellStyle name="Normal 12 4 4" xfId="4408" xr:uid="{00000000-0005-0000-0000-0000112D0000}"/>
    <cellStyle name="Normal 12 4 4 2" xfId="4409" xr:uid="{00000000-0005-0000-0000-0000122D0000}"/>
    <cellStyle name="Normal 12 4 4 2 2" xfId="15423" xr:uid="{00000000-0005-0000-0000-0000132D0000}"/>
    <cellStyle name="Normal 12 4 4 2 2 2" xfId="27678" xr:uid="{00000000-0005-0000-0000-0000142D0000}"/>
    <cellStyle name="Normal 12 4 4 2 2 3" xfId="39919" xr:uid="{00000000-0005-0000-0000-0000152D0000}"/>
    <cellStyle name="Normal 12 4 4 2 3" xfId="21561" xr:uid="{00000000-0005-0000-0000-0000162D0000}"/>
    <cellStyle name="Normal 12 4 4 2 4" xfId="33805" xr:uid="{00000000-0005-0000-0000-0000172D0000}"/>
    <cellStyle name="Normal 12 4 4 2 5" xfId="46033" xr:uid="{00000000-0005-0000-0000-0000182D0000}"/>
    <cellStyle name="Normal 12 4 4 3" xfId="15422" xr:uid="{00000000-0005-0000-0000-0000192D0000}"/>
    <cellStyle name="Normal 12 4 4 3 2" xfId="27677" xr:uid="{00000000-0005-0000-0000-00001A2D0000}"/>
    <cellStyle name="Normal 12 4 4 3 3" xfId="39918" xr:uid="{00000000-0005-0000-0000-00001B2D0000}"/>
    <cellStyle name="Normal 12 4 4 4" xfId="21560" xr:uid="{00000000-0005-0000-0000-00001C2D0000}"/>
    <cellStyle name="Normal 12 4 4 5" xfId="33804" xr:uid="{00000000-0005-0000-0000-00001D2D0000}"/>
    <cellStyle name="Normal 12 4 4 6" xfId="46032" xr:uid="{00000000-0005-0000-0000-00001E2D0000}"/>
    <cellStyle name="Normal 12 4 5" xfId="4410" xr:uid="{00000000-0005-0000-0000-00001F2D0000}"/>
    <cellStyle name="Normal 12 4 5 2" xfId="15424" xr:uid="{00000000-0005-0000-0000-0000202D0000}"/>
    <cellStyle name="Normal 12 4 5 2 2" xfId="27679" xr:uid="{00000000-0005-0000-0000-0000212D0000}"/>
    <cellStyle name="Normal 12 4 5 2 3" xfId="39920" xr:uid="{00000000-0005-0000-0000-0000222D0000}"/>
    <cellStyle name="Normal 12 4 5 3" xfId="21562" xr:uid="{00000000-0005-0000-0000-0000232D0000}"/>
    <cellStyle name="Normal 12 4 5 4" xfId="33806" xr:uid="{00000000-0005-0000-0000-0000242D0000}"/>
    <cellStyle name="Normal 12 4 5 5" xfId="46034" xr:uid="{00000000-0005-0000-0000-0000252D0000}"/>
    <cellStyle name="Normal 12 4 6" xfId="15409" xr:uid="{00000000-0005-0000-0000-0000262D0000}"/>
    <cellStyle name="Normal 12 4 6 2" xfId="27664" xr:uid="{00000000-0005-0000-0000-0000272D0000}"/>
    <cellStyle name="Normal 12 4 6 3" xfId="39905" xr:uid="{00000000-0005-0000-0000-0000282D0000}"/>
    <cellStyle name="Normal 12 4 7" xfId="21547" xr:uid="{00000000-0005-0000-0000-0000292D0000}"/>
    <cellStyle name="Normal 12 4 8" xfId="33791" xr:uid="{00000000-0005-0000-0000-00002A2D0000}"/>
    <cellStyle name="Normal 12 4 9" xfId="46019" xr:uid="{00000000-0005-0000-0000-00002B2D0000}"/>
    <cellStyle name="Normal 12 5" xfId="4411" xr:uid="{00000000-0005-0000-0000-00002C2D0000}"/>
    <cellStyle name="Normal 12 5 2" xfId="4412" xr:uid="{00000000-0005-0000-0000-00002D2D0000}"/>
    <cellStyle name="Normal 12 5 2 2" xfId="4413" xr:uid="{00000000-0005-0000-0000-00002E2D0000}"/>
    <cellStyle name="Normal 12 5 2 2 2" xfId="4414" xr:uid="{00000000-0005-0000-0000-00002F2D0000}"/>
    <cellStyle name="Normal 12 5 2 2 2 2" xfId="15428" xr:uid="{00000000-0005-0000-0000-0000302D0000}"/>
    <cellStyle name="Normal 12 5 2 2 2 2 2" xfId="27683" xr:uid="{00000000-0005-0000-0000-0000312D0000}"/>
    <cellStyle name="Normal 12 5 2 2 2 2 3" xfId="39924" xr:uid="{00000000-0005-0000-0000-0000322D0000}"/>
    <cellStyle name="Normal 12 5 2 2 2 3" xfId="21566" xr:uid="{00000000-0005-0000-0000-0000332D0000}"/>
    <cellStyle name="Normal 12 5 2 2 2 4" xfId="33810" xr:uid="{00000000-0005-0000-0000-0000342D0000}"/>
    <cellStyle name="Normal 12 5 2 2 2 5" xfId="46038" xr:uid="{00000000-0005-0000-0000-0000352D0000}"/>
    <cellStyle name="Normal 12 5 2 2 3" xfId="15427" xr:uid="{00000000-0005-0000-0000-0000362D0000}"/>
    <cellStyle name="Normal 12 5 2 2 3 2" xfId="27682" xr:uid="{00000000-0005-0000-0000-0000372D0000}"/>
    <cellStyle name="Normal 12 5 2 2 3 3" xfId="39923" xr:uid="{00000000-0005-0000-0000-0000382D0000}"/>
    <cellStyle name="Normal 12 5 2 2 4" xfId="21565" xr:uid="{00000000-0005-0000-0000-0000392D0000}"/>
    <cellStyle name="Normal 12 5 2 2 5" xfId="33809" xr:uid="{00000000-0005-0000-0000-00003A2D0000}"/>
    <cellStyle name="Normal 12 5 2 2 6" xfId="46037" xr:uid="{00000000-0005-0000-0000-00003B2D0000}"/>
    <cellStyle name="Normal 12 5 2 3" xfId="4415" xr:uid="{00000000-0005-0000-0000-00003C2D0000}"/>
    <cellStyle name="Normal 12 5 2 3 2" xfId="15429" xr:uid="{00000000-0005-0000-0000-00003D2D0000}"/>
    <cellStyle name="Normal 12 5 2 3 2 2" xfId="27684" xr:uid="{00000000-0005-0000-0000-00003E2D0000}"/>
    <cellStyle name="Normal 12 5 2 3 2 3" xfId="39925" xr:uid="{00000000-0005-0000-0000-00003F2D0000}"/>
    <cellStyle name="Normal 12 5 2 3 3" xfId="21567" xr:uid="{00000000-0005-0000-0000-0000402D0000}"/>
    <cellStyle name="Normal 12 5 2 3 4" xfId="33811" xr:uid="{00000000-0005-0000-0000-0000412D0000}"/>
    <cellStyle name="Normal 12 5 2 3 5" xfId="46039" xr:uid="{00000000-0005-0000-0000-0000422D0000}"/>
    <cellStyle name="Normal 12 5 2 4" xfId="15426" xr:uid="{00000000-0005-0000-0000-0000432D0000}"/>
    <cellStyle name="Normal 12 5 2 4 2" xfId="27681" xr:uid="{00000000-0005-0000-0000-0000442D0000}"/>
    <cellStyle name="Normal 12 5 2 4 3" xfId="39922" xr:uid="{00000000-0005-0000-0000-0000452D0000}"/>
    <cellStyle name="Normal 12 5 2 5" xfId="21564" xr:uid="{00000000-0005-0000-0000-0000462D0000}"/>
    <cellStyle name="Normal 12 5 2 6" xfId="33808" xr:uid="{00000000-0005-0000-0000-0000472D0000}"/>
    <cellStyle name="Normal 12 5 2 7" xfId="46036" xr:uid="{00000000-0005-0000-0000-0000482D0000}"/>
    <cellStyle name="Normal 12 5 3" xfId="4416" xr:uid="{00000000-0005-0000-0000-0000492D0000}"/>
    <cellStyle name="Normal 12 5 3 2" xfId="4417" xr:uid="{00000000-0005-0000-0000-00004A2D0000}"/>
    <cellStyle name="Normal 12 5 3 2 2" xfId="15431" xr:uid="{00000000-0005-0000-0000-00004B2D0000}"/>
    <cellStyle name="Normal 12 5 3 2 2 2" xfId="27686" xr:uid="{00000000-0005-0000-0000-00004C2D0000}"/>
    <cellStyle name="Normal 12 5 3 2 2 3" xfId="39927" xr:uid="{00000000-0005-0000-0000-00004D2D0000}"/>
    <cellStyle name="Normal 12 5 3 2 3" xfId="21569" xr:uid="{00000000-0005-0000-0000-00004E2D0000}"/>
    <cellStyle name="Normal 12 5 3 2 4" xfId="33813" xr:uid="{00000000-0005-0000-0000-00004F2D0000}"/>
    <cellStyle name="Normal 12 5 3 2 5" xfId="46041" xr:uid="{00000000-0005-0000-0000-0000502D0000}"/>
    <cellStyle name="Normal 12 5 3 3" xfId="15430" xr:uid="{00000000-0005-0000-0000-0000512D0000}"/>
    <cellStyle name="Normal 12 5 3 3 2" xfId="27685" xr:uid="{00000000-0005-0000-0000-0000522D0000}"/>
    <cellStyle name="Normal 12 5 3 3 3" xfId="39926" xr:uid="{00000000-0005-0000-0000-0000532D0000}"/>
    <cellStyle name="Normal 12 5 3 4" xfId="21568" xr:uid="{00000000-0005-0000-0000-0000542D0000}"/>
    <cellStyle name="Normal 12 5 3 5" xfId="33812" xr:uid="{00000000-0005-0000-0000-0000552D0000}"/>
    <cellStyle name="Normal 12 5 3 6" xfId="46040" xr:uid="{00000000-0005-0000-0000-0000562D0000}"/>
    <cellStyle name="Normal 12 5 4" xfId="4418" xr:uid="{00000000-0005-0000-0000-0000572D0000}"/>
    <cellStyle name="Normal 12 5 4 2" xfId="15432" xr:uid="{00000000-0005-0000-0000-0000582D0000}"/>
    <cellStyle name="Normal 12 5 4 2 2" xfId="27687" xr:uid="{00000000-0005-0000-0000-0000592D0000}"/>
    <cellStyle name="Normal 12 5 4 2 3" xfId="39928" xr:uid="{00000000-0005-0000-0000-00005A2D0000}"/>
    <cellStyle name="Normal 12 5 4 3" xfId="21570" xr:uid="{00000000-0005-0000-0000-00005B2D0000}"/>
    <cellStyle name="Normal 12 5 4 4" xfId="33814" xr:uid="{00000000-0005-0000-0000-00005C2D0000}"/>
    <cellStyle name="Normal 12 5 4 5" xfId="46042" xr:uid="{00000000-0005-0000-0000-00005D2D0000}"/>
    <cellStyle name="Normal 12 5 5" xfId="15425" xr:uid="{00000000-0005-0000-0000-00005E2D0000}"/>
    <cellStyle name="Normal 12 5 5 2" xfId="27680" xr:uid="{00000000-0005-0000-0000-00005F2D0000}"/>
    <cellStyle name="Normal 12 5 5 3" xfId="39921" xr:uid="{00000000-0005-0000-0000-0000602D0000}"/>
    <cellStyle name="Normal 12 5 6" xfId="21563" xr:uid="{00000000-0005-0000-0000-0000612D0000}"/>
    <cellStyle name="Normal 12 5 7" xfId="33807" xr:uid="{00000000-0005-0000-0000-0000622D0000}"/>
    <cellStyle name="Normal 12 5 8" xfId="46035" xr:uid="{00000000-0005-0000-0000-0000632D0000}"/>
    <cellStyle name="Normal 12 6" xfId="4419" xr:uid="{00000000-0005-0000-0000-0000642D0000}"/>
    <cellStyle name="Normal 12 6 2" xfId="4420" xr:uid="{00000000-0005-0000-0000-0000652D0000}"/>
    <cellStyle name="Normal 12 6 2 2" xfId="4421" xr:uid="{00000000-0005-0000-0000-0000662D0000}"/>
    <cellStyle name="Normal 12 6 2 2 2" xfId="15435" xr:uid="{00000000-0005-0000-0000-0000672D0000}"/>
    <cellStyle name="Normal 12 6 2 2 2 2" xfId="27690" xr:uid="{00000000-0005-0000-0000-0000682D0000}"/>
    <cellStyle name="Normal 12 6 2 2 2 3" xfId="39931" xr:uid="{00000000-0005-0000-0000-0000692D0000}"/>
    <cellStyle name="Normal 12 6 2 2 3" xfId="21573" xr:uid="{00000000-0005-0000-0000-00006A2D0000}"/>
    <cellStyle name="Normal 12 6 2 2 4" xfId="33817" xr:uid="{00000000-0005-0000-0000-00006B2D0000}"/>
    <cellStyle name="Normal 12 6 2 2 5" xfId="46045" xr:uid="{00000000-0005-0000-0000-00006C2D0000}"/>
    <cellStyle name="Normal 12 6 2 3" xfId="15434" xr:uid="{00000000-0005-0000-0000-00006D2D0000}"/>
    <cellStyle name="Normal 12 6 2 3 2" xfId="27689" xr:uid="{00000000-0005-0000-0000-00006E2D0000}"/>
    <cellStyle name="Normal 12 6 2 3 3" xfId="39930" xr:uid="{00000000-0005-0000-0000-00006F2D0000}"/>
    <cellStyle name="Normal 12 6 2 4" xfId="21572" xr:uid="{00000000-0005-0000-0000-0000702D0000}"/>
    <cellStyle name="Normal 12 6 2 5" xfId="33816" xr:uid="{00000000-0005-0000-0000-0000712D0000}"/>
    <cellStyle name="Normal 12 6 2 6" xfId="46044" xr:uid="{00000000-0005-0000-0000-0000722D0000}"/>
    <cellStyle name="Normal 12 6 3" xfId="4422" xr:uid="{00000000-0005-0000-0000-0000732D0000}"/>
    <cellStyle name="Normal 12 6 3 2" xfId="15436" xr:uid="{00000000-0005-0000-0000-0000742D0000}"/>
    <cellStyle name="Normal 12 6 3 2 2" xfId="27691" xr:uid="{00000000-0005-0000-0000-0000752D0000}"/>
    <cellStyle name="Normal 12 6 3 2 3" xfId="39932" xr:uid="{00000000-0005-0000-0000-0000762D0000}"/>
    <cellStyle name="Normal 12 6 3 3" xfId="21574" xr:uid="{00000000-0005-0000-0000-0000772D0000}"/>
    <cellStyle name="Normal 12 6 3 4" xfId="33818" xr:uid="{00000000-0005-0000-0000-0000782D0000}"/>
    <cellStyle name="Normal 12 6 3 5" xfId="46046" xr:uid="{00000000-0005-0000-0000-0000792D0000}"/>
    <cellStyle name="Normal 12 6 4" xfId="15433" xr:uid="{00000000-0005-0000-0000-00007A2D0000}"/>
    <cellStyle name="Normal 12 6 4 2" xfId="27688" xr:uid="{00000000-0005-0000-0000-00007B2D0000}"/>
    <cellStyle name="Normal 12 6 4 3" xfId="39929" xr:uid="{00000000-0005-0000-0000-00007C2D0000}"/>
    <cellStyle name="Normal 12 6 5" xfId="21571" xr:uid="{00000000-0005-0000-0000-00007D2D0000}"/>
    <cellStyle name="Normal 12 6 6" xfId="33815" xr:uid="{00000000-0005-0000-0000-00007E2D0000}"/>
    <cellStyle name="Normal 12 6 7" xfId="46043" xr:uid="{00000000-0005-0000-0000-00007F2D0000}"/>
    <cellStyle name="Normal 12 7" xfId="4423" xr:uid="{00000000-0005-0000-0000-0000802D0000}"/>
    <cellStyle name="Normal 12 7 2" xfId="4424" xr:uid="{00000000-0005-0000-0000-0000812D0000}"/>
    <cellStyle name="Normal 12 7 2 2" xfId="15438" xr:uid="{00000000-0005-0000-0000-0000822D0000}"/>
    <cellStyle name="Normal 12 7 2 2 2" xfId="27693" xr:uid="{00000000-0005-0000-0000-0000832D0000}"/>
    <cellStyle name="Normal 12 7 2 2 3" xfId="39934" xr:uid="{00000000-0005-0000-0000-0000842D0000}"/>
    <cellStyle name="Normal 12 7 2 3" xfId="21576" xr:uid="{00000000-0005-0000-0000-0000852D0000}"/>
    <cellStyle name="Normal 12 7 2 4" xfId="33820" xr:uid="{00000000-0005-0000-0000-0000862D0000}"/>
    <cellStyle name="Normal 12 7 2 5" xfId="46048" xr:uid="{00000000-0005-0000-0000-0000872D0000}"/>
    <cellStyle name="Normal 12 7 3" xfId="15437" xr:uid="{00000000-0005-0000-0000-0000882D0000}"/>
    <cellStyle name="Normal 12 7 3 2" xfId="27692" xr:uid="{00000000-0005-0000-0000-0000892D0000}"/>
    <cellStyle name="Normal 12 7 3 3" xfId="39933" xr:uid="{00000000-0005-0000-0000-00008A2D0000}"/>
    <cellStyle name="Normal 12 7 4" xfId="21575" xr:uid="{00000000-0005-0000-0000-00008B2D0000}"/>
    <cellStyle name="Normal 12 7 5" xfId="33819" xr:uid="{00000000-0005-0000-0000-00008C2D0000}"/>
    <cellStyle name="Normal 12 7 6" xfId="46047" xr:uid="{00000000-0005-0000-0000-00008D2D0000}"/>
    <cellStyle name="Normal 12 8" xfId="4425" xr:uid="{00000000-0005-0000-0000-00008E2D0000}"/>
    <cellStyle name="Normal 12 8 2" xfId="15439" xr:uid="{00000000-0005-0000-0000-00008F2D0000}"/>
    <cellStyle name="Normal 12 8 2 2" xfId="27694" xr:uid="{00000000-0005-0000-0000-0000902D0000}"/>
    <cellStyle name="Normal 12 8 2 3" xfId="39935" xr:uid="{00000000-0005-0000-0000-0000912D0000}"/>
    <cellStyle name="Normal 12 8 3" xfId="21577" xr:uid="{00000000-0005-0000-0000-0000922D0000}"/>
    <cellStyle name="Normal 12 8 4" xfId="33821" xr:uid="{00000000-0005-0000-0000-0000932D0000}"/>
    <cellStyle name="Normal 12 8 5" xfId="46049" xr:uid="{00000000-0005-0000-0000-0000942D0000}"/>
    <cellStyle name="Normal 12 9" xfId="15312" xr:uid="{00000000-0005-0000-0000-0000952D0000}"/>
    <cellStyle name="Normal 12 9 2" xfId="27567" xr:uid="{00000000-0005-0000-0000-0000962D0000}"/>
    <cellStyle name="Normal 12 9 3" xfId="39808" xr:uid="{00000000-0005-0000-0000-0000972D0000}"/>
    <cellStyle name="Normal 120" xfId="51114" xr:uid="{9C597FC3-E3B0-4ADF-8507-FA9CC6A33BDF}"/>
    <cellStyle name="Normal 121" xfId="51117" xr:uid="{1E482B80-9307-4CDB-8A73-83576420FE5A}"/>
    <cellStyle name="Normal 122" xfId="51121" xr:uid="{EB6EEDED-1060-4889-8B89-DFF9EE4AF51D}"/>
    <cellStyle name="Normal 123" xfId="51124" xr:uid="{6F5134F5-FF1A-41B8-9719-3275B5EFD06D}"/>
    <cellStyle name="Normal 124" xfId="51128" xr:uid="{2E11F554-0327-4427-A1B0-4C041E1D6D8D}"/>
    <cellStyle name="Normal 125" xfId="51130" xr:uid="{5976511A-D26F-4590-B243-5D95A647425D}"/>
    <cellStyle name="Normal 126" xfId="51132" xr:uid="{287E2118-0085-4F64-8708-FE79FB42A053}"/>
    <cellStyle name="Normal 127" xfId="51134" xr:uid="{4D60CE76-F86A-424B-8461-657EC90A3F86}"/>
    <cellStyle name="Normal 128" xfId="51136" xr:uid="{74A5D1A1-ED67-4331-98D3-6F1CA0C9C3C0}"/>
    <cellStyle name="Normal 129" xfId="51138" xr:uid="{F68DAA63-6B6C-4BE7-B80D-5AFF9E27750D}"/>
    <cellStyle name="Normal 13" xfId="4426" xr:uid="{00000000-0005-0000-0000-0000982D0000}"/>
    <cellStyle name="Normal 130" xfId="51141" xr:uid="{4FCB033B-D83A-4DC6-87D4-7061BD2806C4}"/>
    <cellStyle name="Normal 131" xfId="51144" xr:uid="{35496F5A-8BE9-424A-A1AD-28E0D5A821E1}"/>
    <cellStyle name="Normal 132" xfId="51146" xr:uid="{39D23611-C6A8-4966-844B-9276547A8212}"/>
    <cellStyle name="Normal 133" xfId="51149" xr:uid="{D26B3F0A-369A-47D1-A007-FA62F0743C2F}"/>
    <cellStyle name="Normal 134" xfId="51154" xr:uid="{C766A68D-9E80-4220-BE89-3105C7231159}"/>
    <cellStyle name="Normal 135" xfId="51156" xr:uid="{0655149F-F405-432A-8EAF-88BFC1AE6978}"/>
    <cellStyle name="Normal 136" xfId="51157" xr:uid="{5934372B-332E-46C3-B025-E2A846E1C639}"/>
    <cellStyle name="Normal 137" xfId="51161" xr:uid="{764F5ECC-2981-4D56-8E1D-D03290C32BB3}"/>
    <cellStyle name="Normal 138" xfId="51175" xr:uid="{3CC39251-34D0-4B31-9F7F-A1C07481292A}"/>
    <cellStyle name="Normal 139" xfId="51178" xr:uid="{F5CB5AB2-EFF7-4936-8B1A-7D469391FF74}"/>
    <cellStyle name="Normal 14" xfId="4427" xr:uid="{00000000-0005-0000-0000-0000992D0000}"/>
    <cellStyle name="Normal 14 10" xfId="33822" xr:uid="{00000000-0005-0000-0000-00009A2D0000}"/>
    <cellStyle name="Normal 14 11" xfId="46050" xr:uid="{00000000-0005-0000-0000-00009B2D0000}"/>
    <cellStyle name="Normal 14 2" xfId="4428" xr:uid="{00000000-0005-0000-0000-00009C2D0000}"/>
    <cellStyle name="Normal 14 2 10" xfId="46051" xr:uid="{00000000-0005-0000-0000-00009D2D0000}"/>
    <cellStyle name="Normal 14 2 2" xfId="4429" xr:uid="{00000000-0005-0000-0000-00009E2D0000}"/>
    <cellStyle name="Normal 14 2 2 2" xfId="4430" xr:uid="{00000000-0005-0000-0000-00009F2D0000}"/>
    <cellStyle name="Normal 14 2 2 2 2" xfId="4431" xr:uid="{00000000-0005-0000-0000-0000A02D0000}"/>
    <cellStyle name="Normal 14 2 2 2 2 2" xfId="4432" xr:uid="{00000000-0005-0000-0000-0000A12D0000}"/>
    <cellStyle name="Normal 14 2 2 2 2 2 2" xfId="4433" xr:uid="{00000000-0005-0000-0000-0000A22D0000}"/>
    <cellStyle name="Normal 14 2 2 2 2 2 2 2" xfId="15446" xr:uid="{00000000-0005-0000-0000-0000A32D0000}"/>
    <cellStyle name="Normal 14 2 2 2 2 2 2 2 2" xfId="27701" xr:uid="{00000000-0005-0000-0000-0000A42D0000}"/>
    <cellStyle name="Normal 14 2 2 2 2 2 2 2 3" xfId="39942" xr:uid="{00000000-0005-0000-0000-0000A52D0000}"/>
    <cellStyle name="Normal 14 2 2 2 2 2 2 3" xfId="21584" xr:uid="{00000000-0005-0000-0000-0000A62D0000}"/>
    <cellStyle name="Normal 14 2 2 2 2 2 2 4" xfId="33828" xr:uid="{00000000-0005-0000-0000-0000A72D0000}"/>
    <cellStyle name="Normal 14 2 2 2 2 2 2 5" xfId="46056" xr:uid="{00000000-0005-0000-0000-0000A82D0000}"/>
    <cellStyle name="Normal 14 2 2 2 2 2 3" xfId="15445" xr:uid="{00000000-0005-0000-0000-0000A92D0000}"/>
    <cellStyle name="Normal 14 2 2 2 2 2 3 2" xfId="27700" xr:uid="{00000000-0005-0000-0000-0000AA2D0000}"/>
    <cellStyle name="Normal 14 2 2 2 2 2 3 3" xfId="39941" xr:uid="{00000000-0005-0000-0000-0000AB2D0000}"/>
    <cellStyle name="Normal 14 2 2 2 2 2 4" xfId="21583" xr:uid="{00000000-0005-0000-0000-0000AC2D0000}"/>
    <cellStyle name="Normal 14 2 2 2 2 2 5" xfId="33827" xr:uid="{00000000-0005-0000-0000-0000AD2D0000}"/>
    <cellStyle name="Normal 14 2 2 2 2 2 6" xfId="46055" xr:uid="{00000000-0005-0000-0000-0000AE2D0000}"/>
    <cellStyle name="Normal 14 2 2 2 2 3" xfId="4434" xr:uid="{00000000-0005-0000-0000-0000AF2D0000}"/>
    <cellStyle name="Normal 14 2 2 2 2 3 2" xfId="15447" xr:uid="{00000000-0005-0000-0000-0000B02D0000}"/>
    <cellStyle name="Normal 14 2 2 2 2 3 2 2" xfId="27702" xr:uid="{00000000-0005-0000-0000-0000B12D0000}"/>
    <cellStyle name="Normal 14 2 2 2 2 3 2 3" xfId="39943" xr:uid="{00000000-0005-0000-0000-0000B22D0000}"/>
    <cellStyle name="Normal 14 2 2 2 2 3 3" xfId="21585" xr:uid="{00000000-0005-0000-0000-0000B32D0000}"/>
    <cellStyle name="Normal 14 2 2 2 2 3 4" xfId="33829" xr:uid="{00000000-0005-0000-0000-0000B42D0000}"/>
    <cellStyle name="Normal 14 2 2 2 2 3 5" xfId="46057" xr:uid="{00000000-0005-0000-0000-0000B52D0000}"/>
    <cellStyle name="Normal 14 2 2 2 2 4" xfId="15444" xr:uid="{00000000-0005-0000-0000-0000B62D0000}"/>
    <cellStyle name="Normal 14 2 2 2 2 4 2" xfId="27699" xr:uid="{00000000-0005-0000-0000-0000B72D0000}"/>
    <cellStyle name="Normal 14 2 2 2 2 4 3" xfId="39940" xr:uid="{00000000-0005-0000-0000-0000B82D0000}"/>
    <cellStyle name="Normal 14 2 2 2 2 5" xfId="21582" xr:uid="{00000000-0005-0000-0000-0000B92D0000}"/>
    <cellStyle name="Normal 14 2 2 2 2 6" xfId="33826" xr:uid="{00000000-0005-0000-0000-0000BA2D0000}"/>
    <cellStyle name="Normal 14 2 2 2 2 7" xfId="46054" xr:uid="{00000000-0005-0000-0000-0000BB2D0000}"/>
    <cellStyle name="Normal 14 2 2 2 3" xfId="4435" xr:uid="{00000000-0005-0000-0000-0000BC2D0000}"/>
    <cellStyle name="Normal 14 2 2 2 3 2" xfId="4436" xr:uid="{00000000-0005-0000-0000-0000BD2D0000}"/>
    <cellStyle name="Normal 14 2 2 2 3 2 2" xfId="15449" xr:uid="{00000000-0005-0000-0000-0000BE2D0000}"/>
    <cellStyle name="Normal 14 2 2 2 3 2 2 2" xfId="27704" xr:uid="{00000000-0005-0000-0000-0000BF2D0000}"/>
    <cellStyle name="Normal 14 2 2 2 3 2 2 3" xfId="39945" xr:uid="{00000000-0005-0000-0000-0000C02D0000}"/>
    <cellStyle name="Normal 14 2 2 2 3 2 3" xfId="21587" xr:uid="{00000000-0005-0000-0000-0000C12D0000}"/>
    <cellStyle name="Normal 14 2 2 2 3 2 4" xfId="33831" xr:uid="{00000000-0005-0000-0000-0000C22D0000}"/>
    <cellStyle name="Normal 14 2 2 2 3 2 5" xfId="46059" xr:uid="{00000000-0005-0000-0000-0000C32D0000}"/>
    <cellStyle name="Normal 14 2 2 2 3 3" xfId="15448" xr:uid="{00000000-0005-0000-0000-0000C42D0000}"/>
    <cellStyle name="Normal 14 2 2 2 3 3 2" xfId="27703" xr:uid="{00000000-0005-0000-0000-0000C52D0000}"/>
    <cellStyle name="Normal 14 2 2 2 3 3 3" xfId="39944" xr:uid="{00000000-0005-0000-0000-0000C62D0000}"/>
    <cellStyle name="Normal 14 2 2 2 3 4" xfId="21586" xr:uid="{00000000-0005-0000-0000-0000C72D0000}"/>
    <cellStyle name="Normal 14 2 2 2 3 5" xfId="33830" xr:uid="{00000000-0005-0000-0000-0000C82D0000}"/>
    <cellStyle name="Normal 14 2 2 2 3 6" xfId="46058" xr:uid="{00000000-0005-0000-0000-0000C92D0000}"/>
    <cellStyle name="Normal 14 2 2 2 4" xfId="4437" xr:uid="{00000000-0005-0000-0000-0000CA2D0000}"/>
    <cellStyle name="Normal 14 2 2 2 4 2" xfId="15450" xr:uid="{00000000-0005-0000-0000-0000CB2D0000}"/>
    <cellStyle name="Normal 14 2 2 2 4 2 2" xfId="27705" xr:uid="{00000000-0005-0000-0000-0000CC2D0000}"/>
    <cellStyle name="Normal 14 2 2 2 4 2 3" xfId="39946" xr:uid="{00000000-0005-0000-0000-0000CD2D0000}"/>
    <cellStyle name="Normal 14 2 2 2 4 3" xfId="21588" xr:uid="{00000000-0005-0000-0000-0000CE2D0000}"/>
    <cellStyle name="Normal 14 2 2 2 4 4" xfId="33832" xr:uid="{00000000-0005-0000-0000-0000CF2D0000}"/>
    <cellStyle name="Normal 14 2 2 2 4 5" xfId="46060" xr:uid="{00000000-0005-0000-0000-0000D02D0000}"/>
    <cellStyle name="Normal 14 2 2 2 5" xfId="15443" xr:uid="{00000000-0005-0000-0000-0000D12D0000}"/>
    <cellStyle name="Normal 14 2 2 2 5 2" xfId="27698" xr:uid="{00000000-0005-0000-0000-0000D22D0000}"/>
    <cellStyle name="Normal 14 2 2 2 5 3" xfId="39939" xr:uid="{00000000-0005-0000-0000-0000D32D0000}"/>
    <cellStyle name="Normal 14 2 2 2 6" xfId="21581" xr:uid="{00000000-0005-0000-0000-0000D42D0000}"/>
    <cellStyle name="Normal 14 2 2 2 7" xfId="33825" xr:uid="{00000000-0005-0000-0000-0000D52D0000}"/>
    <cellStyle name="Normal 14 2 2 2 8" xfId="46053" xr:uid="{00000000-0005-0000-0000-0000D62D0000}"/>
    <cellStyle name="Normal 14 2 2 3" xfId="4438" xr:uid="{00000000-0005-0000-0000-0000D72D0000}"/>
    <cellStyle name="Normal 14 2 2 3 2" xfId="4439" xr:uid="{00000000-0005-0000-0000-0000D82D0000}"/>
    <cellStyle name="Normal 14 2 2 3 2 2" xfId="4440" xr:uid="{00000000-0005-0000-0000-0000D92D0000}"/>
    <cellStyle name="Normal 14 2 2 3 2 2 2" xfId="15453" xr:uid="{00000000-0005-0000-0000-0000DA2D0000}"/>
    <cellStyle name="Normal 14 2 2 3 2 2 2 2" xfId="27708" xr:uid="{00000000-0005-0000-0000-0000DB2D0000}"/>
    <cellStyle name="Normal 14 2 2 3 2 2 2 3" xfId="39949" xr:uid="{00000000-0005-0000-0000-0000DC2D0000}"/>
    <cellStyle name="Normal 14 2 2 3 2 2 3" xfId="21591" xr:uid="{00000000-0005-0000-0000-0000DD2D0000}"/>
    <cellStyle name="Normal 14 2 2 3 2 2 4" xfId="33835" xr:uid="{00000000-0005-0000-0000-0000DE2D0000}"/>
    <cellStyle name="Normal 14 2 2 3 2 2 5" xfId="46063" xr:uid="{00000000-0005-0000-0000-0000DF2D0000}"/>
    <cellStyle name="Normal 14 2 2 3 2 3" xfId="15452" xr:uid="{00000000-0005-0000-0000-0000E02D0000}"/>
    <cellStyle name="Normal 14 2 2 3 2 3 2" xfId="27707" xr:uid="{00000000-0005-0000-0000-0000E12D0000}"/>
    <cellStyle name="Normal 14 2 2 3 2 3 3" xfId="39948" xr:uid="{00000000-0005-0000-0000-0000E22D0000}"/>
    <cellStyle name="Normal 14 2 2 3 2 4" xfId="21590" xr:uid="{00000000-0005-0000-0000-0000E32D0000}"/>
    <cellStyle name="Normal 14 2 2 3 2 5" xfId="33834" xr:uid="{00000000-0005-0000-0000-0000E42D0000}"/>
    <cellStyle name="Normal 14 2 2 3 2 6" xfId="46062" xr:uid="{00000000-0005-0000-0000-0000E52D0000}"/>
    <cellStyle name="Normal 14 2 2 3 3" xfId="4441" xr:uid="{00000000-0005-0000-0000-0000E62D0000}"/>
    <cellStyle name="Normal 14 2 2 3 3 2" xfId="15454" xr:uid="{00000000-0005-0000-0000-0000E72D0000}"/>
    <cellStyle name="Normal 14 2 2 3 3 2 2" xfId="27709" xr:uid="{00000000-0005-0000-0000-0000E82D0000}"/>
    <cellStyle name="Normal 14 2 2 3 3 2 3" xfId="39950" xr:uid="{00000000-0005-0000-0000-0000E92D0000}"/>
    <cellStyle name="Normal 14 2 2 3 3 3" xfId="21592" xr:uid="{00000000-0005-0000-0000-0000EA2D0000}"/>
    <cellStyle name="Normal 14 2 2 3 3 4" xfId="33836" xr:uid="{00000000-0005-0000-0000-0000EB2D0000}"/>
    <cellStyle name="Normal 14 2 2 3 3 5" xfId="46064" xr:uid="{00000000-0005-0000-0000-0000EC2D0000}"/>
    <cellStyle name="Normal 14 2 2 3 4" xfId="15451" xr:uid="{00000000-0005-0000-0000-0000ED2D0000}"/>
    <cellStyle name="Normal 14 2 2 3 4 2" xfId="27706" xr:uid="{00000000-0005-0000-0000-0000EE2D0000}"/>
    <cellStyle name="Normal 14 2 2 3 4 3" xfId="39947" xr:uid="{00000000-0005-0000-0000-0000EF2D0000}"/>
    <cellStyle name="Normal 14 2 2 3 5" xfId="21589" xr:uid="{00000000-0005-0000-0000-0000F02D0000}"/>
    <cellStyle name="Normal 14 2 2 3 6" xfId="33833" xr:uid="{00000000-0005-0000-0000-0000F12D0000}"/>
    <cellStyle name="Normal 14 2 2 3 7" xfId="46061" xr:uid="{00000000-0005-0000-0000-0000F22D0000}"/>
    <cellStyle name="Normal 14 2 2 4" xfId="4442" xr:uid="{00000000-0005-0000-0000-0000F32D0000}"/>
    <cellStyle name="Normal 14 2 2 4 2" xfId="4443" xr:uid="{00000000-0005-0000-0000-0000F42D0000}"/>
    <cellStyle name="Normal 14 2 2 4 2 2" xfId="15456" xr:uid="{00000000-0005-0000-0000-0000F52D0000}"/>
    <cellStyle name="Normal 14 2 2 4 2 2 2" xfId="27711" xr:uid="{00000000-0005-0000-0000-0000F62D0000}"/>
    <cellStyle name="Normal 14 2 2 4 2 2 3" xfId="39952" xr:uid="{00000000-0005-0000-0000-0000F72D0000}"/>
    <cellStyle name="Normal 14 2 2 4 2 3" xfId="21594" xr:uid="{00000000-0005-0000-0000-0000F82D0000}"/>
    <cellStyle name="Normal 14 2 2 4 2 4" xfId="33838" xr:uid="{00000000-0005-0000-0000-0000F92D0000}"/>
    <cellStyle name="Normal 14 2 2 4 2 5" xfId="46066" xr:uid="{00000000-0005-0000-0000-0000FA2D0000}"/>
    <cellStyle name="Normal 14 2 2 4 3" xfId="15455" xr:uid="{00000000-0005-0000-0000-0000FB2D0000}"/>
    <cellStyle name="Normal 14 2 2 4 3 2" xfId="27710" xr:uid="{00000000-0005-0000-0000-0000FC2D0000}"/>
    <cellStyle name="Normal 14 2 2 4 3 3" xfId="39951" xr:uid="{00000000-0005-0000-0000-0000FD2D0000}"/>
    <cellStyle name="Normal 14 2 2 4 4" xfId="21593" xr:uid="{00000000-0005-0000-0000-0000FE2D0000}"/>
    <cellStyle name="Normal 14 2 2 4 5" xfId="33837" xr:uid="{00000000-0005-0000-0000-0000FF2D0000}"/>
    <cellStyle name="Normal 14 2 2 4 6" xfId="46065" xr:uid="{00000000-0005-0000-0000-0000002E0000}"/>
    <cellStyle name="Normal 14 2 2 5" xfId="4444" xr:uid="{00000000-0005-0000-0000-0000012E0000}"/>
    <cellStyle name="Normal 14 2 2 5 2" xfId="15457" xr:uid="{00000000-0005-0000-0000-0000022E0000}"/>
    <cellStyle name="Normal 14 2 2 5 2 2" xfId="27712" xr:uid="{00000000-0005-0000-0000-0000032E0000}"/>
    <cellStyle name="Normal 14 2 2 5 2 3" xfId="39953" xr:uid="{00000000-0005-0000-0000-0000042E0000}"/>
    <cellStyle name="Normal 14 2 2 5 3" xfId="21595" xr:uid="{00000000-0005-0000-0000-0000052E0000}"/>
    <cellStyle name="Normal 14 2 2 5 4" xfId="33839" xr:uid="{00000000-0005-0000-0000-0000062E0000}"/>
    <cellStyle name="Normal 14 2 2 5 5" xfId="46067" xr:uid="{00000000-0005-0000-0000-0000072E0000}"/>
    <cellStyle name="Normal 14 2 2 6" xfId="15442" xr:uid="{00000000-0005-0000-0000-0000082E0000}"/>
    <cellStyle name="Normal 14 2 2 6 2" xfId="27697" xr:uid="{00000000-0005-0000-0000-0000092E0000}"/>
    <cellStyle name="Normal 14 2 2 6 3" xfId="39938" xr:uid="{00000000-0005-0000-0000-00000A2E0000}"/>
    <cellStyle name="Normal 14 2 2 7" xfId="21580" xr:uid="{00000000-0005-0000-0000-00000B2E0000}"/>
    <cellStyle name="Normal 14 2 2 8" xfId="33824" xr:uid="{00000000-0005-0000-0000-00000C2E0000}"/>
    <cellStyle name="Normal 14 2 2 9" xfId="46052" xr:uid="{00000000-0005-0000-0000-00000D2E0000}"/>
    <cellStyle name="Normal 14 2 3" xfId="4445" xr:uid="{00000000-0005-0000-0000-00000E2E0000}"/>
    <cellStyle name="Normal 14 2 3 2" xfId="4446" xr:uid="{00000000-0005-0000-0000-00000F2E0000}"/>
    <cellStyle name="Normal 14 2 3 2 2" xfId="4447" xr:uid="{00000000-0005-0000-0000-0000102E0000}"/>
    <cellStyle name="Normal 14 2 3 2 2 2" xfId="4448" xr:uid="{00000000-0005-0000-0000-0000112E0000}"/>
    <cellStyle name="Normal 14 2 3 2 2 2 2" xfId="15461" xr:uid="{00000000-0005-0000-0000-0000122E0000}"/>
    <cellStyle name="Normal 14 2 3 2 2 2 2 2" xfId="27716" xr:uid="{00000000-0005-0000-0000-0000132E0000}"/>
    <cellStyle name="Normal 14 2 3 2 2 2 2 3" xfId="39957" xr:uid="{00000000-0005-0000-0000-0000142E0000}"/>
    <cellStyle name="Normal 14 2 3 2 2 2 3" xfId="21599" xr:uid="{00000000-0005-0000-0000-0000152E0000}"/>
    <cellStyle name="Normal 14 2 3 2 2 2 4" xfId="33843" xr:uid="{00000000-0005-0000-0000-0000162E0000}"/>
    <cellStyle name="Normal 14 2 3 2 2 2 5" xfId="46071" xr:uid="{00000000-0005-0000-0000-0000172E0000}"/>
    <cellStyle name="Normal 14 2 3 2 2 3" xfId="15460" xr:uid="{00000000-0005-0000-0000-0000182E0000}"/>
    <cellStyle name="Normal 14 2 3 2 2 3 2" xfId="27715" xr:uid="{00000000-0005-0000-0000-0000192E0000}"/>
    <cellStyle name="Normal 14 2 3 2 2 3 3" xfId="39956" xr:uid="{00000000-0005-0000-0000-00001A2E0000}"/>
    <cellStyle name="Normal 14 2 3 2 2 4" xfId="21598" xr:uid="{00000000-0005-0000-0000-00001B2E0000}"/>
    <cellStyle name="Normal 14 2 3 2 2 5" xfId="33842" xr:uid="{00000000-0005-0000-0000-00001C2E0000}"/>
    <cellStyle name="Normal 14 2 3 2 2 6" xfId="46070" xr:uid="{00000000-0005-0000-0000-00001D2E0000}"/>
    <cellStyle name="Normal 14 2 3 2 3" xfId="4449" xr:uid="{00000000-0005-0000-0000-00001E2E0000}"/>
    <cellStyle name="Normal 14 2 3 2 3 2" xfId="15462" xr:uid="{00000000-0005-0000-0000-00001F2E0000}"/>
    <cellStyle name="Normal 14 2 3 2 3 2 2" xfId="27717" xr:uid="{00000000-0005-0000-0000-0000202E0000}"/>
    <cellStyle name="Normal 14 2 3 2 3 2 3" xfId="39958" xr:uid="{00000000-0005-0000-0000-0000212E0000}"/>
    <cellStyle name="Normal 14 2 3 2 3 3" xfId="21600" xr:uid="{00000000-0005-0000-0000-0000222E0000}"/>
    <cellStyle name="Normal 14 2 3 2 3 4" xfId="33844" xr:uid="{00000000-0005-0000-0000-0000232E0000}"/>
    <cellStyle name="Normal 14 2 3 2 3 5" xfId="46072" xr:uid="{00000000-0005-0000-0000-0000242E0000}"/>
    <cellStyle name="Normal 14 2 3 2 4" xfId="15459" xr:uid="{00000000-0005-0000-0000-0000252E0000}"/>
    <cellStyle name="Normal 14 2 3 2 4 2" xfId="27714" xr:uid="{00000000-0005-0000-0000-0000262E0000}"/>
    <cellStyle name="Normal 14 2 3 2 4 3" xfId="39955" xr:uid="{00000000-0005-0000-0000-0000272E0000}"/>
    <cellStyle name="Normal 14 2 3 2 5" xfId="21597" xr:uid="{00000000-0005-0000-0000-0000282E0000}"/>
    <cellStyle name="Normal 14 2 3 2 6" xfId="33841" xr:uid="{00000000-0005-0000-0000-0000292E0000}"/>
    <cellStyle name="Normal 14 2 3 2 7" xfId="46069" xr:uid="{00000000-0005-0000-0000-00002A2E0000}"/>
    <cellStyle name="Normal 14 2 3 3" xfId="4450" xr:uid="{00000000-0005-0000-0000-00002B2E0000}"/>
    <cellStyle name="Normal 14 2 3 3 2" xfId="4451" xr:uid="{00000000-0005-0000-0000-00002C2E0000}"/>
    <cellStyle name="Normal 14 2 3 3 2 2" xfId="15464" xr:uid="{00000000-0005-0000-0000-00002D2E0000}"/>
    <cellStyle name="Normal 14 2 3 3 2 2 2" xfId="27719" xr:uid="{00000000-0005-0000-0000-00002E2E0000}"/>
    <cellStyle name="Normal 14 2 3 3 2 2 3" xfId="39960" xr:uid="{00000000-0005-0000-0000-00002F2E0000}"/>
    <cellStyle name="Normal 14 2 3 3 2 3" xfId="21602" xr:uid="{00000000-0005-0000-0000-0000302E0000}"/>
    <cellStyle name="Normal 14 2 3 3 2 4" xfId="33846" xr:uid="{00000000-0005-0000-0000-0000312E0000}"/>
    <cellStyle name="Normal 14 2 3 3 2 5" xfId="46074" xr:uid="{00000000-0005-0000-0000-0000322E0000}"/>
    <cellStyle name="Normal 14 2 3 3 3" xfId="15463" xr:uid="{00000000-0005-0000-0000-0000332E0000}"/>
    <cellStyle name="Normal 14 2 3 3 3 2" xfId="27718" xr:uid="{00000000-0005-0000-0000-0000342E0000}"/>
    <cellStyle name="Normal 14 2 3 3 3 3" xfId="39959" xr:uid="{00000000-0005-0000-0000-0000352E0000}"/>
    <cellStyle name="Normal 14 2 3 3 4" xfId="21601" xr:uid="{00000000-0005-0000-0000-0000362E0000}"/>
    <cellStyle name="Normal 14 2 3 3 5" xfId="33845" xr:uid="{00000000-0005-0000-0000-0000372E0000}"/>
    <cellStyle name="Normal 14 2 3 3 6" xfId="46073" xr:uid="{00000000-0005-0000-0000-0000382E0000}"/>
    <cellStyle name="Normal 14 2 3 4" xfId="4452" xr:uid="{00000000-0005-0000-0000-0000392E0000}"/>
    <cellStyle name="Normal 14 2 3 4 2" xfId="15465" xr:uid="{00000000-0005-0000-0000-00003A2E0000}"/>
    <cellStyle name="Normal 14 2 3 4 2 2" xfId="27720" xr:uid="{00000000-0005-0000-0000-00003B2E0000}"/>
    <cellStyle name="Normal 14 2 3 4 2 3" xfId="39961" xr:uid="{00000000-0005-0000-0000-00003C2E0000}"/>
    <cellStyle name="Normal 14 2 3 4 3" xfId="21603" xr:uid="{00000000-0005-0000-0000-00003D2E0000}"/>
    <cellStyle name="Normal 14 2 3 4 4" xfId="33847" xr:uid="{00000000-0005-0000-0000-00003E2E0000}"/>
    <cellStyle name="Normal 14 2 3 4 5" xfId="46075" xr:uid="{00000000-0005-0000-0000-00003F2E0000}"/>
    <cellStyle name="Normal 14 2 3 5" xfId="15458" xr:uid="{00000000-0005-0000-0000-0000402E0000}"/>
    <cellStyle name="Normal 14 2 3 5 2" xfId="27713" xr:uid="{00000000-0005-0000-0000-0000412E0000}"/>
    <cellStyle name="Normal 14 2 3 5 3" xfId="39954" xr:uid="{00000000-0005-0000-0000-0000422E0000}"/>
    <cellStyle name="Normal 14 2 3 6" xfId="21596" xr:uid="{00000000-0005-0000-0000-0000432E0000}"/>
    <cellStyle name="Normal 14 2 3 7" xfId="33840" xr:uid="{00000000-0005-0000-0000-0000442E0000}"/>
    <cellStyle name="Normal 14 2 3 8" xfId="46068" xr:uid="{00000000-0005-0000-0000-0000452E0000}"/>
    <cellStyle name="Normal 14 2 4" xfId="4453" xr:uid="{00000000-0005-0000-0000-0000462E0000}"/>
    <cellStyle name="Normal 14 2 4 2" xfId="4454" xr:uid="{00000000-0005-0000-0000-0000472E0000}"/>
    <cellStyle name="Normal 14 2 4 2 2" xfId="4455" xr:uid="{00000000-0005-0000-0000-0000482E0000}"/>
    <cellStyle name="Normal 14 2 4 2 2 2" xfId="15468" xr:uid="{00000000-0005-0000-0000-0000492E0000}"/>
    <cellStyle name="Normal 14 2 4 2 2 2 2" xfId="27723" xr:uid="{00000000-0005-0000-0000-00004A2E0000}"/>
    <cellStyle name="Normal 14 2 4 2 2 2 3" xfId="39964" xr:uid="{00000000-0005-0000-0000-00004B2E0000}"/>
    <cellStyle name="Normal 14 2 4 2 2 3" xfId="21606" xr:uid="{00000000-0005-0000-0000-00004C2E0000}"/>
    <cellStyle name="Normal 14 2 4 2 2 4" xfId="33850" xr:uid="{00000000-0005-0000-0000-00004D2E0000}"/>
    <cellStyle name="Normal 14 2 4 2 2 5" xfId="46078" xr:uid="{00000000-0005-0000-0000-00004E2E0000}"/>
    <cellStyle name="Normal 14 2 4 2 3" xfId="15467" xr:uid="{00000000-0005-0000-0000-00004F2E0000}"/>
    <cellStyle name="Normal 14 2 4 2 3 2" xfId="27722" xr:uid="{00000000-0005-0000-0000-0000502E0000}"/>
    <cellStyle name="Normal 14 2 4 2 3 3" xfId="39963" xr:uid="{00000000-0005-0000-0000-0000512E0000}"/>
    <cellStyle name="Normal 14 2 4 2 4" xfId="21605" xr:uid="{00000000-0005-0000-0000-0000522E0000}"/>
    <cellStyle name="Normal 14 2 4 2 5" xfId="33849" xr:uid="{00000000-0005-0000-0000-0000532E0000}"/>
    <cellStyle name="Normal 14 2 4 2 6" xfId="46077" xr:uid="{00000000-0005-0000-0000-0000542E0000}"/>
    <cellStyle name="Normal 14 2 4 3" xfId="4456" xr:uid="{00000000-0005-0000-0000-0000552E0000}"/>
    <cellStyle name="Normal 14 2 4 3 2" xfId="15469" xr:uid="{00000000-0005-0000-0000-0000562E0000}"/>
    <cellStyle name="Normal 14 2 4 3 2 2" xfId="27724" xr:uid="{00000000-0005-0000-0000-0000572E0000}"/>
    <cellStyle name="Normal 14 2 4 3 2 3" xfId="39965" xr:uid="{00000000-0005-0000-0000-0000582E0000}"/>
    <cellStyle name="Normal 14 2 4 3 3" xfId="21607" xr:uid="{00000000-0005-0000-0000-0000592E0000}"/>
    <cellStyle name="Normal 14 2 4 3 4" xfId="33851" xr:uid="{00000000-0005-0000-0000-00005A2E0000}"/>
    <cellStyle name="Normal 14 2 4 3 5" xfId="46079" xr:uid="{00000000-0005-0000-0000-00005B2E0000}"/>
    <cellStyle name="Normal 14 2 4 4" xfId="15466" xr:uid="{00000000-0005-0000-0000-00005C2E0000}"/>
    <cellStyle name="Normal 14 2 4 4 2" xfId="27721" xr:uid="{00000000-0005-0000-0000-00005D2E0000}"/>
    <cellStyle name="Normal 14 2 4 4 3" xfId="39962" xr:uid="{00000000-0005-0000-0000-00005E2E0000}"/>
    <cellStyle name="Normal 14 2 4 5" xfId="21604" xr:uid="{00000000-0005-0000-0000-00005F2E0000}"/>
    <cellStyle name="Normal 14 2 4 6" xfId="33848" xr:uid="{00000000-0005-0000-0000-0000602E0000}"/>
    <cellStyle name="Normal 14 2 4 7" xfId="46076" xr:uid="{00000000-0005-0000-0000-0000612E0000}"/>
    <cellStyle name="Normal 14 2 5" xfId="4457" xr:uid="{00000000-0005-0000-0000-0000622E0000}"/>
    <cellStyle name="Normal 14 2 5 2" xfId="4458" xr:uid="{00000000-0005-0000-0000-0000632E0000}"/>
    <cellStyle name="Normal 14 2 5 2 2" xfId="15471" xr:uid="{00000000-0005-0000-0000-0000642E0000}"/>
    <cellStyle name="Normal 14 2 5 2 2 2" xfId="27726" xr:uid="{00000000-0005-0000-0000-0000652E0000}"/>
    <cellStyle name="Normal 14 2 5 2 2 3" xfId="39967" xr:uid="{00000000-0005-0000-0000-0000662E0000}"/>
    <cellStyle name="Normal 14 2 5 2 3" xfId="21609" xr:uid="{00000000-0005-0000-0000-0000672E0000}"/>
    <cellStyle name="Normal 14 2 5 2 4" xfId="33853" xr:uid="{00000000-0005-0000-0000-0000682E0000}"/>
    <cellStyle name="Normal 14 2 5 2 5" xfId="46081" xr:uid="{00000000-0005-0000-0000-0000692E0000}"/>
    <cellStyle name="Normal 14 2 5 3" xfId="15470" xr:uid="{00000000-0005-0000-0000-00006A2E0000}"/>
    <cellStyle name="Normal 14 2 5 3 2" xfId="27725" xr:uid="{00000000-0005-0000-0000-00006B2E0000}"/>
    <cellStyle name="Normal 14 2 5 3 3" xfId="39966" xr:uid="{00000000-0005-0000-0000-00006C2E0000}"/>
    <cellStyle name="Normal 14 2 5 4" xfId="21608" xr:uid="{00000000-0005-0000-0000-00006D2E0000}"/>
    <cellStyle name="Normal 14 2 5 5" xfId="33852" xr:uid="{00000000-0005-0000-0000-00006E2E0000}"/>
    <cellStyle name="Normal 14 2 5 6" xfId="46080" xr:uid="{00000000-0005-0000-0000-00006F2E0000}"/>
    <cellStyle name="Normal 14 2 6" xfId="4459" xr:uid="{00000000-0005-0000-0000-0000702E0000}"/>
    <cellStyle name="Normal 14 2 6 2" xfId="15472" xr:uid="{00000000-0005-0000-0000-0000712E0000}"/>
    <cellStyle name="Normal 14 2 6 2 2" xfId="27727" xr:uid="{00000000-0005-0000-0000-0000722E0000}"/>
    <cellStyle name="Normal 14 2 6 2 3" xfId="39968" xr:uid="{00000000-0005-0000-0000-0000732E0000}"/>
    <cellStyle name="Normal 14 2 6 3" xfId="21610" xr:uid="{00000000-0005-0000-0000-0000742E0000}"/>
    <cellStyle name="Normal 14 2 6 4" xfId="33854" xr:uid="{00000000-0005-0000-0000-0000752E0000}"/>
    <cellStyle name="Normal 14 2 6 5" xfId="46082" xr:uid="{00000000-0005-0000-0000-0000762E0000}"/>
    <cellStyle name="Normal 14 2 7" xfId="15441" xr:uid="{00000000-0005-0000-0000-0000772E0000}"/>
    <cellStyle name="Normal 14 2 7 2" xfId="27696" xr:uid="{00000000-0005-0000-0000-0000782E0000}"/>
    <cellStyle name="Normal 14 2 7 3" xfId="39937" xr:uid="{00000000-0005-0000-0000-0000792E0000}"/>
    <cellStyle name="Normal 14 2 8" xfId="21579" xr:uid="{00000000-0005-0000-0000-00007A2E0000}"/>
    <cellStyle name="Normal 14 2 9" xfId="33823" xr:uid="{00000000-0005-0000-0000-00007B2E0000}"/>
    <cellStyle name="Normal 14 3" xfId="4460" xr:uid="{00000000-0005-0000-0000-00007C2E0000}"/>
    <cellStyle name="Normal 14 3 2" xfId="4461" xr:uid="{00000000-0005-0000-0000-00007D2E0000}"/>
    <cellStyle name="Normal 14 3 2 2" xfId="4462" xr:uid="{00000000-0005-0000-0000-00007E2E0000}"/>
    <cellStyle name="Normal 14 3 2 2 2" xfId="4463" xr:uid="{00000000-0005-0000-0000-00007F2E0000}"/>
    <cellStyle name="Normal 14 3 2 2 2 2" xfId="4464" xr:uid="{00000000-0005-0000-0000-0000802E0000}"/>
    <cellStyle name="Normal 14 3 2 2 2 2 2" xfId="15477" xr:uid="{00000000-0005-0000-0000-0000812E0000}"/>
    <cellStyle name="Normal 14 3 2 2 2 2 2 2" xfId="27732" xr:uid="{00000000-0005-0000-0000-0000822E0000}"/>
    <cellStyle name="Normal 14 3 2 2 2 2 2 3" xfId="39973" xr:uid="{00000000-0005-0000-0000-0000832E0000}"/>
    <cellStyle name="Normal 14 3 2 2 2 2 3" xfId="21615" xr:uid="{00000000-0005-0000-0000-0000842E0000}"/>
    <cellStyle name="Normal 14 3 2 2 2 2 4" xfId="33859" xr:uid="{00000000-0005-0000-0000-0000852E0000}"/>
    <cellStyle name="Normal 14 3 2 2 2 2 5" xfId="46087" xr:uid="{00000000-0005-0000-0000-0000862E0000}"/>
    <cellStyle name="Normal 14 3 2 2 2 3" xfId="15476" xr:uid="{00000000-0005-0000-0000-0000872E0000}"/>
    <cellStyle name="Normal 14 3 2 2 2 3 2" xfId="27731" xr:uid="{00000000-0005-0000-0000-0000882E0000}"/>
    <cellStyle name="Normal 14 3 2 2 2 3 3" xfId="39972" xr:uid="{00000000-0005-0000-0000-0000892E0000}"/>
    <cellStyle name="Normal 14 3 2 2 2 4" xfId="21614" xr:uid="{00000000-0005-0000-0000-00008A2E0000}"/>
    <cellStyle name="Normal 14 3 2 2 2 5" xfId="33858" xr:uid="{00000000-0005-0000-0000-00008B2E0000}"/>
    <cellStyle name="Normal 14 3 2 2 2 6" xfId="46086" xr:uid="{00000000-0005-0000-0000-00008C2E0000}"/>
    <cellStyle name="Normal 14 3 2 2 3" xfId="4465" xr:uid="{00000000-0005-0000-0000-00008D2E0000}"/>
    <cellStyle name="Normal 14 3 2 2 3 2" xfId="15478" xr:uid="{00000000-0005-0000-0000-00008E2E0000}"/>
    <cellStyle name="Normal 14 3 2 2 3 2 2" xfId="27733" xr:uid="{00000000-0005-0000-0000-00008F2E0000}"/>
    <cellStyle name="Normal 14 3 2 2 3 2 3" xfId="39974" xr:uid="{00000000-0005-0000-0000-0000902E0000}"/>
    <cellStyle name="Normal 14 3 2 2 3 3" xfId="21616" xr:uid="{00000000-0005-0000-0000-0000912E0000}"/>
    <cellStyle name="Normal 14 3 2 2 3 4" xfId="33860" xr:uid="{00000000-0005-0000-0000-0000922E0000}"/>
    <cellStyle name="Normal 14 3 2 2 3 5" xfId="46088" xr:uid="{00000000-0005-0000-0000-0000932E0000}"/>
    <cellStyle name="Normal 14 3 2 2 4" xfId="15475" xr:uid="{00000000-0005-0000-0000-0000942E0000}"/>
    <cellStyle name="Normal 14 3 2 2 4 2" xfId="27730" xr:uid="{00000000-0005-0000-0000-0000952E0000}"/>
    <cellStyle name="Normal 14 3 2 2 4 3" xfId="39971" xr:uid="{00000000-0005-0000-0000-0000962E0000}"/>
    <cellStyle name="Normal 14 3 2 2 5" xfId="21613" xr:uid="{00000000-0005-0000-0000-0000972E0000}"/>
    <cellStyle name="Normal 14 3 2 2 6" xfId="33857" xr:uid="{00000000-0005-0000-0000-0000982E0000}"/>
    <cellStyle name="Normal 14 3 2 2 7" xfId="46085" xr:uid="{00000000-0005-0000-0000-0000992E0000}"/>
    <cellStyle name="Normal 14 3 2 3" xfId="4466" xr:uid="{00000000-0005-0000-0000-00009A2E0000}"/>
    <cellStyle name="Normal 14 3 2 3 2" xfId="4467" xr:uid="{00000000-0005-0000-0000-00009B2E0000}"/>
    <cellStyle name="Normal 14 3 2 3 2 2" xfId="15480" xr:uid="{00000000-0005-0000-0000-00009C2E0000}"/>
    <cellStyle name="Normal 14 3 2 3 2 2 2" xfId="27735" xr:uid="{00000000-0005-0000-0000-00009D2E0000}"/>
    <cellStyle name="Normal 14 3 2 3 2 2 3" xfId="39976" xr:uid="{00000000-0005-0000-0000-00009E2E0000}"/>
    <cellStyle name="Normal 14 3 2 3 2 3" xfId="21618" xr:uid="{00000000-0005-0000-0000-00009F2E0000}"/>
    <cellStyle name="Normal 14 3 2 3 2 4" xfId="33862" xr:uid="{00000000-0005-0000-0000-0000A02E0000}"/>
    <cellStyle name="Normal 14 3 2 3 2 5" xfId="46090" xr:uid="{00000000-0005-0000-0000-0000A12E0000}"/>
    <cellStyle name="Normal 14 3 2 3 3" xfId="15479" xr:uid="{00000000-0005-0000-0000-0000A22E0000}"/>
    <cellStyle name="Normal 14 3 2 3 3 2" xfId="27734" xr:uid="{00000000-0005-0000-0000-0000A32E0000}"/>
    <cellStyle name="Normal 14 3 2 3 3 3" xfId="39975" xr:uid="{00000000-0005-0000-0000-0000A42E0000}"/>
    <cellStyle name="Normal 14 3 2 3 4" xfId="21617" xr:uid="{00000000-0005-0000-0000-0000A52E0000}"/>
    <cellStyle name="Normal 14 3 2 3 5" xfId="33861" xr:uid="{00000000-0005-0000-0000-0000A62E0000}"/>
    <cellStyle name="Normal 14 3 2 3 6" xfId="46089" xr:uid="{00000000-0005-0000-0000-0000A72E0000}"/>
    <cellStyle name="Normal 14 3 2 4" xfId="4468" xr:uid="{00000000-0005-0000-0000-0000A82E0000}"/>
    <cellStyle name="Normal 14 3 2 4 2" xfId="15481" xr:uid="{00000000-0005-0000-0000-0000A92E0000}"/>
    <cellStyle name="Normal 14 3 2 4 2 2" xfId="27736" xr:uid="{00000000-0005-0000-0000-0000AA2E0000}"/>
    <cellStyle name="Normal 14 3 2 4 2 3" xfId="39977" xr:uid="{00000000-0005-0000-0000-0000AB2E0000}"/>
    <cellStyle name="Normal 14 3 2 4 3" xfId="21619" xr:uid="{00000000-0005-0000-0000-0000AC2E0000}"/>
    <cellStyle name="Normal 14 3 2 4 4" xfId="33863" xr:uid="{00000000-0005-0000-0000-0000AD2E0000}"/>
    <cellStyle name="Normal 14 3 2 4 5" xfId="46091" xr:uid="{00000000-0005-0000-0000-0000AE2E0000}"/>
    <cellStyle name="Normal 14 3 2 5" xfId="15474" xr:uid="{00000000-0005-0000-0000-0000AF2E0000}"/>
    <cellStyle name="Normal 14 3 2 5 2" xfId="27729" xr:uid="{00000000-0005-0000-0000-0000B02E0000}"/>
    <cellStyle name="Normal 14 3 2 5 3" xfId="39970" xr:uid="{00000000-0005-0000-0000-0000B12E0000}"/>
    <cellStyle name="Normal 14 3 2 6" xfId="21612" xr:uid="{00000000-0005-0000-0000-0000B22E0000}"/>
    <cellStyle name="Normal 14 3 2 7" xfId="33856" xr:uid="{00000000-0005-0000-0000-0000B32E0000}"/>
    <cellStyle name="Normal 14 3 2 8" xfId="46084" xr:uid="{00000000-0005-0000-0000-0000B42E0000}"/>
    <cellStyle name="Normal 14 3 3" xfId="4469" xr:uid="{00000000-0005-0000-0000-0000B52E0000}"/>
    <cellStyle name="Normal 14 3 3 2" xfId="4470" xr:uid="{00000000-0005-0000-0000-0000B62E0000}"/>
    <cellStyle name="Normal 14 3 3 2 2" xfId="4471" xr:uid="{00000000-0005-0000-0000-0000B72E0000}"/>
    <cellStyle name="Normal 14 3 3 2 2 2" xfId="15484" xr:uid="{00000000-0005-0000-0000-0000B82E0000}"/>
    <cellStyle name="Normal 14 3 3 2 2 2 2" xfId="27739" xr:uid="{00000000-0005-0000-0000-0000B92E0000}"/>
    <cellStyle name="Normal 14 3 3 2 2 2 3" xfId="39980" xr:uid="{00000000-0005-0000-0000-0000BA2E0000}"/>
    <cellStyle name="Normal 14 3 3 2 2 3" xfId="21622" xr:uid="{00000000-0005-0000-0000-0000BB2E0000}"/>
    <cellStyle name="Normal 14 3 3 2 2 4" xfId="33866" xr:uid="{00000000-0005-0000-0000-0000BC2E0000}"/>
    <cellStyle name="Normal 14 3 3 2 2 5" xfId="46094" xr:uid="{00000000-0005-0000-0000-0000BD2E0000}"/>
    <cellStyle name="Normal 14 3 3 2 3" xfId="15483" xr:uid="{00000000-0005-0000-0000-0000BE2E0000}"/>
    <cellStyle name="Normal 14 3 3 2 3 2" xfId="27738" xr:uid="{00000000-0005-0000-0000-0000BF2E0000}"/>
    <cellStyle name="Normal 14 3 3 2 3 3" xfId="39979" xr:uid="{00000000-0005-0000-0000-0000C02E0000}"/>
    <cellStyle name="Normal 14 3 3 2 4" xfId="21621" xr:uid="{00000000-0005-0000-0000-0000C12E0000}"/>
    <cellStyle name="Normal 14 3 3 2 5" xfId="33865" xr:uid="{00000000-0005-0000-0000-0000C22E0000}"/>
    <cellStyle name="Normal 14 3 3 2 6" xfId="46093" xr:uid="{00000000-0005-0000-0000-0000C32E0000}"/>
    <cellStyle name="Normal 14 3 3 3" xfId="4472" xr:uid="{00000000-0005-0000-0000-0000C42E0000}"/>
    <cellStyle name="Normal 14 3 3 3 2" xfId="15485" xr:uid="{00000000-0005-0000-0000-0000C52E0000}"/>
    <cellStyle name="Normal 14 3 3 3 2 2" xfId="27740" xr:uid="{00000000-0005-0000-0000-0000C62E0000}"/>
    <cellStyle name="Normal 14 3 3 3 2 3" xfId="39981" xr:uid="{00000000-0005-0000-0000-0000C72E0000}"/>
    <cellStyle name="Normal 14 3 3 3 3" xfId="21623" xr:uid="{00000000-0005-0000-0000-0000C82E0000}"/>
    <cellStyle name="Normal 14 3 3 3 4" xfId="33867" xr:uid="{00000000-0005-0000-0000-0000C92E0000}"/>
    <cellStyle name="Normal 14 3 3 3 5" xfId="46095" xr:uid="{00000000-0005-0000-0000-0000CA2E0000}"/>
    <cellStyle name="Normal 14 3 3 4" xfId="15482" xr:uid="{00000000-0005-0000-0000-0000CB2E0000}"/>
    <cellStyle name="Normal 14 3 3 4 2" xfId="27737" xr:uid="{00000000-0005-0000-0000-0000CC2E0000}"/>
    <cellStyle name="Normal 14 3 3 4 3" xfId="39978" xr:uid="{00000000-0005-0000-0000-0000CD2E0000}"/>
    <cellStyle name="Normal 14 3 3 5" xfId="21620" xr:uid="{00000000-0005-0000-0000-0000CE2E0000}"/>
    <cellStyle name="Normal 14 3 3 6" xfId="33864" xr:uid="{00000000-0005-0000-0000-0000CF2E0000}"/>
    <cellStyle name="Normal 14 3 3 7" xfId="46092" xr:uid="{00000000-0005-0000-0000-0000D02E0000}"/>
    <cellStyle name="Normal 14 3 4" xfId="4473" xr:uid="{00000000-0005-0000-0000-0000D12E0000}"/>
    <cellStyle name="Normal 14 3 4 2" xfId="4474" xr:uid="{00000000-0005-0000-0000-0000D22E0000}"/>
    <cellStyle name="Normal 14 3 4 2 2" xfId="15487" xr:uid="{00000000-0005-0000-0000-0000D32E0000}"/>
    <cellStyle name="Normal 14 3 4 2 2 2" xfId="27742" xr:uid="{00000000-0005-0000-0000-0000D42E0000}"/>
    <cellStyle name="Normal 14 3 4 2 2 3" xfId="39983" xr:uid="{00000000-0005-0000-0000-0000D52E0000}"/>
    <cellStyle name="Normal 14 3 4 2 3" xfId="21625" xr:uid="{00000000-0005-0000-0000-0000D62E0000}"/>
    <cellStyle name="Normal 14 3 4 2 4" xfId="33869" xr:uid="{00000000-0005-0000-0000-0000D72E0000}"/>
    <cellStyle name="Normal 14 3 4 2 5" xfId="46097" xr:uid="{00000000-0005-0000-0000-0000D82E0000}"/>
    <cellStyle name="Normal 14 3 4 3" xfId="15486" xr:uid="{00000000-0005-0000-0000-0000D92E0000}"/>
    <cellStyle name="Normal 14 3 4 3 2" xfId="27741" xr:uid="{00000000-0005-0000-0000-0000DA2E0000}"/>
    <cellStyle name="Normal 14 3 4 3 3" xfId="39982" xr:uid="{00000000-0005-0000-0000-0000DB2E0000}"/>
    <cellStyle name="Normal 14 3 4 4" xfId="21624" xr:uid="{00000000-0005-0000-0000-0000DC2E0000}"/>
    <cellStyle name="Normal 14 3 4 5" xfId="33868" xr:uid="{00000000-0005-0000-0000-0000DD2E0000}"/>
    <cellStyle name="Normal 14 3 4 6" xfId="46096" xr:uid="{00000000-0005-0000-0000-0000DE2E0000}"/>
    <cellStyle name="Normal 14 3 5" xfId="4475" xr:uid="{00000000-0005-0000-0000-0000DF2E0000}"/>
    <cellStyle name="Normal 14 3 5 2" xfId="15488" xr:uid="{00000000-0005-0000-0000-0000E02E0000}"/>
    <cellStyle name="Normal 14 3 5 2 2" xfId="27743" xr:uid="{00000000-0005-0000-0000-0000E12E0000}"/>
    <cellStyle name="Normal 14 3 5 2 3" xfId="39984" xr:uid="{00000000-0005-0000-0000-0000E22E0000}"/>
    <cellStyle name="Normal 14 3 5 3" xfId="21626" xr:uid="{00000000-0005-0000-0000-0000E32E0000}"/>
    <cellStyle name="Normal 14 3 5 4" xfId="33870" xr:uid="{00000000-0005-0000-0000-0000E42E0000}"/>
    <cellStyle name="Normal 14 3 5 5" xfId="46098" xr:uid="{00000000-0005-0000-0000-0000E52E0000}"/>
    <cellStyle name="Normal 14 3 6" xfId="15473" xr:uid="{00000000-0005-0000-0000-0000E62E0000}"/>
    <cellStyle name="Normal 14 3 6 2" xfId="27728" xr:uid="{00000000-0005-0000-0000-0000E72E0000}"/>
    <cellStyle name="Normal 14 3 6 3" xfId="39969" xr:uid="{00000000-0005-0000-0000-0000E82E0000}"/>
    <cellStyle name="Normal 14 3 7" xfId="21611" xr:uid="{00000000-0005-0000-0000-0000E92E0000}"/>
    <cellStyle name="Normal 14 3 8" xfId="33855" xr:uid="{00000000-0005-0000-0000-0000EA2E0000}"/>
    <cellStyle name="Normal 14 3 9" xfId="46083" xr:uid="{00000000-0005-0000-0000-0000EB2E0000}"/>
    <cellStyle name="Normal 14 4" xfId="4476" xr:uid="{00000000-0005-0000-0000-0000EC2E0000}"/>
    <cellStyle name="Normal 14 4 2" xfId="4477" xr:uid="{00000000-0005-0000-0000-0000ED2E0000}"/>
    <cellStyle name="Normal 14 4 2 2" xfId="4478" xr:uid="{00000000-0005-0000-0000-0000EE2E0000}"/>
    <cellStyle name="Normal 14 4 2 2 2" xfId="4479" xr:uid="{00000000-0005-0000-0000-0000EF2E0000}"/>
    <cellStyle name="Normal 14 4 2 2 2 2" xfId="15492" xr:uid="{00000000-0005-0000-0000-0000F02E0000}"/>
    <cellStyle name="Normal 14 4 2 2 2 2 2" xfId="27747" xr:uid="{00000000-0005-0000-0000-0000F12E0000}"/>
    <cellStyle name="Normal 14 4 2 2 2 2 3" xfId="39988" xr:uid="{00000000-0005-0000-0000-0000F22E0000}"/>
    <cellStyle name="Normal 14 4 2 2 2 3" xfId="21630" xr:uid="{00000000-0005-0000-0000-0000F32E0000}"/>
    <cellStyle name="Normal 14 4 2 2 2 4" xfId="33874" xr:uid="{00000000-0005-0000-0000-0000F42E0000}"/>
    <cellStyle name="Normal 14 4 2 2 2 5" xfId="46102" xr:uid="{00000000-0005-0000-0000-0000F52E0000}"/>
    <cellStyle name="Normal 14 4 2 2 3" xfId="15491" xr:uid="{00000000-0005-0000-0000-0000F62E0000}"/>
    <cellStyle name="Normal 14 4 2 2 3 2" xfId="27746" xr:uid="{00000000-0005-0000-0000-0000F72E0000}"/>
    <cellStyle name="Normal 14 4 2 2 3 3" xfId="39987" xr:uid="{00000000-0005-0000-0000-0000F82E0000}"/>
    <cellStyle name="Normal 14 4 2 2 4" xfId="21629" xr:uid="{00000000-0005-0000-0000-0000F92E0000}"/>
    <cellStyle name="Normal 14 4 2 2 5" xfId="33873" xr:uid="{00000000-0005-0000-0000-0000FA2E0000}"/>
    <cellStyle name="Normal 14 4 2 2 6" xfId="46101" xr:uid="{00000000-0005-0000-0000-0000FB2E0000}"/>
    <cellStyle name="Normal 14 4 2 3" xfId="4480" xr:uid="{00000000-0005-0000-0000-0000FC2E0000}"/>
    <cellStyle name="Normal 14 4 2 3 2" xfId="15493" xr:uid="{00000000-0005-0000-0000-0000FD2E0000}"/>
    <cellStyle name="Normal 14 4 2 3 2 2" xfId="27748" xr:uid="{00000000-0005-0000-0000-0000FE2E0000}"/>
    <cellStyle name="Normal 14 4 2 3 2 3" xfId="39989" xr:uid="{00000000-0005-0000-0000-0000FF2E0000}"/>
    <cellStyle name="Normal 14 4 2 3 3" xfId="21631" xr:uid="{00000000-0005-0000-0000-0000002F0000}"/>
    <cellStyle name="Normal 14 4 2 3 4" xfId="33875" xr:uid="{00000000-0005-0000-0000-0000012F0000}"/>
    <cellStyle name="Normal 14 4 2 3 5" xfId="46103" xr:uid="{00000000-0005-0000-0000-0000022F0000}"/>
    <cellStyle name="Normal 14 4 2 4" xfId="15490" xr:uid="{00000000-0005-0000-0000-0000032F0000}"/>
    <cellStyle name="Normal 14 4 2 4 2" xfId="27745" xr:uid="{00000000-0005-0000-0000-0000042F0000}"/>
    <cellStyle name="Normal 14 4 2 4 3" xfId="39986" xr:uid="{00000000-0005-0000-0000-0000052F0000}"/>
    <cellStyle name="Normal 14 4 2 5" xfId="21628" xr:uid="{00000000-0005-0000-0000-0000062F0000}"/>
    <cellStyle name="Normal 14 4 2 6" xfId="33872" xr:uid="{00000000-0005-0000-0000-0000072F0000}"/>
    <cellStyle name="Normal 14 4 2 7" xfId="46100" xr:uid="{00000000-0005-0000-0000-0000082F0000}"/>
    <cellStyle name="Normal 14 4 3" xfId="4481" xr:uid="{00000000-0005-0000-0000-0000092F0000}"/>
    <cellStyle name="Normal 14 4 3 2" xfId="4482" xr:uid="{00000000-0005-0000-0000-00000A2F0000}"/>
    <cellStyle name="Normal 14 4 3 2 2" xfId="15495" xr:uid="{00000000-0005-0000-0000-00000B2F0000}"/>
    <cellStyle name="Normal 14 4 3 2 2 2" xfId="27750" xr:uid="{00000000-0005-0000-0000-00000C2F0000}"/>
    <cellStyle name="Normal 14 4 3 2 2 3" xfId="39991" xr:uid="{00000000-0005-0000-0000-00000D2F0000}"/>
    <cellStyle name="Normal 14 4 3 2 3" xfId="21633" xr:uid="{00000000-0005-0000-0000-00000E2F0000}"/>
    <cellStyle name="Normal 14 4 3 2 4" xfId="33877" xr:uid="{00000000-0005-0000-0000-00000F2F0000}"/>
    <cellStyle name="Normal 14 4 3 2 5" xfId="46105" xr:uid="{00000000-0005-0000-0000-0000102F0000}"/>
    <cellStyle name="Normal 14 4 3 3" xfId="15494" xr:uid="{00000000-0005-0000-0000-0000112F0000}"/>
    <cellStyle name="Normal 14 4 3 3 2" xfId="27749" xr:uid="{00000000-0005-0000-0000-0000122F0000}"/>
    <cellStyle name="Normal 14 4 3 3 3" xfId="39990" xr:uid="{00000000-0005-0000-0000-0000132F0000}"/>
    <cellStyle name="Normal 14 4 3 4" xfId="21632" xr:uid="{00000000-0005-0000-0000-0000142F0000}"/>
    <cellStyle name="Normal 14 4 3 5" xfId="33876" xr:uid="{00000000-0005-0000-0000-0000152F0000}"/>
    <cellStyle name="Normal 14 4 3 6" xfId="46104" xr:uid="{00000000-0005-0000-0000-0000162F0000}"/>
    <cellStyle name="Normal 14 4 4" xfId="4483" xr:uid="{00000000-0005-0000-0000-0000172F0000}"/>
    <cellStyle name="Normal 14 4 4 2" xfId="15496" xr:uid="{00000000-0005-0000-0000-0000182F0000}"/>
    <cellStyle name="Normal 14 4 4 2 2" xfId="27751" xr:uid="{00000000-0005-0000-0000-0000192F0000}"/>
    <cellStyle name="Normal 14 4 4 2 3" xfId="39992" xr:uid="{00000000-0005-0000-0000-00001A2F0000}"/>
    <cellStyle name="Normal 14 4 4 3" xfId="21634" xr:uid="{00000000-0005-0000-0000-00001B2F0000}"/>
    <cellStyle name="Normal 14 4 4 4" xfId="33878" xr:uid="{00000000-0005-0000-0000-00001C2F0000}"/>
    <cellStyle name="Normal 14 4 4 5" xfId="46106" xr:uid="{00000000-0005-0000-0000-00001D2F0000}"/>
    <cellStyle name="Normal 14 4 5" xfId="15489" xr:uid="{00000000-0005-0000-0000-00001E2F0000}"/>
    <cellStyle name="Normal 14 4 5 2" xfId="27744" xr:uid="{00000000-0005-0000-0000-00001F2F0000}"/>
    <cellStyle name="Normal 14 4 5 3" xfId="39985" xr:uid="{00000000-0005-0000-0000-0000202F0000}"/>
    <cellStyle name="Normal 14 4 6" xfId="21627" xr:uid="{00000000-0005-0000-0000-0000212F0000}"/>
    <cellStyle name="Normal 14 4 7" xfId="33871" xr:uid="{00000000-0005-0000-0000-0000222F0000}"/>
    <cellStyle name="Normal 14 4 8" xfId="46099" xr:uid="{00000000-0005-0000-0000-0000232F0000}"/>
    <cellStyle name="Normal 14 5" xfId="4484" xr:uid="{00000000-0005-0000-0000-0000242F0000}"/>
    <cellStyle name="Normal 14 5 2" xfId="4485" xr:uid="{00000000-0005-0000-0000-0000252F0000}"/>
    <cellStyle name="Normal 14 5 2 2" xfId="4486" xr:uid="{00000000-0005-0000-0000-0000262F0000}"/>
    <cellStyle name="Normal 14 5 2 2 2" xfId="15499" xr:uid="{00000000-0005-0000-0000-0000272F0000}"/>
    <cellStyle name="Normal 14 5 2 2 2 2" xfId="27754" xr:uid="{00000000-0005-0000-0000-0000282F0000}"/>
    <cellStyle name="Normal 14 5 2 2 2 3" xfId="39995" xr:uid="{00000000-0005-0000-0000-0000292F0000}"/>
    <cellStyle name="Normal 14 5 2 2 3" xfId="21637" xr:uid="{00000000-0005-0000-0000-00002A2F0000}"/>
    <cellStyle name="Normal 14 5 2 2 4" xfId="33881" xr:uid="{00000000-0005-0000-0000-00002B2F0000}"/>
    <cellStyle name="Normal 14 5 2 2 5" xfId="46109" xr:uid="{00000000-0005-0000-0000-00002C2F0000}"/>
    <cellStyle name="Normal 14 5 2 3" xfId="15498" xr:uid="{00000000-0005-0000-0000-00002D2F0000}"/>
    <cellStyle name="Normal 14 5 2 3 2" xfId="27753" xr:uid="{00000000-0005-0000-0000-00002E2F0000}"/>
    <cellStyle name="Normal 14 5 2 3 3" xfId="39994" xr:uid="{00000000-0005-0000-0000-00002F2F0000}"/>
    <cellStyle name="Normal 14 5 2 4" xfId="21636" xr:uid="{00000000-0005-0000-0000-0000302F0000}"/>
    <cellStyle name="Normal 14 5 2 5" xfId="33880" xr:uid="{00000000-0005-0000-0000-0000312F0000}"/>
    <cellStyle name="Normal 14 5 2 6" xfId="46108" xr:uid="{00000000-0005-0000-0000-0000322F0000}"/>
    <cellStyle name="Normal 14 5 3" xfId="4487" xr:uid="{00000000-0005-0000-0000-0000332F0000}"/>
    <cellStyle name="Normal 14 5 3 2" xfId="15500" xr:uid="{00000000-0005-0000-0000-0000342F0000}"/>
    <cellStyle name="Normal 14 5 3 2 2" xfId="27755" xr:uid="{00000000-0005-0000-0000-0000352F0000}"/>
    <cellStyle name="Normal 14 5 3 2 3" xfId="39996" xr:uid="{00000000-0005-0000-0000-0000362F0000}"/>
    <cellStyle name="Normal 14 5 3 3" xfId="21638" xr:uid="{00000000-0005-0000-0000-0000372F0000}"/>
    <cellStyle name="Normal 14 5 3 4" xfId="33882" xr:uid="{00000000-0005-0000-0000-0000382F0000}"/>
    <cellStyle name="Normal 14 5 3 5" xfId="46110" xr:uid="{00000000-0005-0000-0000-0000392F0000}"/>
    <cellStyle name="Normal 14 5 4" xfId="15497" xr:uid="{00000000-0005-0000-0000-00003A2F0000}"/>
    <cellStyle name="Normal 14 5 4 2" xfId="27752" xr:uid="{00000000-0005-0000-0000-00003B2F0000}"/>
    <cellStyle name="Normal 14 5 4 3" xfId="39993" xr:uid="{00000000-0005-0000-0000-00003C2F0000}"/>
    <cellStyle name="Normal 14 5 5" xfId="21635" xr:uid="{00000000-0005-0000-0000-00003D2F0000}"/>
    <cellStyle name="Normal 14 5 6" xfId="33879" xr:uid="{00000000-0005-0000-0000-00003E2F0000}"/>
    <cellStyle name="Normal 14 5 7" xfId="46107" xr:uid="{00000000-0005-0000-0000-00003F2F0000}"/>
    <cellStyle name="Normal 14 6" xfId="4488" xr:uid="{00000000-0005-0000-0000-0000402F0000}"/>
    <cellStyle name="Normal 14 6 2" xfId="4489" xr:uid="{00000000-0005-0000-0000-0000412F0000}"/>
    <cellStyle name="Normal 14 6 2 2" xfId="15502" xr:uid="{00000000-0005-0000-0000-0000422F0000}"/>
    <cellStyle name="Normal 14 6 2 2 2" xfId="27757" xr:uid="{00000000-0005-0000-0000-0000432F0000}"/>
    <cellStyle name="Normal 14 6 2 2 3" xfId="39998" xr:uid="{00000000-0005-0000-0000-0000442F0000}"/>
    <cellStyle name="Normal 14 6 2 3" xfId="21640" xr:uid="{00000000-0005-0000-0000-0000452F0000}"/>
    <cellStyle name="Normal 14 6 2 4" xfId="33884" xr:uid="{00000000-0005-0000-0000-0000462F0000}"/>
    <cellStyle name="Normal 14 6 2 5" xfId="46112" xr:uid="{00000000-0005-0000-0000-0000472F0000}"/>
    <cellStyle name="Normal 14 6 3" xfId="15501" xr:uid="{00000000-0005-0000-0000-0000482F0000}"/>
    <cellStyle name="Normal 14 6 3 2" xfId="27756" xr:uid="{00000000-0005-0000-0000-0000492F0000}"/>
    <cellStyle name="Normal 14 6 3 3" xfId="39997" xr:uid="{00000000-0005-0000-0000-00004A2F0000}"/>
    <cellStyle name="Normal 14 6 4" xfId="21639" xr:uid="{00000000-0005-0000-0000-00004B2F0000}"/>
    <cellStyle name="Normal 14 6 5" xfId="33883" xr:uid="{00000000-0005-0000-0000-00004C2F0000}"/>
    <cellStyle name="Normal 14 6 6" xfId="46111" xr:uid="{00000000-0005-0000-0000-00004D2F0000}"/>
    <cellStyle name="Normal 14 7" xfId="4490" xr:uid="{00000000-0005-0000-0000-00004E2F0000}"/>
    <cellStyle name="Normal 14 7 2" xfId="15503" xr:uid="{00000000-0005-0000-0000-00004F2F0000}"/>
    <cellStyle name="Normal 14 7 2 2" xfId="27758" xr:uid="{00000000-0005-0000-0000-0000502F0000}"/>
    <cellStyle name="Normal 14 7 2 3" xfId="39999" xr:uid="{00000000-0005-0000-0000-0000512F0000}"/>
    <cellStyle name="Normal 14 7 3" xfId="21641" xr:uid="{00000000-0005-0000-0000-0000522F0000}"/>
    <cellStyle name="Normal 14 7 4" xfId="33885" xr:uid="{00000000-0005-0000-0000-0000532F0000}"/>
    <cellStyle name="Normal 14 7 5" xfId="46113" xr:uid="{00000000-0005-0000-0000-0000542F0000}"/>
    <cellStyle name="Normal 14 8" xfId="15440" xr:uid="{00000000-0005-0000-0000-0000552F0000}"/>
    <cellStyle name="Normal 14 8 2" xfId="27695" xr:uid="{00000000-0005-0000-0000-0000562F0000}"/>
    <cellStyle name="Normal 14 8 3" xfId="39936" xr:uid="{00000000-0005-0000-0000-0000572F0000}"/>
    <cellStyle name="Normal 14 9" xfId="21578" xr:uid="{00000000-0005-0000-0000-0000582F0000}"/>
    <cellStyle name="Normal 140" xfId="51180" xr:uid="{2DBCC2F7-EEF7-4F48-B3F6-42319CF202C0}"/>
    <cellStyle name="Normal 141" xfId="51186" xr:uid="{C2CF09CD-06FB-4335-9093-3A386DCAA15C}"/>
    <cellStyle name="Normal 142" xfId="51189" xr:uid="{944BA546-2D78-4BD1-BEC7-24FC09D556FE}"/>
    <cellStyle name="Normal 143" xfId="51194" xr:uid="{E8AFC1F8-45A0-4D84-9C4D-D5D3653924D6}"/>
    <cellStyle name="Normal 144" xfId="51197" xr:uid="{5A7CDF9A-D0D7-4F05-8EF8-450964105A18}"/>
    <cellStyle name="Normal 145" xfId="51201" xr:uid="{49E07890-B49B-4ACC-9E64-6510BDBCDDBD}"/>
    <cellStyle name="Normal 146" xfId="51208" xr:uid="{3E77FBBD-8780-4D74-A78D-A1E542A354A7}"/>
    <cellStyle name="Normal 147" xfId="51210" xr:uid="{B03B2B14-D040-4F23-B6C2-3B9B4213AD67}"/>
    <cellStyle name="Normal 147 2" xfId="51218" xr:uid="{EFEBF646-6232-4070-9601-581065677700}"/>
    <cellStyle name="Normal 147 3" xfId="51220" xr:uid="{B7ADC11F-5F8E-4318-96E7-A2D38FD8F2E6}"/>
    <cellStyle name="Normal 148" xfId="51221" xr:uid="{8E07950A-0037-4A07-807F-15EDA0C01850}"/>
    <cellStyle name="Normal 15" xfId="37" xr:uid="{00000000-0005-0000-0000-0000592F0000}"/>
    <cellStyle name="Normal 15 10" xfId="32620" xr:uid="{00000000-0005-0000-0000-00005A2F0000}"/>
    <cellStyle name="Normal 15 11" xfId="44849" xr:uid="{00000000-0005-0000-0000-00005B2F0000}"/>
    <cellStyle name="Normal 15 2" xfId="4491" xr:uid="{00000000-0005-0000-0000-00005C2F0000}"/>
    <cellStyle name="Normal 15 2 10" xfId="46114" xr:uid="{00000000-0005-0000-0000-00005D2F0000}"/>
    <cellStyle name="Normal 15 2 2" xfId="4492" xr:uid="{00000000-0005-0000-0000-00005E2F0000}"/>
    <cellStyle name="Normal 15 2 2 2" xfId="4493" xr:uid="{00000000-0005-0000-0000-00005F2F0000}"/>
    <cellStyle name="Normal 15 2 2 2 2" xfId="4494" xr:uid="{00000000-0005-0000-0000-0000602F0000}"/>
    <cellStyle name="Normal 15 2 2 2 2 2" xfId="4495" xr:uid="{00000000-0005-0000-0000-0000612F0000}"/>
    <cellStyle name="Normal 15 2 2 2 2 2 2" xfId="4496" xr:uid="{00000000-0005-0000-0000-0000622F0000}"/>
    <cellStyle name="Normal 15 2 2 2 2 2 2 2" xfId="15509" xr:uid="{00000000-0005-0000-0000-0000632F0000}"/>
    <cellStyle name="Normal 15 2 2 2 2 2 2 2 2" xfId="27764" xr:uid="{00000000-0005-0000-0000-0000642F0000}"/>
    <cellStyle name="Normal 15 2 2 2 2 2 2 2 3" xfId="40005" xr:uid="{00000000-0005-0000-0000-0000652F0000}"/>
    <cellStyle name="Normal 15 2 2 2 2 2 2 3" xfId="21647" xr:uid="{00000000-0005-0000-0000-0000662F0000}"/>
    <cellStyle name="Normal 15 2 2 2 2 2 2 4" xfId="33891" xr:uid="{00000000-0005-0000-0000-0000672F0000}"/>
    <cellStyle name="Normal 15 2 2 2 2 2 2 5" xfId="46119" xr:uid="{00000000-0005-0000-0000-0000682F0000}"/>
    <cellStyle name="Normal 15 2 2 2 2 2 3" xfId="15508" xr:uid="{00000000-0005-0000-0000-0000692F0000}"/>
    <cellStyle name="Normal 15 2 2 2 2 2 3 2" xfId="27763" xr:uid="{00000000-0005-0000-0000-00006A2F0000}"/>
    <cellStyle name="Normal 15 2 2 2 2 2 3 3" xfId="40004" xr:uid="{00000000-0005-0000-0000-00006B2F0000}"/>
    <cellStyle name="Normal 15 2 2 2 2 2 4" xfId="21646" xr:uid="{00000000-0005-0000-0000-00006C2F0000}"/>
    <cellStyle name="Normal 15 2 2 2 2 2 5" xfId="33890" xr:uid="{00000000-0005-0000-0000-00006D2F0000}"/>
    <cellStyle name="Normal 15 2 2 2 2 2 6" xfId="46118" xr:uid="{00000000-0005-0000-0000-00006E2F0000}"/>
    <cellStyle name="Normal 15 2 2 2 2 3" xfId="4497" xr:uid="{00000000-0005-0000-0000-00006F2F0000}"/>
    <cellStyle name="Normal 15 2 2 2 2 3 2" xfId="15510" xr:uid="{00000000-0005-0000-0000-0000702F0000}"/>
    <cellStyle name="Normal 15 2 2 2 2 3 2 2" xfId="27765" xr:uid="{00000000-0005-0000-0000-0000712F0000}"/>
    <cellStyle name="Normal 15 2 2 2 2 3 2 3" xfId="40006" xr:uid="{00000000-0005-0000-0000-0000722F0000}"/>
    <cellStyle name="Normal 15 2 2 2 2 3 3" xfId="21648" xr:uid="{00000000-0005-0000-0000-0000732F0000}"/>
    <cellStyle name="Normal 15 2 2 2 2 3 4" xfId="33892" xr:uid="{00000000-0005-0000-0000-0000742F0000}"/>
    <cellStyle name="Normal 15 2 2 2 2 3 5" xfId="46120" xr:uid="{00000000-0005-0000-0000-0000752F0000}"/>
    <cellStyle name="Normal 15 2 2 2 2 4" xfId="15507" xr:uid="{00000000-0005-0000-0000-0000762F0000}"/>
    <cellStyle name="Normal 15 2 2 2 2 4 2" xfId="27762" xr:uid="{00000000-0005-0000-0000-0000772F0000}"/>
    <cellStyle name="Normal 15 2 2 2 2 4 3" xfId="40003" xr:uid="{00000000-0005-0000-0000-0000782F0000}"/>
    <cellStyle name="Normal 15 2 2 2 2 5" xfId="21645" xr:uid="{00000000-0005-0000-0000-0000792F0000}"/>
    <cellStyle name="Normal 15 2 2 2 2 6" xfId="33889" xr:uid="{00000000-0005-0000-0000-00007A2F0000}"/>
    <cellStyle name="Normal 15 2 2 2 2 7" xfId="46117" xr:uid="{00000000-0005-0000-0000-00007B2F0000}"/>
    <cellStyle name="Normal 15 2 2 2 3" xfId="4498" xr:uid="{00000000-0005-0000-0000-00007C2F0000}"/>
    <cellStyle name="Normal 15 2 2 2 3 2" xfId="4499" xr:uid="{00000000-0005-0000-0000-00007D2F0000}"/>
    <cellStyle name="Normal 15 2 2 2 3 2 2" xfId="15512" xr:uid="{00000000-0005-0000-0000-00007E2F0000}"/>
    <cellStyle name="Normal 15 2 2 2 3 2 2 2" xfId="27767" xr:uid="{00000000-0005-0000-0000-00007F2F0000}"/>
    <cellStyle name="Normal 15 2 2 2 3 2 2 3" xfId="40008" xr:uid="{00000000-0005-0000-0000-0000802F0000}"/>
    <cellStyle name="Normal 15 2 2 2 3 2 3" xfId="21650" xr:uid="{00000000-0005-0000-0000-0000812F0000}"/>
    <cellStyle name="Normal 15 2 2 2 3 2 4" xfId="33894" xr:uid="{00000000-0005-0000-0000-0000822F0000}"/>
    <cellStyle name="Normal 15 2 2 2 3 2 5" xfId="46122" xr:uid="{00000000-0005-0000-0000-0000832F0000}"/>
    <cellStyle name="Normal 15 2 2 2 3 3" xfId="15511" xr:uid="{00000000-0005-0000-0000-0000842F0000}"/>
    <cellStyle name="Normal 15 2 2 2 3 3 2" xfId="27766" xr:uid="{00000000-0005-0000-0000-0000852F0000}"/>
    <cellStyle name="Normal 15 2 2 2 3 3 3" xfId="40007" xr:uid="{00000000-0005-0000-0000-0000862F0000}"/>
    <cellStyle name="Normal 15 2 2 2 3 4" xfId="21649" xr:uid="{00000000-0005-0000-0000-0000872F0000}"/>
    <cellStyle name="Normal 15 2 2 2 3 5" xfId="33893" xr:uid="{00000000-0005-0000-0000-0000882F0000}"/>
    <cellStyle name="Normal 15 2 2 2 3 6" xfId="46121" xr:uid="{00000000-0005-0000-0000-0000892F0000}"/>
    <cellStyle name="Normal 15 2 2 2 4" xfId="4500" xr:uid="{00000000-0005-0000-0000-00008A2F0000}"/>
    <cellStyle name="Normal 15 2 2 2 4 2" xfId="15513" xr:uid="{00000000-0005-0000-0000-00008B2F0000}"/>
    <cellStyle name="Normal 15 2 2 2 4 2 2" xfId="27768" xr:uid="{00000000-0005-0000-0000-00008C2F0000}"/>
    <cellStyle name="Normal 15 2 2 2 4 2 3" xfId="40009" xr:uid="{00000000-0005-0000-0000-00008D2F0000}"/>
    <cellStyle name="Normal 15 2 2 2 4 3" xfId="21651" xr:uid="{00000000-0005-0000-0000-00008E2F0000}"/>
    <cellStyle name="Normal 15 2 2 2 4 4" xfId="33895" xr:uid="{00000000-0005-0000-0000-00008F2F0000}"/>
    <cellStyle name="Normal 15 2 2 2 4 5" xfId="46123" xr:uid="{00000000-0005-0000-0000-0000902F0000}"/>
    <cellStyle name="Normal 15 2 2 2 5" xfId="15506" xr:uid="{00000000-0005-0000-0000-0000912F0000}"/>
    <cellStyle name="Normal 15 2 2 2 5 2" xfId="27761" xr:uid="{00000000-0005-0000-0000-0000922F0000}"/>
    <cellStyle name="Normal 15 2 2 2 5 3" xfId="40002" xr:uid="{00000000-0005-0000-0000-0000932F0000}"/>
    <cellStyle name="Normal 15 2 2 2 6" xfId="21644" xr:uid="{00000000-0005-0000-0000-0000942F0000}"/>
    <cellStyle name="Normal 15 2 2 2 7" xfId="33888" xr:uid="{00000000-0005-0000-0000-0000952F0000}"/>
    <cellStyle name="Normal 15 2 2 2 8" xfId="46116" xr:uid="{00000000-0005-0000-0000-0000962F0000}"/>
    <cellStyle name="Normal 15 2 2 3" xfId="4501" xr:uid="{00000000-0005-0000-0000-0000972F0000}"/>
    <cellStyle name="Normal 15 2 2 3 2" xfId="4502" xr:uid="{00000000-0005-0000-0000-0000982F0000}"/>
    <cellStyle name="Normal 15 2 2 3 2 2" xfId="4503" xr:uid="{00000000-0005-0000-0000-0000992F0000}"/>
    <cellStyle name="Normal 15 2 2 3 2 2 2" xfId="15516" xr:uid="{00000000-0005-0000-0000-00009A2F0000}"/>
    <cellStyle name="Normal 15 2 2 3 2 2 2 2" xfId="27771" xr:uid="{00000000-0005-0000-0000-00009B2F0000}"/>
    <cellStyle name="Normal 15 2 2 3 2 2 2 3" xfId="40012" xr:uid="{00000000-0005-0000-0000-00009C2F0000}"/>
    <cellStyle name="Normal 15 2 2 3 2 2 3" xfId="21654" xr:uid="{00000000-0005-0000-0000-00009D2F0000}"/>
    <cellStyle name="Normal 15 2 2 3 2 2 4" xfId="33898" xr:uid="{00000000-0005-0000-0000-00009E2F0000}"/>
    <cellStyle name="Normal 15 2 2 3 2 2 5" xfId="46126" xr:uid="{00000000-0005-0000-0000-00009F2F0000}"/>
    <cellStyle name="Normal 15 2 2 3 2 3" xfId="15515" xr:uid="{00000000-0005-0000-0000-0000A02F0000}"/>
    <cellStyle name="Normal 15 2 2 3 2 3 2" xfId="27770" xr:uid="{00000000-0005-0000-0000-0000A12F0000}"/>
    <cellStyle name="Normal 15 2 2 3 2 3 3" xfId="40011" xr:uid="{00000000-0005-0000-0000-0000A22F0000}"/>
    <cellStyle name="Normal 15 2 2 3 2 4" xfId="21653" xr:uid="{00000000-0005-0000-0000-0000A32F0000}"/>
    <cellStyle name="Normal 15 2 2 3 2 5" xfId="33897" xr:uid="{00000000-0005-0000-0000-0000A42F0000}"/>
    <cellStyle name="Normal 15 2 2 3 2 6" xfId="46125" xr:uid="{00000000-0005-0000-0000-0000A52F0000}"/>
    <cellStyle name="Normal 15 2 2 3 3" xfId="4504" xr:uid="{00000000-0005-0000-0000-0000A62F0000}"/>
    <cellStyle name="Normal 15 2 2 3 3 2" xfId="15517" xr:uid="{00000000-0005-0000-0000-0000A72F0000}"/>
    <cellStyle name="Normal 15 2 2 3 3 2 2" xfId="27772" xr:uid="{00000000-0005-0000-0000-0000A82F0000}"/>
    <cellStyle name="Normal 15 2 2 3 3 2 3" xfId="40013" xr:uid="{00000000-0005-0000-0000-0000A92F0000}"/>
    <cellStyle name="Normal 15 2 2 3 3 3" xfId="21655" xr:uid="{00000000-0005-0000-0000-0000AA2F0000}"/>
    <cellStyle name="Normal 15 2 2 3 3 4" xfId="33899" xr:uid="{00000000-0005-0000-0000-0000AB2F0000}"/>
    <cellStyle name="Normal 15 2 2 3 3 5" xfId="46127" xr:uid="{00000000-0005-0000-0000-0000AC2F0000}"/>
    <cellStyle name="Normal 15 2 2 3 4" xfId="15514" xr:uid="{00000000-0005-0000-0000-0000AD2F0000}"/>
    <cellStyle name="Normal 15 2 2 3 4 2" xfId="27769" xr:uid="{00000000-0005-0000-0000-0000AE2F0000}"/>
    <cellStyle name="Normal 15 2 2 3 4 3" xfId="40010" xr:uid="{00000000-0005-0000-0000-0000AF2F0000}"/>
    <cellStyle name="Normal 15 2 2 3 5" xfId="21652" xr:uid="{00000000-0005-0000-0000-0000B02F0000}"/>
    <cellStyle name="Normal 15 2 2 3 6" xfId="33896" xr:uid="{00000000-0005-0000-0000-0000B12F0000}"/>
    <cellStyle name="Normal 15 2 2 3 7" xfId="46124" xr:uid="{00000000-0005-0000-0000-0000B22F0000}"/>
    <cellStyle name="Normal 15 2 2 4" xfId="4505" xr:uid="{00000000-0005-0000-0000-0000B32F0000}"/>
    <cellStyle name="Normal 15 2 2 4 2" xfId="4506" xr:uid="{00000000-0005-0000-0000-0000B42F0000}"/>
    <cellStyle name="Normal 15 2 2 4 2 2" xfId="15519" xr:uid="{00000000-0005-0000-0000-0000B52F0000}"/>
    <cellStyle name="Normal 15 2 2 4 2 2 2" xfId="27774" xr:uid="{00000000-0005-0000-0000-0000B62F0000}"/>
    <cellStyle name="Normal 15 2 2 4 2 2 3" xfId="40015" xr:uid="{00000000-0005-0000-0000-0000B72F0000}"/>
    <cellStyle name="Normal 15 2 2 4 2 3" xfId="21657" xr:uid="{00000000-0005-0000-0000-0000B82F0000}"/>
    <cellStyle name="Normal 15 2 2 4 2 4" xfId="33901" xr:uid="{00000000-0005-0000-0000-0000B92F0000}"/>
    <cellStyle name="Normal 15 2 2 4 2 5" xfId="46129" xr:uid="{00000000-0005-0000-0000-0000BA2F0000}"/>
    <cellStyle name="Normal 15 2 2 4 3" xfId="15518" xr:uid="{00000000-0005-0000-0000-0000BB2F0000}"/>
    <cellStyle name="Normal 15 2 2 4 3 2" xfId="27773" xr:uid="{00000000-0005-0000-0000-0000BC2F0000}"/>
    <cellStyle name="Normal 15 2 2 4 3 3" xfId="40014" xr:uid="{00000000-0005-0000-0000-0000BD2F0000}"/>
    <cellStyle name="Normal 15 2 2 4 4" xfId="21656" xr:uid="{00000000-0005-0000-0000-0000BE2F0000}"/>
    <cellStyle name="Normal 15 2 2 4 5" xfId="33900" xr:uid="{00000000-0005-0000-0000-0000BF2F0000}"/>
    <cellStyle name="Normal 15 2 2 4 6" xfId="46128" xr:uid="{00000000-0005-0000-0000-0000C02F0000}"/>
    <cellStyle name="Normal 15 2 2 5" xfId="4507" xr:uid="{00000000-0005-0000-0000-0000C12F0000}"/>
    <cellStyle name="Normal 15 2 2 5 2" xfId="15520" xr:uid="{00000000-0005-0000-0000-0000C22F0000}"/>
    <cellStyle name="Normal 15 2 2 5 2 2" xfId="27775" xr:uid="{00000000-0005-0000-0000-0000C32F0000}"/>
    <cellStyle name="Normal 15 2 2 5 2 3" xfId="40016" xr:uid="{00000000-0005-0000-0000-0000C42F0000}"/>
    <cellStyle name="Normal 15 2 2 5 3" xfId="21658" xr:uid="{00000000-0005-0000-0000-0000C52F0000}"/>
    <cellStyle name="Normal 15 2 2 5 4" xfId="33902" xr:uid="{00000000-0005-0000-0000-0000C62F0000}"/>
    <cellStyle name="Normal 15 2 2 5 5" xfId="46130" xr:uid="{00000000-0005-0000-0000-0000C72F0000}"/>
    <cellStyle name="Normal 15 2 2 6" xfId="15505" xr:uid="{00000000-0005-0000-0000-0000C82F0000}"/>
    <cellStyle name="Normal 15 2 2 6 2" xfId="27760" xr:uid="{00000000-0005-0000-0000-0000C92F0000}"/>
    <cellStyle name="Normal 15 2 2 6 3" xfId="40001" xr:uid="{00000000-0005-0000-0000-0000CA2F0000}"/>
    <cellStyle name="Normal 15 2 2 7" xfId="21643" xr:uid="{00000000-0005-0000-0000-0000CB2F0000}"/>
    <cellStyle name="Normal 15 2 2 8" xfId="33887" xr:uid="{00000000-0005-0000-0000-0000CC2F0000}"/>
    <cellStyle name="Normal 15 2 2 9" xfId="46115" xr:uid="{00000000-0005-0000-0000-0000CD2F0000}"/>
    <cellStyle name="Normal 15 2 3" xfId="4508" xr:uid="{00000000-0005-0000-0000-0000CE2F0000}"/>
    <cellStyle name="Normal 15 2 3 2" xfId="4509" xr:uid="{00000000-0005-0000-0000-0000CF2F0000}"/>
    <cellStyle name="Normal 15 2 3 2 2" xfId="4510" xr:uid="{00000000-0005-0000-0000-0000D02F0000}"/>
    <cellStyle name="Normal 15 2 3 2 2 2" xfId="4511" xr:uid="{00000000-0005-0000-0000-0000D12F0000}"/>
    <cellStyle name="Normal 15 2 3 2 2 2 2" xfId="15524" xr:uid="{00000000-0005-0000-0000-0000D22F0000}"/>
    <cellStyle name="Normal 15 2 3 2 2 2 2 2" xfId="27779" xr:uid="{00000000-0005-0000-0000-0000D32F0000}"/>
    <cellStyle name="Normal 15 2 3 2 2 2 2 3" xfId="40020" xr:uid="{00000000-0005-0000-0000-0000D42F0000}"/>
    <cellStyle name="Normal 15 2 3 2 2 2 3" xfId="21662" xr:uid="{00000000-0005-0000-0000-0000D52F0000}"/>
    <cellStyle name="Normal 15 2 3 2 2 2 4" xfId="33906" xr:uid="{00000000-0005-0000-0000-0000D62F0000}"/>
    <cellStyle name="Normal 15 2 3 2 2 2 5" xfId="46134" xr:uid="{00000000-0005-0000-0000-0000D72F0000}"/>
    <cellStyle name="Normal 15 2 3 2 2 3" xfId="15523" xr:uid="{00000000-0005-0000-0000-0000D82F0000}"/>
    <cellStyle name="Normal 15 2 3 2 2 3 2" xfId="27778" xr:uid="{00000000-0005-0000-0000-0000D92F0000}"/>
    <cellStyle name="Normal 15 2 3 2 2 3 3" xfId="40019" xr:uid="{00000000-0005-0000-0000-0000DA2F0000}"/>
    <cellStyle name="Normal 15 2 3 2 2 4" xfId="21661" xr:uid="{00000000-0005-0000-0000-0000DB2F0000}"/>
    <cellStyle name="Normal 15 2 3 2 2 5" xfId="33905" xr:uid="{00000000-0005-0000-0000-0000DC2F0000}"/>
    <cellStyle name="Normal 15 2 3 2 2 6" xfId="46133" xr:uid="{00000000-0005-0000-0000-0000DD2F0000}"/>
    <cellStyle name="Normal 15 2 3 2 3" xfId="4512" xr:uid="{00000000-0005-0000-0000-0000DE2F0000}"/>
    <cellStyle name="Normal 15 2 3 2 3 2" xfId="15525" xr:uid="{00000000-0005-0000-0000-0000DF2F0000}"/>
    <cellStyle name="Normal 15 2 3 2 3 2 2" xfId="27780" xr:uid="{00000000-0005-0000-0000-0000E02F0000}"/>
    <cellStyle name="Normal 15 2 3 2 3 2 3" xfId="40021" xr:uid="{00000000-0005-0000-0000-0000E12F0000}"/>
    <cellStyle name="Normal 15 2 3 2 3 3" xfId="21663" xr:uid="{00000000-0005-0000-0000-0000E22F0000}"/>
    <cellStyle name="Normal 15 2 3 2 3 4" xfId="33907" xr:uid="{00000000-0005-0000-0000-0000E32F0000}"/>
    <cellStyle name="Normal 15 2 3 2 3 5" xfId="46135" xr:uid="{00000000-0005-0000-0000-0000E42F0000}"/>
    <cellStyle name="Normal 15 2 3 2 4" xfId="15522" xr:uid="{00000000-0005-0000-0000-0000E52F0000}"/>
    <cellStyle name="Normal 15 2 3 2 4 2" xfId="27777" xr:uid="{00000000-0005-0000-0000-0000E62F0000}"/>
    <cellStyle name="Normal 15 2 3 2 4 3" xfId="40018" xr:uid="{00000000-0005-0000-0000-0000E72F0000}"/>
    <cellStyle name="Normal 15 2 3 2 5" xfId="21660" xr:uid="{00000000-0005-0000-0000-0000E82F0000}"/>
    <cellStyle name="Normal 15 2 3 2 6" xfId="33904" xr:uid="{00000000-0005-0000-0000-0000E92F0000}"/>
    <cellStyle name="Normal 15 2 3 2 7" xfId="46132" xr:uid="{00000000-0005-0000-0000-0000EA2F0000}"/>
    <cellStyle name="Normal 15 2 3 3" xfId="4513" xr:uid="{00000000-0005-0000-0000-0000EB2F0000}"/>
    <cellStyle name="Normal 15 2 3 3 2" xfId="4514" xr:uid="{00000000-0005-0000-0000-0000EC2F0000}"/>
    <cellStyle name="Normal 15 2 3 3 2 2" xfId="15527" xr:uid="{00000000-0005-0000-0000-0000ED2F0000}"/>
    <cellStyle name="Normal 15 2 3 3 2 2 2" xfId="27782" xr:uid="{00000000-0005-0000-0000-0000EE2F0000}"/>
    <cellStyle name="Normal 15 2 3 3 2 2 3" xfId="40023" xr:uid="{00000000-0005-0000-0000-0000EF2F0000}"/>
    <cellStyle name="Normal 15 2 3 3 2 3" xfId="21665" xr:uid="{00000000-0005-0000-0000-0000F02F0000}"/>
    <cellStyle name="Normal 15 2 3 3 2 4" xfId="33909" xr:uid="{00000000-0005-0000-0000-0000F12F0000}"/>
    <cellStyle name="Normal 15 2 3 3 2 5" xfId="46137" xr:uid="{00000000-0005-0000-0000-0000F22F0000}"/>
    <cellStyle name="Normal 15 2 3 3 3" xfId="15526" xr:uid="{00000000-0005-0000-0000-0000F32F0000}"/>
    <cellStyle name="Normal 15 2 3 3 3 2" xfId="27781" xr:uid="{00000000-0005-0000-0000-0000F42F0000}"/>
    <cellStyle name="Normal 15 2 3 3 3 3" xfId="40022" xr:uid="{00000000-0005-0000-0000-0000F52F0000}"/>
    <cellStyle name="Normal 15 2 3 3 4" xfId="21664" xr:uid="{00000000-0005-0000-0000-0000F62F0000}"/>
    <cellStyle name="Normal 15 2 3 3 5" xfId="33908" xr:uid="{00000000-0005-0000-0000-0000F72F0000}"/>
    <cellStyle name="Normal 15 2 3 3 6" xfId="46136" xr:uid="{00000000-0005-0000-0000-0000F82F0000}"/>
    <cellStyle name="Normal 15 2 3 4" xfId="4515" xr:uid="{00000000-0005-0000-0000-0000F92F0000}"/>
    <cellStyle name="Normal 15 2 3 4 2" xfId="15528" xr:uid="{00000000-0005-0000-0000-0000FA2F0000}"/>
    <cellStyle name="Normal 15 2 3 4 2 2" xfId="27783" xr:uid="{00000000-0005-0000-0000-0000FB2F0000}"/>
    <cellStyle name="Normal 15 2 3 4 2 3" xfId="40024" xr:uid="{00000000-0005-0000-0000-0000FC2F0000}"/>
    <cellStyle name="Normal 15 2 3 4 3" xfId="21666" xr:uid="{00000000-0005-0000-0000-0000FD2F0000}"/>
    <cellStyle name="Normal 15 2 3 4 4" xfId="33910" xr:uid="{00000000-0005-0000-0000-0000FE2F0000}"/>
    <cellStyle name="Normal 15 2 3 4 5" xfId="46138" xr:uid="{00000000-0005-0000-0000-0000FF2F0000}"/>
    <cellStyle name="Normal 15 2 3 5" xfId="15521" xr:uid="{00000000-0005-0000-0000-000000300000}"/>
    <cellStyle name="Normal 15 2 3 5 2" xfId="27776" xr:uid="{00000000-0005-0000-0000-000001300000}"/>
    <cellStyle name="Normal 15 2 3 5 3" xfId="40017" xr:uid="{00000000-0005-0000-0000-000002300000}"/>
    <cellStyle name="Normal 15 2 3 6" xfId="21659" xr:uid="{00000000-0005-0000-0000-000003300000}"/>
    <cellStyle name="Normal 15 2 3 7" xfId="33903" xr:uid="{00000000-0005-0000-0000-000004300000}"/>
    <cellStyle name="Normal 15 2 3 8" xfId="46131" xr:uid="{00000000-0005-0000-0000-000005300000}"/>
    <cellStyle name="Normal 15 2 4" xfId="4516" xr:uid="{00000000-0005-0000-0000-000006300000}"/>
    <cellStyle name="Normal 15 2 4 2" xfId="4517" xr:uid="{00000000-0005-0000-0000-000007300000}"/>
    <cellStyle name="Normal 15 2 4 2 2" xfId="4518" xr:uid="{00000000-0005-0000-0000-000008300000}"/>
    <cellStyle name="Normal 15 2 4 2 2 2" xfId="15531" xr:uid="{00000000-0005-0000-0000-000009300000}"/>
    <cellStyle name="Normal 15 2 4 2 2 2 2" xfId="27786" xr:uid="{00000000-0005-0000-0000-00000A300000}"/>
    <cellStyle name="Normal 15 2 4 2 2 2 3" xfId="40027" xr:uid="{00000000-0005-0000-0000-00000B300000}"/>
    <cellStyle name="Normal 15 2 4 2 2 3" xfId="21669" xr:uid="{00000000-0005-0000-0000-00000C300000}"/>
    <cellStyle name="Normal 15 2 4 2 2 4" xfId="33913" xr:uid="{00000000-0005-0000-0000-00000D300000}"/>
    <cellStyle name="Normal 15 2 4 2 2 5" xfId="46141" xr:uid="{00000000-0005-0000-0000-00000E300000}"/>
    <cellStyle name="Normal 15 2 4 2 3" xfId="15530" xr:uid="{00000000-0005-0000-0000-00000F300000}"/>
    <cellStyle name="Normal 15 2 4 2 3 2" xfId="27785" xr:uid="{00000000-0005-0000-0000-000010300000}"/>
    <cellStyle name="Normal 15 2 4 2 3 3" xfId="40026" xr:uid="{00000000-0005-0000-0000-000011300000}"/>
    <cellStyle name="Normal 15 2 4 2 4" xfId="21668" xr:uid="{00000000-0005-0000-0000-000012300000}"/>
    <cellStyle name="Normal 15 2 4 2 5" xfId="33912" xr:uid="{00000000-0005-0000-0000-000013300000}"/>
    <cellStyle name="Normal 15 2 4 2 6" xfId="46140" xr:uid="{00000000-0005-0000-0000-000014300000}"/>
    <cellStyle name="Normal 15 2 4 3" xfId="4519" xr:uid="{00000000-0005-0000-0000-000015300000}"/>
    <cellStyle name="Normal 15 2 4 3 2" xfId="15532" xr:uid="{00000000-0005-0000-0000-000016300000}"/>
    <cellStyle name="Normal 15 2 4 3 2 2" xfId="27787" xr:uid="{00000000-0005-0000-0000-000017300000}"/>
    <cellStyle name="Normal 15 2 4 3 2 3" xfId="40028" xr:uid="{00000000-0005-0000-0000-000018300000}"/>
    <cellStyle name="Normal 15 2 4 3 3" xfId="21670" xr:uid="{00000000-0005-0000-0000-000019300000}"/>
    <cellStyle name="Normal 15 2 4 3 4" xfId="33914" xr:uid="{00000000-0005-0000-0000-00001A300000}"/>
    <cellStyle name="Normal 15 2 4 3 5" xfId="46142" xr:uid="{00000000-0005-0000-0000-00001B300000}"/>
    <cellStyle name="Normal 15 2 4 4" xfId="15529" xr:uid="{00000000-0005-0000-0000-00001C300000}"/>
    <cellStyle name="Normal 15 2 4 4 2" xfId="27784" xr:uid="{00000000-0005-0000-0000-00001D300000}"/>
    <cellStyle name="Normal 15 2 4 4 3" xfId="40025" xr:uid="{00000000-0005-0000-0000-00001E300000}"/>
    <cellStyle name="Normal 15 2 4 5" xfId="21667" xr:uid="{00000000-0005-0000-0000-00001F300000}"/>
    <cellStyle name="Normal 15 2 4 6" xfId="33911" xr:uid="{00000000-0005-0000-0000-000020300000}"/>
    <cellStyle name="Normal 15 2 4 7" xfId="46139" xr:uid="{00000000-0005-0000-0000-000021300000}"/>
    <cellStyle name="Normal 15 2 5" xfId="4520" xr:uid="{00000000-0005-0000-0000-000022300000}"/>
    <cellStyle name="Normal 15 2 5 2" xfId="4521" xr:uid="{00000000-0005-0000-0000-000023300000}"/>
    <cellStyle name="Normal 15 2 5 2 2" xfId="15534" xr:uid="{00000000-0005-0000-0000-000024300000}"/>
    <cellStyle name="Normal 15 2 5 2 2 2" xfId="27789" xr:uid="{00000000-0005-0000-0000-000025300000}"/>
    <cellStyle name="Normal 15 2 5 2 2 3" xfId="40030" xr:uid="{00000000-0005-0000-0000-000026300000}"/>
    <cellStyle name="Normal 15 2 5 2 3" xfId="21672" xr:uid="{00000000-0005-0000-0000-000027300000}"/>
    <cellStyle name="Normal 15 2 5 2 4" xfId="33916" xr:uid="{00000000-0005-0000-0000-000028300000}"/>
    <cellStyle name="Normal 15 2 5 2 5" xfId="46144" xr:uid="{00000000-0005-0000-0000-000029300000}"/>
    <cellStyle name="Normal 15 2 5 3" xfId="15533" xr:uid="{00000000-0005-0000-0000-00002A300000}"/>
    <cellStyle name="Normal 15 2 5 3 2" xfId="27788" xr:uid="{00000000-0005-0000-0000-00002B300000}"/>
    <cellStyle name="Normal 15 2 5 3 3" xfId="40029" xr:uid="{00000000-0005-0000-0000-00002C300000}"/>
    <cellStyle name="Normal 15 2 5 4" xfId="21671" xr:uid="{00000000-0005-0000-0000-00002D300000}"/>
    <cellStyle name="Normal 15 2 5 5" xfId="33915" xr:uid="{00000000-0005-0000-0000-00002E300000}"/>
    <cellStyle name="Normal 15 2 5 6" xfId="46143" xr:uid="{00000000-0005-0000-0000-00002F300000}"/>
    <cellStyle name="Normal 15 2 6" xfId="4522" xr:uid="{00000000-0005-0000-0000-000030300000}"/>
    <cellStyle name="Normal 15 2 6 2" xfId="15535" xr:uid="{00000000-0005-0000-0000-000031300000}"/>
    <cellStyle name="Normal 15 2 6 2 2" xfId="27790" xr:uid="{00000000-0005-0000-0000-000032300000}"/>
    <cellStyle name="Normal 15 2 6 2 3" xfId="40031" xr:uid="{00000000-0005-0000-0000-000033300000}"/>
    <cellStyle name="Normal 15 2 6 3" xfId="21673" xr:uid="{00000000-0005-0000-0000-000034300000}"/>
    <cellStyle name="Normal 15 2 6 4" xfId="33917" xr:uid="{00000000-0005-0000-0000-000035300000}"/>
    <cellStyle name="Normal 15 2 6 5" xfId="46145" xr:uid="{00000000-0005-0000-0000-000036300000}"/>
    <cellStyle name="Normal 15 2 7" xfId="15504" xr:uid="{00000000-0005-0000-0000-000037300000}"/>
    <cellStyle name="Normal 15 2 7 2" xfId="27759" xr:uid="{00000000-0005-0000-0000-000038300000}"/>
    <cellStyle name="Normal 15 2 7 3" xfId="40000" xr:uid="{00000000-0005-0000-0000-000039300000}"/>
    <cellStyle name="Normal 15 2 8" xfId="21642" xr:uid="{00000000-0005-0000-0000-00003A300000}"/>
    <cellStyle name="Normal 15 2 9" xfId="33886" xr:uid="{00000000-0005-0000-0000-00003B300000}"/>
    <cellStyle name="Normal 15 3" xfId="4523" xr:uid="{00000000-0005-0000-0000-00003C300000}"/>
    <cellStyle name="Normal 15 3 2" xfId="4524" xr:uid="{00000000-0005-0000-0000-00003D300000}"/>
    <cellStyle name="Normal 15 3 2 2" xfId="4525" xr:uid="{00000000-0005-0000-0000-00003E300000}"/>
    <cellStyle name="Normal 15 3 2 2 2" xfId="4526" xr:uid="{00000000-0005-0000-0000-00003F300000}"/>
    <cellStyle name="Normal 15 3 2 2 2 2" xfId="4527" xr:uid="{00000000-0005-0000-0000-000040300000}"/>
    <cellStyle name="Normal 15 3 2 2 2 2 2" xfId="15540" xr:uid="{00000000-0005-0000-0000-000041300000}"/>
    <cellStyle name="Normal 15 3 2 2 2 2 2 2" xfId="27795" xr:uid="{00000000-0005-0000-0000-000042300000}"/>
    <cellStyle name="Normal 15 3 2 2 2 2 2 3" xfId="40036" xr:uid="{00000000-0005-0000-0000-000043300000}"/>
    <cellStyle name="Normal 15 3 2 2 2 2 3" xfId="21678" xr:uid="{00000000-0005-0000-0000-000044300000}"/>
    <cellStyle name="Normal 15 3 2 2 2 2 4" xfId="33922" xr:uid="{00000000-0005-0000-0000-000045300000}"/>
    <cellStyle name="Normal 15 3 2 2 2 2 5" xfId="46150" xr:uid="{00000000-0005-0000-0000-000046300000}"/>
    <cellStyle name="Normal 15 3 2 2 2 3" xfId="15539" xr:uid="{00000000-0005-0000-0000-000047300000}"/>
    <cellStyle name="Normal 15 3 2 2 2 3 2" xfId="27794" xr:uid="{00000000-0005-0000-0000-000048300000}"/>
    <cellStyle name="Normal 15 3 2 2 2 3 3" xfId="40035" xr:uid="{00000000-0005-0000-0000-000049300000}"/>
    <cellStyle name="Normal 15 3 2 2 2 4" xfId="21677" xr:uid="{00000000-0005-0000-0000-00004A300000}"/>
    <cellStyle name="Normal 15 3 2 2 2 5" xfId="33921" xr:uid="{00000000-0005-0000-0000-00004B300000}"/>
    <cellStyle name="Normal 15 3 2 2 2 6" xfId="46149" xr:uid="{00000000-0005-0000-0000-00004C300000}"/>
    <cellStyle name="Normal 15 3 2 2 3" xfId="4528" xr:uid="{00000000-0005-0000-0000-00004D300000}"/>
    <cellStyle name="Normal 15 3 2 2 3 2" xfId="15541" xr:uid="{00000000-0005-0000-0000-00004E300000}"/>
    <cellStyle name="Normal 15 3 2 2 3 2 2" xfId="27796" xr:uid="{00000000-0005-0000-0000-00004F300000}"/>
    <cellStyle name="Normal 15 3 2 2 3 2 3" xfId="40037" xr:uid="{00000000-0005-0000-0000-000050300000}"/>
    <cellStyle name="Normal 15 3 2 2 3 3" xfId="21679" xr:uid="{00000000-0005-0000-0000-000051300000}"/>
    <cellStyle name="Normal 15 3 2 2 3 4" xfId="33923" xr:uid="{00000000-0005-0000-0000-000052300000}"/>
    <cellStyle name="Normal 15 3 2 2 3 5" xfId="46151" xr:uid="{00000000-0005-0000-0000-000053300000}"/>
    <cellStyle name="Normal 15 3 2 2 4" xfId="15538" xr:uid="{00000000-0005-0000-0000-000054300000}"/>
    <cellStyle name="Normal 15 3 2 2 4 2" xfId="27793" xr:uid="{00000000-0005-0000-0000-000055300000}"/>
    <cellStyle name="Normal 15 3 2 2 4 3" xfId="40034" xr:uid="{00000000-0005-0000-0000-000056300000}"/>
    <cellStyle name="Normal 15 3 2 2 5" xfId="21676" xr:uid="{00000000-0005-0000-0000-000057300000}"/>
    <cellStyle name="Normal 15 3 2 2 6" xfId="33920" xr:uid="{00000000-0005-0000-0000-000058300000}"/>
    <cellStyle name="Normal 15 3 2 2 7" xfId="46148" xr:uid="{00000000-0005-0000-0000-000059300000}"/>
    <cellStyle name="Normal 15 3 2 3" xfId="4529" xr:uid="{00000000-0005-0000-0000-00005A300000}"/>
    <cellStyle name="Normal 15 3 2 3 2" xfId="4530" xr:uid="{00000000-0005-0000-0000-00005B300000}"/>
    <cellStyle name="Normal 15 3 2 3 2 2" xfId="15543" xr:uid="{00000000-0005-0000-0000-00005C300000}"/>
    <cellStyle name="Normal 15 3 2 3 2 2 2" xfId="27798" xr:uid="{00000000-0005-0000-0000-00005D300000}"/>
    <cellStyle name="Normal 15 3 2 3 2 2 3" xfId="40039" xr:uid="{00000000-0005-0000-0000-00005E300000}"/>
    <cellStyle name="Normal 15 3 2 3 2 3" xfId="21681" xr:uid="{00000000-0005-0000-0000-00005F300000}"/>
    <cellStyle name="Normal 15 3 2 3 2 4" xfId="33925" xr:uid="{00000000-0005-0000-0000-000060300000}"/>
    <cellStyle name="Normal 15 3 2 3 2 5" xfId="46153" xr:uid="{00000000-0005-0000-0000-000061300000}"/>
    <cellStyle name="Normal 15 3 2 3 3" xfId="15542" xr:uid="{00000000-0005-0000-0000-000062300000}"/>
    <cellStyle name="Normal 15 3 2 3 3 2" xfId="27797" xr:uid="{00000000-0005-0000-0000-000063300000}"/>
    <cellStyle name="Normal 15 3 2 3 3 3" xfId="40038" xr:uid="{00000000-0005-0000-0000-000064300000}"/>
    <cellStyle name="Normal 15 3 2 3 4" xfId="21680" xr:uid="{00000000-0005-0000-0000-000065300000}"/>
    <cellStyle name="Normal 15 3 2 3 5" xfId="33924" xr:uid="{00000000-0005-0000-0000-000066300000}"/>
    <cellStyle name="Normal 15 3 2 3 6" xfId="46152" xr:uid="{00000000-0005-0000-0000-000067300000}"/>
    <cellStyle name="Normal 15 3 2 4" xfId="4531" xr:uid="{00000000-0005-0000-0000-000068300000}"/>
    <cellStyle name="Normal 15 3 2 4 2" xfId="15544" xr:uid="{00000000-0005-0000-0000-000069300000}"/>
    <cellStyle name="Normal 15 3 2 4 2 2" xfId="27799" xr:uid="{00000000-0005-0000-0000-00006A300000}"/>
    <cellStyle name="Normal 15 3 2 4 2 3" xfId="40040" xr:uid="{00000000-0005-0000-0000-00006B300000}"/>
    <cellStyle name="Normal 15 3 2 4 3" xfId="21682" xr:uid="{00000000-0005-0000-0000-00006C300000}"/>
    <cellStyle name="Normal 15 3 2 4 4" xfId="33926" xr:uid="{00000000-0005-0000-0000-00006D300000}"/>
    <cellStyle name="Normal 15 3 2 4 5" xfId="46154" xr:uid="{00000000-0005-0000-0000-00006E300000}"/>
    <cellStyle name="Normal 15 3 2 5" xfId="15537" xr:uid="{00000000-0005-0000-0000-00006F300000}"/>
    <cellStyle name="Normal 15 3 2 5 2" xfId="27792" xr:uid="{00000000-0005-0000-0000-000070300000}"/>
    <cellStyle name="Normal 15 3 2 5 3" xfId="40033" xr:uid="{00000000-0005-0000-0000-000071300000}"/>
    <cellStyle name="Normal 15 3 2 6" xfId="21675" xr:uid="{00000000-0005-0000-0000-000072300000}"/>
    <cellStyle name="Normal 15 3 2 7" xfId="33919" xr:uid="{00000000-0005-0000-0000-000073300000}"/>
    <cellStyle name="Normal 15 3 2 8" xfId="46147" xr:uid="{00000000-0005-0000-0000-000074300000}"/>
    <cellStyle name="Normal 15 3 3" xfId="4532" xr:uid="{00000000-0005-0000-0000-000075300000}"/>
    <cellStyle name="Normal 15 3 3 2" xfId="4533" xr:uid="{00000000-0005-0000-0000-000076300000}"/>
    <cellStyle name="Normal 15 3 3 2 2" xfId="4534" xr:uid="{00000000-0005-0000-0000-000077300000}"/>
    <cellStyle name="Normal 15 3 3 2 2 2" xfId="15547" xr:uid="{00000000-0005-0000-0000-000078300000}"/>
    <cellStyle name="Normal 15 3 3 2 2 2 2" xfId="27802" xr:uid="{00000000-0005-0000-0000-000079300000}"/>
    <cellStyle name="Normal 15 3 3 2 2 2 3" xfId="40043" xr:uid="{00000000-0005-0000-0000-00007A300000}"/>
    <cellStyle name="Normal 15 3 3 2 2 3" xfId="21685" xr:uid="{00000000-0005-0000-0000-00007B300000}"/>
    <cellStyle name="Normal 15 3 3 2 2 4" xfId="33929" xr:uid="{00000000-0005-0000-0000-00007C300000}"/>
    <cellStyle name="Normal 15 3 3 2 2 5" xfId="46157" xr:uid="{00000000-0005-0000-0000-00007D300000}"/>
    <cellStyle name="Normal 15 3 3 2 3" xfId="15546" xr:uid="{00000000-0005-0000-0000-00007E300000}"/>
    <cellStyle name="Normal 15 3 3 2 3 2" xfId="27801" xr:uid="{00000000-0005-0000-0000-00007F300000}"/>
    <cellStyle name="Normal 15 3 3 2 3 3" xfId="40042" xr:uid="{00000000-0005-0000-0000-000080300000}"/>
    <cellStyle name="Normal 15 3 3 2 4" xfId="21684" xr:uid="{00000000-0005-0000-0000-000081300000}"/>
    <cellStyle name="Normal 15 3 3 2 5" xfId="33928" xr:uid="{00000000-0005-0000-0000-000082300000}"/>
    <cellStyle name="Normal 15 3 3 2 6" xfId="46156" xr:uid="{00000000-0005-0000-0000-000083300000}"/>
    <cellStyle name="Normal 15 3 3 3" xfId="4535" xr:uid="{00000000-0005-0000-0000-000084300000}"/>
    <cellStyle name="Normal 15 3 3 3 2" xfId="15548" xr:uid="{00000000-0005-0000-0000-000085300000}"/>
    <cellStyle name="Normal 15 3 3 3 2 2" xfId="27803" xr:uid="{00000000-0005-0000-0000-000086300000}"/>
    <cellStyle name="Normal 15 3 3 3 2 3" xfId="40044" xr:uid="{00000000-0005-0000-0000-000087300000}"/>
    <cellStyle name="Normal 15 3 3 3 3" xfId="21686" xr:uid="{00000000-0005-0000-0000-000088300000}"/>
    <cellStyle name="Normal 15 3 3 3 4" xfId="33930" xr:uid="{00000000-0005-0000-0000-000089300000}"/>
    <cellStyle name="Normal 15 3 3 3 5" xfId="46158" xr:uid="{00000000-0005-0000-0000-00008A300000}"/>
    <cellStyle name="Normal 15 3 3 4" xfId="15545" xr:uid="{00000000-0005-0000-0000-00008B300000}"/>
    <cellStyle name="Normal 15 3 3 4 2" xfId="27800" xr:uid="{00000000-0005-0000-0000-00008C300000}"/>
    <cellStyle name="Normal 15 3 3 4 3" xfId="40041" xr:uid="{00000000-0005-0000-0000-00008D300000}"/>
    <cellStyle name="Normal 15 3 3 5" xfId="21683" xr:uid="{00000000-0005-0000-0000-00008E300000}"/>
    <cellStyle name="Normal 15 3 3 6" xfId="33927" xr:uid="{00000000-0005-0000-0000-00008F300000}"/>
    <cellStyle name="Normal 15 3 3 7" xfId="46155" xr:uid="{00000000-0005-0000-0000-000090300000}"/>
    <cellStyle name="Normal 15 3 4" xfId="4536" xr:uid="{00000000-0005-0000-0000-000091300000}"/>
    <cellStyle name="Normal 15 3 4 2" xfId="4537" xr:uid="{00000000-0005-0000-0000-000092300000}"/>
    <cellStyle name="Normal 15 3 4 2 2" xfId="15550" xr:uid="{00000000-0005-0000-0000-000093300000}"/>
    <cellStyle name="Normal 15 3 4 2 2 2" xfId="27805" xr:uid="{00000000-0005-0000-0000-000094300000}"/>
    <cellStyle name="Normal 15 3 4 2 2 3" xfId="40046" xr:uid="{00000000-0005-0000-0000-000095300000}"/>
    <cellStyle name="Normal 15 3 4 2 3" xfId="21688" xr:uid="{00000000-0005-0000-0000-000096300000}"/>
    <cellStyle name="Normal 15 3 4 2 4" xfId="33932" xr:uid="{00000000-0005-0000-0000-000097300000}"/>
    <cellStyle name="Normal 15 3 4 2 5" xfId="46160" xr:uid="{00000000-0005-0000-0000-000098300000}"/>
    <cellStyle name="Normal 15 3 4 3" xfId="15549" xr:uid="{00000000-0005-0000-0000-000099300000}"/>
    <cellStyle name="Normal 15 3 4 3 2" xfId="27804" xr:uid="{00000000-0005-0000-0000-00009A300000}"/>
    <cellStyle name="Normal 15 3 4 3 3" xfId="40045" xr:uid="{00000000-0005-0000-0000-00009B300000}"/>
    <cellStyle name="Normal 15 3 4 4" xfId="21687" xr:uid="{00000000-0005-0000-0000-00009C300000}"/>
    <cellStyle name="Normal 15 3 4 5" xfId="33931" xr:uid="{00000000-0005-0000-0000-00009D300000}"/>
    <cellStyle name="Normal 15 3 4 6" xfId="46159" xr:uid="{00000000-0005-0000-0000-00009E300000}"/>
    <cellStyle name="Normal 15 3 5" xfId="4538" xr:uid="{00000000-0005-0000-0000-00009F300000}"/>
    <cellStyle name="Normal 15 3 5 2" xfId="15551" xr:uid="{00000000-0005-0000-0000-0000A0300000}"/>
    <cellStyle name="Normal 15 3 5 2 2" xfId="27806" xr:uid="{00000000-0005-0000-0000-0000A1300000}"/>
    <cellStyle name="Normal 15 3 5 2 3" xfId="40047" xr:uid="{00000000-0005-0000-0000-0000A2300000}"/>
    <cellStyle name="Normal 15 3 5 3" xfId="21689" xr:uid="{00000000-0005-0000-0000-0000A3300000}"/>
    <cellStyle name="Normal 15 3 5 4" xfId="33933" xr:uid="{00000000-0005-0000-0000-0000A4300000}"/>
    <cellStyle name="Normal 15 3 5 5" xfId="46161" xr:uid="{00000000-0005-0000-0000-0000A5300000}"/>
    <cellStyle name="Normal 15 3 6" xfId="15536" xr:uid="{00000000-0005-0000-0000-0000A6300000}"/>
    <cellStyle name="Normal 15 3 6 2" xfId="27791" xr:uid="{00000000-0005-0000-0000-0000A7300000}"/>
    <cellStyle name="Normal 15 3 6 3" xfId="40032" xr:uid="{00000000-0005-0000-0000-0000A8300000}"/>
    <cellStyle name="Normal 15 3 7" xfId="21674" xr:uid="{00000000-0005-0000-0000-0000A9300000}"/>
    <cellStyle name="Normal 15 3 8" xfId="33918" xr:uid="{00000000-0005-0000-0000-0000AA300000}"/>
    <cellStyle name="Normal 15 3 9" xfId="46146" xr:uid="{00000000-0005-0000-0000-0000AB300000}"/>
    <cellStyle name="Normal 15 4" xfId="4539" xr:uid="{00000000-0005-0000-0000-0000AC300000}"/>
    <cellStyle name="Normal 15 4 2" xfId="4540" xr:uid="{00000000-0005-0000-0000-0000AD300000}"/>
    <cellStyle name="Normal 15 4 2 2" xfId="4541" xr:uid="{00000000-0005-0000-0000-0000AE300000}"/>
    <cellStyle name="Normal 15 4 2 2 2" xfId="4542" xr:uid="{00000000-0005-0000-0000-0000AF300000}"/>
    <cellStyle name="Normal 15 4 2 2 2 2" xfId="15555" xr:uid="{00000000-0005-0000-0000-0000B0300000}"/>
    <cellStyle name="Normal 15 4 2 2 2 2 2" xfId="27810" xr:uid="{00000000-0005-0000-0000-0000B1300000}"/>
    <cellStyle name="Normal 15 4 2 2 2 2 3" xfId="40051" xr:uid="{00000000-0005-0000-0000-0000B2300000}"/>
    <cellStyle name="Normal 15 4 2 2 2 3" xfId="21693" xr:uid="{00000000-0005-0000-0000-0000B3300000}"/>
    <cellStyle name="Normal 15 4 2 2 2 4" xfId="33937" xr:uid="{00000000-0005-0000-0000-0000B4300000}"/>
    <cellStyle name="Normal 15 4 2 2 2 5" xfId="46165" xr:uid="{00000000-0005-0000-0000-0000B5300000}"/>
    <cellStyle name="Normal 15 4 2 2 3" xfId="15554" xr:uid="{00000000-0005-0000-0000-0000B6300000}"/>
    <cellStyle name="Normal 15 4 2 2 3 2" xfId="27809" xr:uid="{00000000-0005-0000-0000-0000B7300000}"/>
    <cellStyle name="Normal 15 4 2 2 3 3" xfId="40050" xr:uid="{00000000-0005-0000-0000-0000B8300000}"/>
    <cellStyle name="Normal 15 4 2 2 4" xfId="21692" xr:uid="{00000000-0005-0000-0000-0000B9300000}"/>
    <cellStyle name="Normal 15 4 2 2 5" xfId="33936" xr:uid="{00000000-0005-0000-0000-0000BA300000}"/>
    <cellStyle name="Normal 15 4 2 2 6" xfId="46164" xr:uid="{00000000-0005-0000-0000-0000BB300000}"/>
    <cellStyle name="Normal 15 4 2 3" xfId="4543" xr:uid="{00000000-0005-0000-0000-0000BC300000}"/>
    <cellStyle name="Normal 15 4 2 3 2" xfId="15556" xr:uid="{00000000-0005-0000-0000-0000BD300000}"/>
    <cellStyle name="Normal 15 4 2 3 2 2" xfId="27811" xr:uid="{00000000-0005-0000-0000-0000BE300000}"/>
    <cellStyle name="Normal 15 4 2 3 2 3" xfId="40052" xr:uid="{00000000-0005-0000-0000-0000BF300000}"/>
    <cellStyle name="Normal 15 4 2 3 3" xfId="21694" xr:uid="{00000000-0005-0000-0000-0000C0300000}"/>
    <cellStyle name="Normal 15 4 2 3 4" xfId="33938" xr:uid="{00000000-0005-0000-0000-0000C1300000}"/>
    <cellStyle name="Normal 15 4 2 3 5" xfId="46166" xr:uid="{00000000-0005-0000-0000-0000C2300000}"/>
    <cellStyle name="Normal 15 4 2 4" xfId="15553" xr:uid="{00000000-0005-0000-0000-0000C3300000}"/>
    <cellStyle name="Normal 15 4 2 4 2" xfId="27808" xr:uid="{00000000-0005-0000-0000-0000C4300000}"/>
    <cellStyle name="Normal 15 4 2 4 3" xfId="40049" xr:uid="{00000000-0005-0000-0000-0000C5300000}"/>
    <cellStyle name="Normal 15 4 2 5" xfId="21691" xr:uid="{00000000-0005-0000-0000-0000C6300000}"/>
    <cellStyle name="Normal 15 4 2 6" xfId="33935" xr:uid="{00000000-0005-0000-0000-0000C7300000}"/>
    <cellStyle name="Normal 15 4 2 7" xfId="46163" xr:uid="{00000000-0005-0000-0000-0000C8300000}"/>
    <cellStyle name="Normal 15 4 3" xfId="4544" xr:uid="{00000000-0005-0000-0000-0000C9300000}"/>
    <cellStyle name="Normal 15 4 3 2" xfId="4545" xr:uid="{00000000-0005-0000-0000-0000CA300000}"/>
    <cellStyle name="Normal 15 4 3 2 2" xfId="15558" xr:uid="{00000000-0005-0000-0000-0000CB300000}"/>
    <cellStyle name="Normal 15 4 3 2 2 2" xfId="27813" xr:uid="{00000000-0005-0000-0000-0000CC300000}"/>
    <cellStyle name="Normal 15 4 3 2 2 3" xfId="40054" xr:uid="{00000000-0005-0000-0000-0000CD300000}"/>
    <cellStyle name="Normal 15 4 3 2 3" xfId="21696" xr:uid="{00000000-0005-0000-0000-0000CE300000}"/>
    <cellStyle name="Normal 15 4 3 2 4" xfId="33940" xr:uid="{00000000-0005-0000-0000-0000CF300000}"/>
    <cellStyle name="Normal 15 4 3 2 5" xfId="46168" xr:uid="{00000000-0005-0000-0000-0000D0300000}"/>
    <cellStyle name="Normal 15 4 3 3" xfId="15557" xr:uid="{00000000-0005-0000-0000-0000D1300000}"/>
    <cellStyle name="Normal 15 4 3 3 2" xfId="27812" xr:uid="{00000000-0005-0000-0000-0000D2300000}"/>
    <cellStyle name="Normal 15 4 3 3 3" xfId="40053" xr:uid="{00000000-0005-0000-0000-0000D3300000}"/>
    <cellStyle name="Normal 15 4 3 4" xfId="21695" xr:uid="{00000000-0005-0000-0000-0000D4300000}"/>
    <cellStyle name="Normal 15 4 3 5" xfId="33939" xr:uid="{00000000-0005-0000-0000-0000D5300000}"/>
    <cellStyle name="Normal 15 4 3 6" xfId="46167" xr:uid="{00000000-0005-0000-0000-0000D6300000}"/>
    <cellStyle name="Normal 15 4 4" xfId="4546" xr:uid="{00000000-0005-0000-0000-0000D7300000}"/>
    <cellStyle name="Normal 15 4 4 2" xfId="15559" xr:uid="{00000000-0005-0000-0000-0000D8300000}"/>
    <cellStyle name="Normal 15 4 4 2 2" xfId="27814" xr:uid="{00000000-0005-0000-0000-0000D9300000}"/>
    <cellStyle name="Normal 15 4 4 2 3" xfId="40055" xr:uid="{00000000-0005-0000-0000-0000DA300000}"/>
    <cellStyle name="Normal 15 4 4 3" xfId="21697" xr:uid="{00000000-0005-0000-0000-0000DB300000}"/>
    <cellStyle name="Normal 15 4 4 4" xfId="33941" xr:uid="{00000000-0005-0000-0000-0000DC300000}"/>
    <cellStyle name="Normal 15 4 4 5" xfId="46169" xr:uid="{00000000-0005-0000-0000-0000DD300000}"/>
    <cellStyle name="Normal 15 4 5" xfId="15552" xr:uid="{00000000-0005-0000-0000-0000DE300000}"/>
    <cellStyle name="Normal 15 4 5 2" xfId="27807" xr:uid="{00000000-0005-0000-0000-0000DF300000}"/>
    <cellStyle name="Normal 15 4 5 3" xfId="40048" xr:uid="{00000000-0005-0000-0000-0000E0300000}"/>
    <cellStyle name="Normal 15 4 6" xfId="21690" xr:uid="{00000000-0005-0000-0000-0000E1300000}"/>
    <cellStyle name="Normal 15 4 7" xfId="33934" xr:uid="{00000000-0005-0000-0000-0000E2300000}"/>
    <cellStyle name="Normal 15 4 8" xfId="46162" xr:uid="{00000000-0005-0000-0000-0000E3300000}"/>
    <cellStyle name="Normal 15 5" xfId="4547" xr:uid="{00000000-0005-0000-0000-0000E4300000}"/>
    <cellStyle name="Normal 15 5 2" xfId="4548" xr:uid="{00000000-0005-0000-0000-0000E5300000}"/>
    <cellStyle name="Normal 15 5 2 2" xfId="4549" xr:uid="{00000000-0005-0000-0000-0000E6300000}"/>
    <cellStyle name="Normal 15 5 2 2 2" xfId="15562" xr:uid="{00000000-0005-0000-0000-0000E7300000}"/>
    <cellStyle name="Normal 15 5 2 2 2 2" xfId="27817" xr:uid="{00000000-0005-0000-0000-0000E8300000}"/>
    <cellStyle name="Normal 15 5 2 2 2 3" xfId="40058" xr:uid="{00000000-0005-0000-0000-0000E9300000}"/>
    <cellStyle name="Normal 15 5 2 2 3" xfId="21700" xr:uid="{00000000-0005-0000-0000-0000EA300000}"/>
    <cellStyle name="Normal 15 5 2 2 4" xfId="33944" xr:uid="{00000000-0005-0000-0000-0000EB300000}"/>
    <cellStyle name="Normal 15 5 2 2 5" xfId="46172" xr:uid="{00000000-0005-0000-0000-0000EC300000}"/>
    <cellStyle name="Normal 15 5 2 3" xfId="15561" xr:uid="{00000000-0005-0000-0000-0000ED300000}"/>
    <cellStyle name="Normal 15 5 2 3 2" xfId="27816" xr:uid="{00000000-0005-0000-0000-0000EE300000}"/>
    <cellStyle name="Normal 15 5 2 3 3" xfId="40057" xr:uid="{00000000-0005-0000-0000-0000EF300000}"/>
    <cellStyle name="Normal 15 5 2 4" xfId="21699" xr:uid="{00000000-0005-0000-0000-0000F0300000}"/>
    <cellStyle name="Normal 15 5 2 5" xfId="33943" xr:uid="{00000000-0005-0000-0000-0000F1300000}"/>
    <cellStyle name="Normal 15 5 2 6" xfId="46171" xr:uid="{00000000-0005-0000-0000-0000F2300000}"/>
    <cellStyle name="Normal 15 5 3" xfId="4550" xr:uid="{00000000-0005-0000-0000-0000F3300000}"/>
    <cellStyle name="Normal 15 5 3 2" xfId="15563" xr:uid="{00000000-0005-0000-0000-0000F4300000}"/>
    <cellStyle name="Normal 15 5 3 2 2" xfId="27818" xr:uid="{00000000-0005-0000-0000-0000F5300000}"/>
    <cellStyle name="Normal 15 5 3 2 3" xfId="40059" xr:uid="{00000000-0005-0000-0000-0000F6300000}"/>
    <cellStyle name="Normal 15 5 3 3" xfId="21701" xr:uid="{00000000-0005-0000-0000-0000F7300000}"/>
    <cellStyle name="Normal 15 5 3 4" xfId="33945" xr:uid="{00000000-0005-0000-0000-0000F8300000}"/>
    <cellStyle name="Normal 15 5 3 5" xfId="46173" xr:uid="{00000000-0005-0000-0000-0000F9300000}"/>
    <cellStyle name="Normal 15 5 4" xfId="15560" xr:uid="{00000000-0005-0000-0000-0000FA300000}"/>
    <cellStyle name="Normal 15 5 4 2" xfId="27815" xr:uid="{00000000-0005-0000-0000-0000FB300000}"/>
    <cellStyle name="Normal 15 5 4 3" xfId="40056" xr:uid="{00000000-0005-0000-0000-0000FC300000}"/>
    <cellStyle name="Normal 15 5 5" xfId="21698" xr:uid="{00000000-0005-0000-0000-0000FD300000}"/>
    <cellStyle name="Normal 15 5 6" xfId="33942" xr:uid="{00000000-0005-0000-0000-0000FE300000}"/>
    <cellStyle name="Normal 15 5 7" xfId="46170" xr:uid="{00000000-0005-0000-0000-0000FF300000}"/>
    <cellStyle name="Normal 15 6" xfId="4551" xr:uid="{00000000-0005-0000-0000-000000310000}"/>
    <cellStyle name="Normal 15 6 2" xfId="4552" xr:uid="{00000000-0005-0000-0000-000001310000}"/>
    <cellStyle name="Normal 15 6 2 2" xfId="15565" xr:uid="{00000000-0005-0000-0000-000002310000}"/>
    <cellStyle name="Normal 15 6 2 2 2" xfId="27820" xr:uid="{00000000-0005-0000-0000-000003310000}"/>
    <cellStyle name="Normal 15 6 2 2 3" xfId="40061" xr:uid="{00000000-0005-0000-0000-000004310000}"/>
    <cellStyle name="Normal 15 6 2 3" xfId="21703" xr:uid="{00000000-0005-0000-0000-000005310000}"/>
    <cellStyle name="Normal 15 6 2 4" xfId="33947" xr:uid="{00000000-0005-0000-0000-000006310000}"/>
    <cellStyle name="Normal 15 6 2 5" xfId="46175" xr:uid="{00000000-0005-0000-0000-000007310000}"/>
    <cellStyle name="Normal 15 6 3" xfId="15564" xr:uid="{00000000-0005-0000-0000-000008310000}"/>
    <cellStyle name="Normal 15 6 3 2" xfId="27819" xr:uid="{00000000-0005-0000-0000-000009310000}"/>
    <cellStyle name="Normal 15 6 3 3" xfId="40060" xr:uid="{00000000-0005-0000-0000-00000A310000}"/>
    <cellStyle name="Normal 15 6 4" xfId="21702" xr:uid="{00000000-0005-0000-0000-00000B310000}"/>
    <cellStyle name="Normal 15 6 5" xfId="33946" xr:uid="{00000000-0005-0000-0000-00000C310000}"/>
    <cellStyle name="Normal 15 6 6" xfId="46174" xr:uid="{00000000-0005-0000-0000-00000D310000}"/>
    <cellStyle name="Normal 15 7" xfId="4553" xr:uid="{00000000-0005-0000-0000-00000E310000}"/>
    <cellStyle name="Normal 15 7 2" xfId="15566" xr:uid="{00000000-0005-0000-0000-00000F310000}"/>
    <cellStyle name="Normal 15 7 2 2" xfId="27821" xr:uid="{00000000-0005-0000-0000-000010310000}"/>
    <cellStyle name="Normal 15 7 2 3" xfId="40062" xr:uid="{00000000-0005-0000-0000-000011310000}"/>
    <cellStyle name="Normal 15 7 3" xfId="21704" xr:uid="{00000000-0005-0000-0000-000012310000}"/>
    <cellStyle name="Normal 15 7 4" xfId="33948" xr:uid="{00000000-0005-0000-0000-000013310000}"/>
    <cellStyle name="Normal 15 7 5" xfId="46176" xr:uid="{00000000-0005-0000-0000-000014310000}"/>
    <cellStyle name="Normal 15 8" xfId="14238" xr:uid="{00000000-0005-0000-0000-000015310000}"/>
    <cellStyle name="Normal 15 8 2" xfId="26493" xr:uid="{00000000-0005-0000-0000-000016310000}"/>
    <cellStyle name="Normal 15 8 3" xfId="38734" xr:uid="{00000000-0005-0000-0000-000017310000}"/>
    <cellStyle name="Normal 15 9" xfId="20376" xr:uid="{00000000-0005-0000-0000-000018310000}"/>
    <cellStyle name="Normal 16" xfId="4554" xr:uid="{00000000-0005-0000-0000-000019310000}"/>
    <cellStyle name="Normal 16 10" xfId="33949" xr:uid="{00000000-0005-0000-0000-00001A310000}"/>
    <cellStyle name="Normal 16 11" xfId="46177" xr:uid="{00000000-0005-0000-0000-00001B310000}"/>
    <cellStyle name="Normal 16 2" xfId="4555" xr:uid="{00000000-0005-0000-0000-00001C310000}"/>
    <cellStyle name="Normal 16 2 10" xfId="46178" xr:uid="{00000000-0005-0000-0000-00001D310000}"/>
    <cellStyle name="Normal 16 2 2" xfId="4556" xr:uid="{00000000-0005-0000-0000-00001E310000}"/>
    <cellStyle name="Normal 16 2 2 2" xfId="4557" xr:uid="{00000000-0005-0000-0000-00001F310000}"/>
    <cellStyle name="Normal 16 2 2 2 2" xfId="4558" xr:uid="{00000000-0005-0000-0000-000020310000}"/>
    <cellStyle name="Normal 16 2 2 2 2 2" xfId="4559" xr:uid="{00000000-0005-0000-0000-000021310000}"/>
    <cellStyle name="Normal 16 2 2 2 2 2 2" xfId="4560" xr:uid="{00000000-0005-0000-0000-000022310000}"/>
    <cellStyle name="Normal 16 2 2 2 2 2 2 2" xfId="15573" xr:uid="{00000000-0005-0000-0000-000023310000}"/>
    <cellStyle name="Normal 16 2 2 2 2 2 2 2 2" xfId="27828" xr:uid="{00000000-0005-0000-0000-000024310000}"/>
    <cellStyle name="Normal 16 2 2 2 2 2 2 2 3" xfId="40069" xr:uid="{00000000-0005-0000-0000-000025310000}"/>
    <cellStyle name="Normal 16 2 2 2 2 2 2 3" xfId="21711" xr:uid="{00000000-0005-0000-0000-000026310000}"/>
    <cellStyle name="Normal 16 2 2 2 2 2 2 4" xfId="33955" xr:uid="{00000000-0005-0000-0000-000027310000}"/>
    <cellStyle name="Normal 16 2 2 2 2 2 2 5" xfId="46183" xr:uid="{00000000-0005-0000-0000-000028310000}"/>
    <cellStyle name="Normal 16 2 2 2 2 2 3" xfId="15572" xr:uid="{00000000-0005-0000-0000-000029310000}"/>
    <cellStyle name="Normal 16 2 2 2 2 2 3 2" xfId="27827" xr:uid="{00000000-0005-0000-0000-00002A310000}"/>
    <cellStyle name="Normal 16 2 2 2 2 2 3 3" xfId="40068" xr:uid="{00000000-0005-0000-0000-00002B310000}"/>
    <cellStyle name="Normal 16 2 2 2 2 2 4" xfId="21710" xr:uid="{00000000-0005-0000-0000-00002C310000}"/>
    <cellStyle name="Normal 16 2 2 2 2 2 5" xfId="33954" xr:uid="{00000000-0005-0000-0000-00002D310000}"/>
    <cellStyle name="Normal 16 2 2 2 2 2 6" xfId="46182" xr:uid="{00000000-0005-0000-0000-00002E310000}"/>
    <cellStyle name="Normal 16 2 2 2 2 3" xfId="4561" xr:uid="{00000000-0005-0000-0000-00002F310000}"/>
    <cellStyle name="Normal 16 2 2 2 2 3 2" xfId="15574" xr:uid="{00000000-0005-0000-0000-000030310000}"/>
    <cellStyle name="Normal 16 2 2 2 2 3 2 2" xfId="27829" xr:uid="{00000000-0005-0000-0000-000031310000}"/>
    <cellStyle name="Normal 16 2 2 2 2 3 2 3" xfId="40070" xr:uid="{00000000-0005-0000-0000-000032310000}"/>
    <cellStyle name="Normal 16 2 2 2 2 3 3" xfId="21712" xr:uid="{00000000-0005-0000-0000-000033310000}"/>
    <cellStyle name="Normal 16 2 2 2 2 3 4" xfId="33956" xr:uid="{00000000-0005-0000-0000-000034310000}"/>
    <cellStyle name="Normal 16 2 2 2 2 3 5" xfId="46184" xr:uid="{00000000-0005-0000-0000-000035310000}"/>
    <cellStyle name="Normal 16 2 2 2 2 4" xfId="15571" xr:uid="{00000000-0005-0000-0000-000036310000}"/>
    <cellStyle name="Normal 16 2 2 2 2 4 2" xfId="27826" xr:uid="{00000000-0005-0000-0000-000037310000}"/>
    <cellStyle name="Normal 16 2 2 2 2 4 3" xfId="40067" xr:uid="{00000000-0005-0000-0000-000038310000}"/>
    <cellStyle name="Normal 16 2 2 2 2 5" xfId="21709" xr:uid="{00000000-0005-0000-0000-000039310000}"/>
    <cellStyle name="Normal 16 2 2 2 2 6" xfId="33953" xr:uid="{00000000-0005-0000-0000-00003A310000}"/>
    <cellStyle name="Normal 16 2 2 2 2 7" xfId="46181" xr:uid="{00000000-0005-0000-0000-00003B310000}"/>
    <cellStyle name="Normal 16 2 2 2 3" xfId="4562" xr:uid="{00000000-0005-0000-0000-00003C310000}"/>
    <cellStyle name="Normal 16 2 2 2 3 2" xfId="4563" xr:uid="{00000000-0005-0000-0000-00003D310000}"/>
    <cellStyle name="Normal 16 2 2 2 3 2 2" xfId="15576" xr:uid="{00000000-0005-0000-0000-00003E310000}"/>
    <cellStyle name="Normal 16 2 2 2 3 2 2 2" xfId="27831" xr:uid="{00000000-0005-0000-0000-00003F310000}"/>
    <cellStyle name="Normal 16 2 2 2 3 2 2 3" xfId="40072" xr:uid="{00000000-0005-0000-0000-000040310000}"/>
    <cellStyle name="Normal 16 2 2 2 3 2 3" xfId="21714" xr:uid="{00000000-0005-0000-0000-000041310000}"/>
    <cellStyle name="Normal 16 2 2 2 3 2 4" xfId="33958" xr:uid="{00000000-0005-0000-0000-000042310000}"/>
    <cellStyle name="Normal 16 2 2 2 3 2 5" xfId="46186" xr:uid="{00000000-0005-0000-0000-000043310000}"/>
    <cellStyle name="Normal 16 2 2 2 3 3" xfId="15575" xr:uid="{00000000-0005-0000-0000-000044310000}"/>
    <cellStyle name="Normal 16 2 2 2 3 3 2" xfId="27830" xr:uid="{00000000-0005-0000-0000-000045310000}"/>
    <cellStyle name="Normal 16 2 2 2 3 3 3" xfId="40071" xr:uid="{00000000-0005-0000-0000-000046310000}"/>
    <cellStyle name="Normal 16 2 2 2 3 4" xfId="21713" xr:uid="{00000000-0005-0000-0000-000047310000}"/>
    <cellStyle name="Normal 16 2 2 2 3 5" xfId="33957" xr:uid="{00000000-0005-0000-0000-000048310000}"/>
    <cellStyle name="Normal 16 2 2 2 3 6" xfId="46185" xr:uid="{00000000-0005-0000-0000-000049310000}"/>
    <cellStyle name="Normal 16 2 2 2 4" xfId="4564" xr:uid="{00000000-0005-0000-0000-00004A310000}"/>
    <cellStyle name="Normal 16 2 2 2 4 2" xfId="15577" xr:uid="{00000000-0005-0000-0000-00004B310000}"/>
    <cellStyle name="Normal 16 2 2 2 4 2 2" xfId="27832" xr:uid="{00000000-0005-0000-0000-00004C310000}"/>
    <cellStyle name="Normal 16 2 2 2 4 2 3" xfId="40073" xr:uid="{00000000-0005-0000-0000-00004D310000}"/>
    <cellStyle name="Normal 16 2 2 2 4 3" xfId="21715" xr:uid="{00000000-0005-0000-0000-00004E310000}"/>
    <cellStyle name="Normal 16 2 2 2 4 4" xfId="33959" xr:uid="{00000000-0005-0000-0000-00004F310000}"/>
    <cellStyle name="Normal 16 2 2 2 4 5" xfId="46187" xr:uid="{00000000-0005-0000-0000-000050310000}"/>
    <cellStyle name="Normal 16 2 2 2 5" xfId="15570" xr:uid="{00000000-0005-0000-0000-000051310000}"/>
    <cellStyle name="Normal 16 2 2 2 5 2" xfId="27825" xr:uid="{00000000-0005-0000-0000-000052310000}"/>
    <cellStyle name="Normal 16 2 2 2 5 3" xfId="40066" xr:uid="{00000000-0005-0000-0000-000053310000}"/>
    <cellStyle name="Normal 16 2 2 2 6" xfId="21708" xr:uid="{00000000-0005-0000-0000-000054310000}"/>
    <cellStyle name="Normal 16 2 2 2 7" xfId="33952" xr:uid="{00000000-0005-0000-0000-000055310000}"/>
    <cellStyle name="Normal 16 2 2 2 8" xfId="46180" xr:uid="{00000000-0005-0000-0000-000056310000}"/>
    <cellStyle name="Normal 16 2 2 3" xfId="4565" xr:uid="{00000000-0005-0000-0000-000057310000}"/>
    <cellStyle name="Normal 16 2 2 3 2" xfId="4566" xr:uid="{00000000-0005-0000-0000-000058310000}"/>
    <cellStyle name="Normal 16 2 2 3 2 2" xfId="4567" xr:uid="{00000000-0005-0000-0000-000059310000}"/>
    <cellStyle name="Normal 16 2 2 3 2 2 2" xfId="15580" xr:uid="{00000000-0005-0000-0000-00005A310000}"/>
    <cellStyle name="Normal 16 2 2 3 2 2 2 2" xfId="27835" xr:uid="{00000000-0005-0000-0000-00005B310000}"/>
    <cellStyle name="Normal 16 2 2 3 2 2 2 3" xfId="40076" xr:uid="{00000000-0005-0000-0000-00005C310000}"/>
    <cellStyle name="Normal 16 2 2 3 2 2 3" xfId="21718" xr:uid="{00000000-0005-0000-0000-00005D310000}"/>
    <cellStyle name="Normal 16 2 2 3 2 2 4" xfId="33962" xr:uid="{00000000-0005-0000-0000-00005E310000}"/>
    <cellStyle name="Normal 16 2 2 3 2 2 5" xfId="46190" xr:uid="{00000000-0005-0000-0000-00005F310000}"/>
    <cellStyle name="Normal 16 2 2 3 2 3" xfId="15579" xr:uid="{00000000-0005-0000-0000-000060310000}"/>
    <cellStyle name="Normal 16 2 2 3 2 3 2" xfId="27834" xr:uid="{00000000-0005-0000-0000-000061310000}"/>
    <cellStyle name="Normal 16 2 2 3 2 3 3" xfId="40075" xr:uid="{00000000-0005-0000-0000-000062310000}"/>
    <cellStyle name="Normal 16 2 2 3 2 4" xfId="21717" xr:uid="{00000000-0005-0000-0000-000063310000}"/>
    <cellStyle name="Normal 16 2 2 3 2 5" xfId="33961" xr:uid="{00000000-0005-0000-0000-000064310000}"/>
    <cellStyle name="Normal 16 2 2 3 2 6" xfId="46189" xr:uid="{00000000-0005-0000-0000-000065310000}"/>
    <cellStyle name="Normal 16 2 2 3 3" xfId="4568" xr:uid="{00000000-0005-0000-0000-000066310000}"/>
    <cellStyle name="Normal 16 2 2 3 3 2" xfId="15581" xr:uid="{00000000-0005-0000-0000-000067310000}"/>
    <cellStyle name="Normal 16 2 2 3 3 2 2" xfId="27836" xr:uid="{00000000-0005-0000-0000-000068310000}"/>
    <cellStyle name="Normal 16 2 2 3 3 2 3" xfId="40077" xr:uid="{00000000-0005-0000-0000-000069310000}"/>
    <cellStyle name="Normal 16 2 2 3 3 3" xfId="21719" xr:uid="{00000000-0005-0000-0000-00006A310000}"/>
    <cellStyle name="Normal 16 2 2 3 3 4" xfId="33963" xr:uid="{00000000-0005-0000-0000-00006B310000}"/>
    <cellStyle name="Normal 16 2 2 3 3 5" xfId="46191" xr:uid="{00000000-0005-0000-0000-00006C310000}"/>
    <cellStyle name="Normal 16 2 2 3 4" xfId="15578" xr:uid="{00000000-0005-0000-0000-00006D310000}"/>
    <cellStyle name="Normal 16 2 2 3 4 2" xfId="27833" xr:uid="{00000000-0005-0000-0000-00006E310000}"/>
    <cellStyle name="Normal 16 2 2 3 4 3" xfId="40074" xr:uid="{00000000-0005-0000-0000-00006F310000}"/>
    <cellStyle name="Normal 16 2 2 3 5" xfId="21716" xr:uid="{00000000-0005-0000-0000-000070310000}"/>
    <cellStyle name="Normal 16 2 2 3 6" xfId="33960" xr:uid="{00000000-0005-0000-0000-000071310000}"/>
    <cellStyle name="Normal 16 2 2 3 7" xfId="46188" xr:uid="{00000000-0005-0000-0000-000072310000}"/>
    <cellStyle name="Normal 16 2 2 4" xfId="4569" xr:uid="{00000000-0005-0000-0000-000073310000}"/>
    <cellStyle name="Normal 16 2 2 4 2" xfId="4570" xr:uid="{00000000-0005-0000-0000-000074310000}"/>
    <cellStyle name="Normal 16 2 2 4 2 2" xfId="15583" xr:uid="{00000000-0005-0000-0000-000075310000}"/>
    <cellStyle name="Normal 16 2 2 4 2 2 2" xfId="27838" xr:uid="{00000000-0005-0000-0000-000076310000}"/>
    <cellStyle name="Normal 16 2 2 4 2 2 3" xfId="40079" xr:uid="{00000000-0005-0000-0000-000077310000}"/>
    <cellStyle name="Normal 16 2 2 4 2 3" xfId="21721" xr:uid="{00000000-0005-0000-0000-000078310000}"/>
    <cellStyle name="Normal 16 2 2 4 2 4" xfId="33965" xr:uid="{00000000-0005-0000-0000-000079310000}"/>
    <cellStyle name="Normal 16 2 2 4 2 5" xfId="46193" xr:uid="{00000000-0005-0000-0000-00007A310000}"/>
    <cellStyle name="Normal 16 2 2 4 3" xfId="15582" xr:uid="{00000000-0005-0000-0000-00007B310000}"/>
    <cellStyle name="Normal 16 2 2 4 3 2" xfId="27837" xr:uid="{00000000-0005-0000-0000-00007C310000}"/>
    <cellStyle name="Normal 16 2 2 4 3 3" xfId="40078" xr:uid="{00000000-0005-0000-0000-00007D310000}"/>
    <cellStyle name="Normal 16 2 2 4 4" xfId="21720" xr:uid="{00000000-0005-0000-0000-00007E310000}"/>
    <cellStyle name="Normal 16 2 2 4 5" xfId="33964" xr:uid="{00000000-0005-0000-0000-00007F310000}"/>
    <cellStyle name="Normal 16 2 2 4 6" xfId="46192" xr:uid="{00000000-0005-0000-0000-000080310000}"/>
    <cellStyle name="Normal 16 2 2 5" xfId="4571" xr:uid="{00000000-0005-0000-0000-000081310000}"/>
    <cellStyle name="Normal 16 2 2 5 2" xfId="15584" xr:uid="{00000000-0005-0000-0000-000082310000}"/>
    <cellStyle name="Normal 16 2 2 5 2 2" xfId="27839" xr:uid="{00000000-0005-0000-0000-000083310000}"/>
    <cellStyle name="Normal 16 2 2 5 2 3" xfId="40080" xr:uid="{00000000-0005-0000-0000-000084310000}"/>
    <cellStyle name="Normal 16 2 2 5 3" xfId="21722" xr:uid="{00000000-0005-0000-0000-000085310000}"/>
    <cellStyle name="Normal 16 2 2 5 4" xfId="33966" xr:uid="{00000000-0005-0000-0000-000086310000}"/>
    <cellStyle name="Normal 16 2 2 5 5" xfId="46194" xr:uid="{00000000-0005-0000-0000-000087310000}"/>
    <cellStyle name="Normal 16 2 2 6" xfId="15569" xr:uid="{00000000-0005-0000-0000-000088310000}"/>
    <cellStyle name="Normal 16 2 2 6 2" xfId="27824" xr:uid="{00000000-0005-0000-0000-000089310000}"/>
    <cellStyle name="Normal 16 2 2 6 3" xfId="40065" xr:uid="{00000000-0005-0000-0000-00008A310000}"/>
    <cellStyle name="Normal 16 2 2 7" xfId="21707" xr:uid="{00000000-0005-0000-0000-00008B310000}"/>
    <cellStyle name="Normal 16 2 2 8" xfId="33951" xr:uid="{00000000-0005-0000-0000-00008C310000}"/>
    <cellStyle name="Normal 16 2 2 9" xfId="46179" xr:uid="{00000000-0005-0000-0000-00008D310000}"/>
    <cellStyle name="Normal 16 2 3" xfId="4572" xr:uid="{00000000-0005-0000-0000-00008E310000}"/>
    <cellStyle name="Normal 16 2 3 2" xfId="4573" xr:uid="{00000000-0005-0000-0000-00008F310000}"/>
    <cellStyle name="Normal 16 2 3 2 2" xfId="4574" xr:uid="{00000000-0005-0000-0000-000090310000}"/>
    <cellStyle name="Normal 16 2 3 2 2 2" xfId="4575" xr:uid="{00000000-0005-0000-0000-000091310000}"/>
    <cellStyle name="Normal 16 2 3 2 2 2 2" xfId="15588" xr:uid="{00000000-0005-0000-0000-000092310000}"/>
    <cellStyle name="Normal 16 2 3 2 2 2 2 2" xfId="27843" xr:uid="{00000000-0005-0000-0000-000093310000}"/>
    <cellStyle name="Normal 16 2 3 2 2 2 2 3" xfId="40084" xr:uid="{00000000-0005-0000-0000-000094310000}"/>
    <cellStyle name="Normal 16 2 3 2 2 2 3" xfId="21726" xr:uid="{00000000-0005-0000-0000-000095310000}"/>
    <cellStyle name="Normal 16 2 3 2 2 2 4" xfId="33970" xr:uid="{00000000-0005-0000-0000-000096310000}"/>
    <cellStyle name="Normal 16 2 3 2 2 2 5" xfId="46198" xr:uid="{00000000-0005-0000-0000-000097310000}"/>
    <cellStyle name="Normal 16 2 3 2 2 3" xfId="15587" xr:uid="{00000000-0005-0000-0000-000098310000}"/>
    <cellStyle name="Normal 16 2 3 2 2 3 2" xfId="27842" xr:uid="{00000000-0005-0000-0000-000099310000}"/>
    <cellStyle name="Normal 16 2 3 2 2 3 3" xfId="40083" xr:uid="{00000000-0005-0000-0000-00009A310000}"/>
    <cellStyle name="Normal 16 2 3 2 2 4" xfId="21725" xr:uid="{00000000-0005-0000-0000-00009B310000}"/>
    <cellStyle name="Normal 16 2 3 2 2 5" xfId="33969" xr:uid="{00000000-0005-0000-0000-00009C310000}"/>
    <cellStyle name="Normal 16 2 3 2 2 6" xfId="46197" xr:uid="{00000000-0005-0000-0000-00009D310000}"/>
    <cellStyle name="Normal 16 2 3 2 3" xfId="4576" xr:uid="{00000000-0005-0000-0000-00009E310000}"/>
    <cellStyle name="Normal 16 2 3 2 3 2" xfId="15589" xr:uid="{00000000-0005-0000-0000-00009F310000}"/>
    <cellStyle name="Normal 16 2 3 2 3 2 2" xfId="27844" xr:uid="{00000000-0005-0000-0000-0000A0310000}"/>
    <cellStyle name="Normal 16 2 3 2 3 2 3" xfId="40085" xr:uid="{00000000-0005-0000-0000-0000A1310000}"/>
    <cellStyle name="Normal 16 2 3 2 3 3" xfId="21727" xr:uid="{00000000-0005-0000-0000-0000A2310000}"/>
    <cellStyle name="Normal 16 2 3 2 3 4" xfId="33971" xr:uid="{00000000-0005-0000-0000-0000A3310000}"/>
    <cellStyle name="Normal 16 2 3 2 3 5" xfId="46199" xr:uid="{00000000-0005-0000-0000-0000A4310000}"/>
    <cellStyle name="Normal 16 2 3 2 4" xfId="15586" xr:uid="{00000000-0005-0000-0000-0000A5310000}"/>
    <cellStyle name="Normal 16 2 3 2 4 2" xfId="27841" xr:uid="{00000000-0005-0000-0000-0000A6310000}"/>
    <cellStyle name="Normal 16 2 3 2 4 3" xfId="40082" xr:uid="{00000000-0005-0000-0000-0000A7310000}"/>
    <cellStyle name="Normal 16 2 3 2 5" xfId="21724" xr:uid="{00000000-0005-0000-0000-0000A8310000}"/>
    <cellStyle name="Normal 16 2 3 2 6" xfId="33968" xr:uid="{00000000-0005-0000-0000-0000A9310000}"/>
    <cellStyle name="Normal 16 2 3 2 7" xfId="46196" xr:uid="{00000000-0005-0000-0000-0000AA310000}"/>
    <cellStyle name="Normal 16 2 3 3" xfId="4577" xr:uid="{00000000-0005-0000-0000-0000AB310000}"/>
    <cellStyle name="Normal 16 2 3 3 2" xfId="4578" xr:uid="{00000000-0005-0000-0000-0000AC310000}"/>
    <cellStyle name="Normal 16 2 3 3 2 2" xfId="15591" xr:uid="{00000000-0005-0000-0000-0000AD310000}"/>
    <cellStyle name="Normal 16 2 3 3 2 2 2" xfId="27846" xr:uid="{00000000-0005-0000-0000-0000AE310000}"/>
    <cellStyle name="Normal 16 2 3 3 2 2 3" xfId="40087" xr:uid="{00000000-0005-0000-0000-0000AF310000}"/>
    <cellStyle name="Normal 16 2 3 3 2 3" xfId="21729" xr:uid="{00000000-0005-0000-0000-0000B0310000}"/>
    <cellStyle name="Normal 16 2 3 3 2 4" xfId="33973" xr:uid="{00000000-0005-0000-0000-0000B1310000}"/>
    <cellStyle name="Normal 16 2 3 3 2 5" xfId="46201" xr:uid="{00000000-0005-0000-0000-0000B2310000}"/>
    <cellStyle name="Normal 16 2 3 3 3" xfId="15590" xr:uid="{00000000-0005-0000-0000-0000B3310000}"/>
    <cellStyle name="Normal 16 2 3 3 3 2" xfId="27845" xr:uid="{00000000-0005-0000-0000-0000B4310000}"/>
    <cellStyle name="Normal 16 2 3 3 3 3" xfId="40086" xr:uid="{00000000-0005-0000-0000-0000B5310000}"/>
    <cellStyle name="Normal 16 2 3 3 4" xfId="21728" xr:uid="{00000000-0005-0000-0000-0000B6310000}"/>
    <cellStyle name="Normal 16 2 3 3 5" xfId="33972" xr:uid="{00000000-0005-0000-0000-0000B7310000}"/>
    <cellStyle name="Normal 16 2 3 3 6" xfId="46200" xr:uid="{00000000-0005-0000-0000-0000B8310000}"/>
    <cellStyle name="Normal 16 2 3 4" xfId="4579" xr:uid="{00000000-0005-0000-0000-0000B9310000}"/>
    <cellStyle name="Normal 16 2 3 4 2" xfId="15592" xr:uid="{00000000-0005-0000-0000-0000BA310000}"/>
    <cellStyle name="Normal 16 2 3 4 2 2" xfId="27847" xr:uid="{00000000-0005-0000-0000-0000BB310000}"/>
    <cellStyle name="Normal 16 2 3 4 2 3" xfId="40088" xr:uid="{00000000-0005-0000-0000-0000BC310000}"/>
    <cellStyle name="Normal 16 2 3 4 3" xfId="21730" xr:uid="{00000000-0005-0000-0000-0000BD310000}"/>
    <cellStyle name="Normal 16 2 3 4 4" xfId="33974" xr:uid="{00000000-0005-0000-0000-0000BE310000}"/>
    <cellStyle name="Normal 16 2 3 4 5" xfId="46202" xr:uid="{00000000-0005-0000-0000-0000BF310000}"/>
    <cellStyle name="Normal 16 2 3 5" xfId="15585" xr:uid="{00000000-0005-0000-0000-0000C0310000}"/>
    <cellStyle name="Normal 16 2 3 5 2" xfId="27840" xr:uid="{00000000-0005-0000-0000-0000C1310000}"/>
    <cellStyle name="Normal 16 2 3 5 3" xfId="40081" xr:uid="{00000000-0005-0000-0000-0000C2310000}"/>
    <cellStyle name="Normal 16 2 3 6" xfId="21723" xr:uid="{00000000-0005-0000-0000-0000C3310000}"/>
    <cellStyle name="Normal 16 2 3 7" xfId="33967" xr:uid="{00000000-0005-0000-0000-0000C4310000}"/>
    <cellStyle name="Normal 16 2 3 8" xfId="46195" xr:uid="{00000000-0005-0000-0000-0000C5310000}"/>
    <cellStyle name="Normal 16 2 4" xfId="4580" xr:uid="{00000000-0005-0000-0000-0000C6310000}"/>
    <cellStyle name="Normal 16 2 4 2" xfId="4581" xr:uid="{00000000-0005-0000-0000-0000C7310000}"/>
    <cellStyle name="Normal 16 2 4 2 2" xfId="4582" xr:uid="{00000000-0005-0000-0000-0000C8310000}"/>
    <cellStyle name="Normal 16 2 4 2 2 2" xfId="15595" xr:uid="{00000000-0005-0000-0000-0000C9310000}"/>
    <cellStyle name="Normal 16 2 4 2 2 2 2" xfId="27850" xr:uid="{00000000-0005-0000-0000-0000CA310000}"/>
    <cellStyle name="Normal 16 2 4 2 2 2 3" xfId="40091" xr:uid="{00000000-0005-0000-0000-0000CB310000}"/>
    <cellStyle name="Normal 16 2 4 2 2 3" xfId="21733" xr:uid="{00000000-0005-0000-0000-0000CC310000}"/>
    <cellStyle name="Normal 16 2 4 2 2 4" xfId="33977" xr:uid="{00000000-0005-0000-0000-0000CD310000}"/>
    <cellStyle name="Normal 16 2 4 2 2 5" xfId="46205" xr:uid="{00000000-0005-0000-0000-0000CE310000}"/>
    <cellStyle name="Normal 16 2 4 2 3" xfId="15594" xr:uid="{00000000-0005-0000-0000-0000CF310000}"/>
    <cellStyle name="Normal 16 2 4 2 3 2" xfId="27849" xr:uid="{00000000-0005-0000-0000-0000D0310000}"/>
    <cellStyle name="Normal 16 2 4 2 3 3" xfId="40090" xr:uid="{00000000-0005-0000-0000-0000D1310000}"/>
    <cellStyle name="Normal 16 2 4 2 4" xfId="21732" xr:uid="{00000000-0005-0000-0000-0000D2310000}"/>
    <cellStyle name="Normal 16 2 4 2 5" xfId="33976" xr:uid="{00000000-0005-0000-0000-0000D3310000}"/>
    <cellStyle name="Normal 16 2 4 2 6" xfId="46204" xr:uid="{00000000-0005-0000-0000-0000D4310000}"/>
    <cellStyle name="Normal 16 2 4 3" xfId="4583" xr:uid="{00000000-0005-0000-0000-0000D5310000}"/>
    <cellStyle name="Normal 16 2 4 3 2" xfId="15596" xr:uid="{00000000-0005-0000-0000-0000D6310000}"/>
    <cellStyle name="Normal 16 2 4 3 2 2" xfId="27851" xr:uid="{00000000-0005-0000-0000-0000D7310000}"/>
    <cellStyle name="Normal 16 2 4 3 2 3" xfId="40092" xr:uid="{00000000-0005-0000-0000-0000D8310000}"/>
    <cellStyle name="Normal 16 2 4 3 3" xfId="21734" xr:uid="{00000000-0005-0000-0000-0000D9310000}"/>
    <cellStyle name="Normal 16 2 4 3 4" xfId="33978" xr:uid="{00000000-0005-0000-0000-0000DA310000}"/>
    <cellStyle name="Normal 16 2 4 3 5" xfId="46206" xr:uid="{00000000-0005-0000-0000-0000DB310000}"/>
    <cellStyle name="Normal 16 2 4 4" xfId="15593" xr:uid="{00000000-0005-0000-0000-0000DC310000}"/>
    <cellStyle name="Normal 16 2 4 4 2" xfId="27848" xr:uid="{00000000-0005-0000-0000-0000DD310000}"/>
    <cellStyle name="Normal 16 2 4 4 3" xfId="40089" xr:uid="{00000000-0005-0000-0000-0000DE310000}"/>
    <cellStyle name="Normal 16 2 4 5" xfId="21731" xr:uid="{00000000-0005-0000-0000-0000DF310000}"/>
    <cellStyle name="Normal 16 2 4 6" xfId="33975" xr:uid="{00000000-0005-0000-0000-0000E0310000}"/>
    <cellStyle name="Normal 16 2 4 7" xfId="46203" xr:uid="{00000000-0005-0000-0000-0000E1310000}"/>
    <cellStyle name="Normal 16 2 5" xfId="4584" xr:uid="{00000000-0005-0000-0000-0000E2310000}"/>
    <cellStyle name="Normal 16 2 5 2" xfId="4585" xr:uid="{00000000-0005-0000-0000-0000E3310000}"/>
    <cellStyle name="Normal 16 2 5 2 2" xfId="15598" xr:uid="{00000000-0005-0000-0000-0000E4310000}"/>
    <cellStyle name="Normal 16 2 5 2 2 2" xfId="27853" xr:uid="{00000000-0005-0000-0000-0000E5310000}"/>
    <cellStyle name="Normal 16 2 5 2 2 3" xfId="40094" xr:uid="{00000000-0005-0000-0000-0000E6310000}"/>
    <cellStyle name="Normal 16 2 5 2 3" xfId="21736" xr:uid="{00000000-0005-0000-0000-0000E7310000}"/>
    <cellStyle name="Normal 16 2 5 2 4" xfId="33980" xr:uid="{00000000-0005-0000-0000-0000E8310000}"/>
    <cellStyle name="Normal 16 2 5 2 5" xfId="46208" xr:uid="{00000000-0005-0000-0000-0000E9310000}"/>
    <cellStyle name="Normal 16 2 5 3" xfId="15597" xr:uid="{00000000-0005-0000-0000-0000EA310000}"/>
    <cellStyle name="Normal 16 2 5 3 2" xfId="27852" xr:uid="{00000000-0005-0000-0000-0000EB310000}"/>
    <cellStyle name="Normal 16 2 5 3 3" xfId="40093" xr:uid="{00000000-0005-0000-0000-0000EC310000}"/>
    <cellStyle name="Normal 16 2 5 4" xfId="21735" xr:uid="{00000000-0005-0000-0000-0000ED310000}"/>
    <cellStyle name="Normal 16 2 5 5" xfId="33979" xr:uid="{00000000-0005-0000-0000-0000EE310000}"/>
    <cellStyle name="Normal 16 2 5 6" xfId="46207" xr:uid="{00000000-0005-0000-0000-0000EF310000}"/>
    <cellStyle name="Normal 16 2 6" xfId="4586" xr:uid="{00000000-0005-0000-0000-0000F0310000}"/>
    <cellStyle name="Normal 16 2 6 2" xfId="15599" xr:uid="{00000000-0005-0000-0000-0000F1310000}"/>
    <cellStyle name="Normal 16 2 6 2 2" xfId="27854" xr:uid="{00000000-0005-0000-0000-0000F2310000}"/>
    <cellStyle name="Normal 16 2 6 2 3" xfId="40095" xr:uid="{00000000-0005-0000-0000-0000F3310000}"/>
    <cellStyle name="Normal 16 2 6 3" xfId="21737" xr:uid="{00000000-0005-0000-0000-0000F4310000}"/>
    <cellStyle name="Normal 16 2 6 4" xfId="33981" xr:uid="{00000000-0005-0000-0000-0000F5310000}"/>
    <cellStyle name="Normal 16 2 6 5" xfId="46209" xr:uid="{00000000-0005-0000-0000-0000F6310000}"/>
    <cellStyle name="Normal 16 2 7" xfId="15568" xr:uid="{00000000-0005-0000-0000-0000F7310000}"/>
    <cellStyle name="Normal 16 2 7 2" xfId="27823" xr:uid="{00000000-0005-0000-0000-0000F8310000}"/>
    <cellStyle name="Normal 16 2 7 3" xfId="40064" xr:uid="{00000000-0005-0000-0000-0000F9310000}"/>
    <cellStyle name="Normal 16 2 8" xfId="21706" xr:uid="{00000000-0005-0000-0000-0000FA310000}"/>
    <cellStyle name="Normal 16 2 9" xfId="33950" xr:uid="{00000000-0005-0000-0000-0000FB310000}"/>
    <cellStyle name="Normal 16 3" xfId="4587" xr:uid="{00000000-0005-0000-0000-0000FC310000}"/>
    <cellStyle name="Normal 16 3 2" xfId="4588" xr:uid="{00000000-0005-0000-0000-0000FD310000}"/>
    <cellStyle name="Normal 16 3 2 2" xfId="4589" xr:uid="{00000000-0005-0000-0000-0000FE310000}"/>
    <cellStyle name="Normal 16 3 2 2 2" xfId="4590" xr:uid="{00000000-0005-0000-0000-0000FF310000}"/>
    <cellStyle name="Normal 16 3 2 2 2 2" xfId="4591" xr:uid="{00000000-0005-0000-0000-000000320000}"/>
    <cellStyle name="Normal 16 3 2 2 2 2 2" xfId="15604" xr:uid="{00000000-0005-0000-0000-000001320000}"/>
    <cellStyle name="Normal 16 3 2 2 2 2 2 2" xfId="27859" xr:uid="{00000000-0005-0000-0000-000002320000}"/>
    <cellStyle name="Normal 16 3 2 2 2 2 2 3" xfId="40100" xr:uid="{00000000-0005-0000-0000-000003320000}"/>
    <cellStyle name="Normal 16 3 2 2 2 2 3" xfId="21742" xr:uid="{00000000-0005-0000-0000-000004320000}"/>
    <cellStyle name="Normal 16 3 2 2 2 2 4" xfId="33986" xr:uid="{00000000-0005-0000-0000-000005320000}"/>
    <cellStyle name="Normal 16 3 2 2 2 2 5" xfId="46214" xr:uid="{00000000-0005-0000-0000-000006320000}"/>
    <cellStyle name="Normal 16 3 2 2 2 3" xfId="15603" xr:uid="{00000000-0005-0000-0000-000007320000}"/>
    <cellStyle name="Normal 16 3 2 2 2 3 2" xfId="27858" xr:uid="{00000000-0005-0000-0000-000008320000}"/>
    <cellStyle name="Normal 16 3 2 2 2 3 3" xfId="40099" xr:uid="{00000000-0005-0000-0000-000009320000}"/>
    <cellStyle name="Normal 16 3 2 2 2 4" xfId="21741" xr:uid="{00000000-0005-0000-0000-00000A320000}"/>
    <cellStyle name="Normal 16 3 2 2 2 5" xfId="33985" xr:uid="{00000000-0005-0000-0000-00000B320000}"/>
    <cellStyle name="Normal 16 3 2 2 2 6" xfId="46213" xr:uid="{00000000-0005-0000-0000-00000C320000}"/>
    <cellStyle name="Normal 16 3 2 2 3" xfId="4592" xr:uid="{00000000-0005-0000-0000-00000D320000}"/>
    <cellStyle name="Normal 16 3 2 2 3 2" xfId="15605" xr:uid="{00000000-0005-0000-0000-00000E320000}"/>
    <cellStyle name="Normal 16 3 2 2 3 2 2" xfId="27860" xr:uid="{00000000-0005-0000-0000-00000F320000}"/>
    <cellStyle name="Normal 16 3 2 2 3 2 3" xfId="40101" xr:uid="{00000000-0005-0000-0000-000010320000}"/>
    <cellStyle name="Normal 16 3 2 2 3 3" xfId="21743" xr:uid="{00000000-0005-0000-0000-000011320000}"/>
    <cellStyle name="Normal 16 3 2 2 3 4" xfId="33987" xr:uid="{00000000-0005-0000-0000-000012320000}"/>
    <cellStyle name="Normal 16 3 2 2 3 5" xfId="46215" xr:uid="{00000000-0005-0000-0000-000013320000}"/>
    <cellStyle name="Normal 16 3 2 2 4" xfId="15602" xr:uid="{00000000-0005-0000-0000-000014320000}"/>
    <cellStyle name="Normal 16 3 2 2 4 2" xfId="27857" xr:uid="{00000000-0005-0000-0000-000015320000}"/>
    <cellStyle name="Normal 16 3 2 2 4 3" xfId="40098" xr:uid="{00000000-0005-0000-0000-000016320000}"/>
    <cellStyle name="Normal 16 3 2 2 5" xfId="21740" xr:uid="{00000000-0005-0000-0000-000017320000}"/>
    <cellStyle name="Normal 16 3 2 2 6" xfId="33984" xr:uid="{00000000-0005-0000-0000-000018320000}"/>
    <cellStyle name="Normal 16 3 2 2 7" xfId="46212" xr:uid="{00000000-0005-0000-0000-000019320000}"/>
    <cellStyle name="Normal 16 3 2 3" xfId="4593" xr:uid="{00000000-0005-0000-0000-00001A320000}"/>
    <cellStyle name="Normal 16 3 2 3 2" xfId="4594" xr:uid="{00000000-0005-0000-0000-00001B320000}"/>
    <cellStyle name="Normal 16 3 2 3 2 2" xfId="15607" xr:uid="{00000000-0005-0000-0000-00001C320000}"/>
    <cellStyle name="Normal 16 3 2 3 2 2 2" xfId="27862" xr:uid="{00000000-0005-0000-0000-00001D320000}"/>
    <cellStyle name="Normal 16 3 2 3 2 2 3" xfId="40103" xr:uid="{00000000-0005-0000-0000-00001E320000}"/>
    <cellStyle name="Normal 16 3 2 3 2 3" xfId="21745" xr:uid="{00000000-0005-0000-0000-00001F320000}"/>
    <cellStyle name="Normal 16 3 2 3 2 4" xfId="33989" xr:uid="{00000000-0005-0000-0000-000020320000}"/>
    <cellStyle name="Normal 16 3 2 3 2 5" xfId="46217" xr:uid="{00000000-0005-0000-0000-000021320000}"/>
    <cellStyle name="Normal 16 3 2 3 3" xfId="15606" xr:uid="{00000000-0005-0000-0000-000022320000}"/>
    <cellStyle name="Normal 16 3 2 3 3 2" xfId="27861" xr:uid="{00000000-0005-0000-0000-000023320000}"/>
    <cellStyle name="Normal 16 3 2 3 3 3" xfId="40102" xr:uid="{00000000-0005-0000-0000-000024320000}"/>
    <cellStyle name="Normal 16 3 2 3 4" xfId="21744" xr:uid="{00000000-0005-0000-0000-000025320000}"/>
    <cellStyle name="Normal 16 3 2 3 5" xfId="33988" xr:uid="{00000000-0005-0000-0000-000026320000}"/>
    <cellStyle name="Normal 16 3 2 3 6" xfId="46216" xr:uid="{00000000-0005-0000-0000-000027320000}"/>
    <cellStyle name="Normal 16 3 2 4" xfId="4595" xr:uid="{00000000-0005-0000-0000-000028320000}"/>
    <cellStyle name="Normal 16 3 2 4 2" xfId="15608" xr:uid="{00000000-0005-0000-0000-000029320000}"/>
    <cellStyle name="Normal 16 3 2 4 2 2" xfId="27863" xr:uid="{00000000-0005-0000-0000-00002A320000}"/>
    <cellStyle name="Normal 16 3 2 4 2 3" xfId="40104" xr:uid="{00000000-0005-0000-0000-00002B320000}"/>
    <cellStyle name="Normal 16 3 2 4 3" xfId="21746" xr:uid="{00000000-0005-0000-0000-00002C320000}"/>
    <cellStyle name="Normal 16 3 2 4 4" xfId="33990" xr:uid="{00000000-0005-0000-0000-00002D320000}"/>
    <cellStyle name="Normal 16 3 2 4 5" xfId="46218" xr:uid="{00000000-0005-0000-0000-00002E320000}"/>
    <cellStyle name="Normal 16 3 2 5" xfId="15601" xr:uid="{00000000-0005-0000-0000-00002F320000}"/>
    <cellStyle name="Normal 16 3 2 5 2" xfId="27856" xr:uid="{00000000-0005-0000-0000-000030320000}"/>
    <cellStyle name="Normal 16 3 2 5 3" xfId="40097" xr:uid="{00000000-0005-0000-0000-000031320000}"/>
    <cellStyle name="Normal 16 3 2 6" xfId="21739" xr:uid="{00000000-0005-0000-0000-000032320000}"/>
    <cellStyle name="Normal 16 3 2 7" xfId="33983" xr:uid="{00000000-0005-0000-0000-000033320000}"/>
    <cellStyle name="Normal 16 3 2 8" xfId="46211" xr:uid="{00000000-0005-0000-0000-000034320000}"/>
    <cellStyle name="Normal 16 3 3" xfId="4596" xr:uid="{00000000-0005-0000-0000-000035320000}"/>
    <cellStyle name="Normal 16 3 3 2" xfId="4597" xr:uid="{00000000-0005-0000-0000-000036320000}"/>
    <cellStyle name="Normal 16 3 3 2 2" xfId="4598" xr:uid="{00000000-0005-0000-0000-000037320000}"/>
    <cellStyle name="Normal 16 3 3 2 2 2" xfId="15611" xr:uid="{00000000-0005-0000-0000-000038320000}"/>
    <cellStyle name="Normal 16 3 3 2 2 2 2" xfId="27866" xr:uid="{00000000-0005-0000-0000-000039320000}"/>
    <cellStyle name="Normal 16 3 3 2 2 2 3" xfId="40107" xr:uid="{00000000-0005-0000-0000-00003A320000}"/>
    <cellStyle name="Normal 16 3 3 2 2 3" xfId="21749" xr:uid="{00000000-0005-0000-0000-00003B320000}"/>
    <cellStyle name="Normal 16 3 3 2 2 4" xfId="33993" xr:uid="{00000000-0005-0000-0000-00003C320000}"/>
    <cellStyle name="Normal 16 3 3 2 2 5" xfId="46221" xr:uid="{00000000-0005-0000-0000-00003D320000}"/>
    <cellStyle name="Normal 16 3 3 2 3" xfId="15610" xr:uid="{00000000-0005-0000-0000-00003E320000}"/>
    <cellStyle name="Normal 16 3 3 2 3 2" xfId="27865" xr:uid="{00000000-0005-0000-0000-00003F320000}"/>
    <cellStyle name="Normal 16 3 3 2 3 3" xfId="40106" xr:uid="{00000000-0005-0000-0000-000040320000}"/>
    <cellStyle name="Normal 16 3 3 2 4" xfId="21748" xr:uid="{00000000-0005-0000-0000-000041320000}"/>
    <cellStyle name="Normal 16 3 3 2 5" xfId="33992" xr:uid="{00000000-0005-0000-0000-000042320000}"/>
    <cellStyle name="Normal 16 3 3 2 6" xfId="46220" xr:uid="{00000000-0005-0000-0000-000043320000}"/>
    <cellStyle name="Normal 16 3 3 3" xfId="4599" xr:uid="{00000000-0005-0000-0000-000044320000}"/>
    <cellStyle name="Normal 16 3 3 3 2" xfId="15612" xr:uid="{00000000-0005-0000-0000-000045320000}"/>
    <cellStyle name="Normal 16 3 3 3 2 2" xfId="27867" xr:uid="{00000000-0005-0000-0000-000046320000}"/>
    <cellStyle name="Normal 16 3 3 3 2 3" xfId="40108" xr:uid="{00000000-0005-0000-0000-000047320000}"/>
    <cellStyle name="Normal 16 3 3 3 3" xfId="21750" xr:uid="{00000000-0005-0000-0000-000048320000}"/>
    <cellStyle name="Normal 16 3 3 3 4" xfId="33994" xr:uid="{00000000-0005-0000-0000-000049320000}"/>
    <cellStyle name="Normal 16 3 3 3 5" xfId="46222" xr:uid="{00000000-0005-0000-0000-00004A320000}"/>
    <cellStyle name="Normal 16 3 3 4" xfId="15609" xr:uid="{00000000-0005-0000-0000-00004B320000}"/>
    <cellStyle name="Normal 16 3 3 4 2" xfId="27864" xr:uid="{00000000-0005-0000-0000-00004C320000}"/>
    <cellStyle name="Normal 16 3 3 4 3" xfId="40105" xr:uid="{00000000-0005-0000-0000-00004D320000}"/>
    <cellStyle name="Normal 16 3 3 5" xfId="21747" xr:uid="{00000000-0005-0000-0000-00004E320000}"/>
    <cellStyle name="Normal 16 3 3 6" xfId="33991" xr:uid="{00000000-0005-0000-0000-00004F320000}"/>
    <cellStyle name="Normal 16 3 3 7" xfId="46219" xr:uid="{00000000-0005-0000-0000-000050320000}"/>
    <cellStyle name="Normal 16 3 4" xfId="4600" xr:uid="{00000000-0005-0000-0000-000051320000}"/>
    <cellStyle name="Normal 16 3 4 2" xfId="4601" xr:uid="{00000000-0005-0000-0000-000052320000}"/>
    <cellStyle name="Normal 16 3 4 2 2" xfId="15614" xr:uid="{00000000-0005-0000-0000-000053320000}"/>
    <cellStyle name="Normal 16 3 4 2 2 2" xfId="27869" xr:uid="{00000000-0005-0000-0000-000054320000}"/>
    <cellStyle name="Normal 16 3 4 2 2 3" xfId="40110" xr:uid="{00000000-0005-0000-0000-000055320000}"/>
    <cellStyle name="Normal 16 3 4 2 3" xfId="21752" xr:uid="{00000000-0005-0000-0000-000056320000}"/>
    <cellStyle name="Normal 16 3 4 2 4" xfId="33996" xr:uid="{00000000-0005-0000-0000-000057320000}"/>
    <cellStyle name="Normal 16 3 4 2 5" xfId="46224" xr:uid="{00000000-0005-0000-0000-000058320000}"/>
    <cellStyle name="Normal 16 3 4 3" xfId="15613" xr:uid="{00000000-0005-0000-0000-000059320000}"/>
    <cellStyle name="Normal 16 3 4 3 2" xfId="27868" xr:uid="{00000000-0005-0000-0000-00005A320000}"/>
    <cellStyle name="Normal 16 3 4 3 3" xfId="40109" xr:uid="{00000000-0005-0000-0000-00005B320000}"/>
    <cellStyle name="Normal 16 3 4 4" xfId="21751" xr:uid="{00000000-0005-0000-0000-00005C320000}"/>
    <cellStyle name="Normal 16 3 4 5" xfId="33995" xr:uid="{00000000-0005-0000-0000-00005D320000}"/>
    <cellStyle name="Normal 16 3 4 6" xfId="46223" xr:uid="{00000000-0005-0000-0000-00005E320000}"/>
    <cellStyle name="Normal 16 3 5" xfId="4602" xr:uid="{00000000-0005-0000-0000-00005F320000}"/>
    <cellStyle name="Normal 16 3 5 2" xfId="15615" xr:uid="{00000000-0005-0000-0000-000060320000}"/>
    <cellStyle name="Normal 16 3 5 2 2" xfId="27870" xr:uid="{00000000-0005-0000-0000-000061320000}"/>
    <cellStyle name="Normal 16 3 5 2 3" xfId="40111" xr:uid="{00000000-0005-0000-0000-000062320000}"/>
    <cellStyle name="Normal 16 3 5 3" xfId="21753" xr:uid="{00000000-0005-0000-0000-000063320000}"/>
    <cellStyle name="Normal 16 3 5 4" xfId="33997" xr:uid="{00000000-0005-0000-0000-000064320000}"/>
    <cellStyle name="Normal 16 3 5 5" xfId="46225" xr:uid="{00000000-0005-0000-0000-000065320000}"/>
    <cellStyle name="Normal 16 3 6" xfId="15600" xr:uid="{00000000-0005-0000-0000-000066320000}"/>
    <cellStyle name="Normal 16 3 6 2" xfId="27855" xr:uid="{00000000-0005-0000-0000-000067320000}"/>
    <cellStyle name="Normal 16 3 6 3" xfId="40096" xr:uid="{00000000-0005-0000-0000-000068320000}"/>
    <cellStyle name="Normal 16 3 7" xfId="21738" xr:uid="{00000000-0005-0000-0000-000069320000}"/>
    <cellStyle name="Normal 16 3 8" xfId="33982" xr:uid="{00000000-0005-0000-0000-00006A320000}"/>
    <cellStyle name="Normal 16 3 9" xfId="46210" xr:uid="{00000000-0005-0000-0000-00006B320000}"/>
    <cellStyle name="Normal 16 4" xfId="4603" xr:uid="{00000000-0005-0000-0000-00006C320000}"/>
    <cellStyle name="Normal 16 4 2" xfId="4604" xr:uid="{00000000-0005-0000-0000-00006D320000}"/>
    <cellStyle name="Normal 16 4 2 2" xfId="4605" xr:uid="{00000000-0005-0000-0000-00006E320000}"/>
    <cellStyle name="Normal 16 4 2 2 2" xfId="4606" xr:uid="{00000000-0005-0000-0000-00006F320000}"/>
    <cellStyle name="Normal 16 4 2 2 2 2" xfId="15619" xr:uid="{00000000-0005-0000-0000-000070320000}"/>
    <cellStyle name="Normal 16 4 2 2 2 2 2" xfId="27874" xr:uid="{00000000-0005-0000-0000-000071320000}"/>
    <cellStyle name="Normal 16 4 2 2 2 2 3" xfId="40115" xr:uid="{00000000-0005-0000-0000-000072320000}"/>
    <cellStyle name="Normal 16 4 2 2 2 3" xfId="21757" xr:uid="{00000000-0005-0000-0000-000073320000}"/>
    <cellStyle name="Normal 16 4 2 2 2 4" xfId="34001" xr:uid="{00000000-0005-0000-0000-000074320000}"/>
    <cellStyle name="Normal 16 4 2 2 2 5" xfId="46229" xr:uid="{00000000-0005-0000-0000-000075320000}"/>
    <cellStyle name="Normal 16 4 2 2 3" xfId="15618" xr:uid="{00000000-0005-0000-0000-000076320000}"/>
    <cellStyle name="Normal 16 4 2 2 3 2" xfId="27873" xr:uid="{00000000-0005-0000-0000-000077320000}"/>
    <cellStyle name="Normal 16 4 2 2 3 3" xfId="40114" xr:uid="{00000000-0005-0000-0000-000078320000}"/>
    <cellStyle name="Normal 16 4 2 2 4" xfId="21756" xr:uid="{00000000-0005-0000-0000-000079320000}"/>
    <cellStyle name="Normal 16 4 2 2 5" xfId="34000" xr:uid="{00000000-0005-0000-0000-00007A320000}"/>
    <cellStyle name="Normal 16 4 2 2 6" xfId="46228" xr:uid="{00000000-0005-0000-0000-00007B320000}"/>
    <cellStyle name="Normal 16 4 2 3" xfId="4607" xr:uid="{00000000-0005-0000-0000-00007C320000}"/>
    <cellStyle name="Normal 16 4 2 3 2" xfId="15620" xr:uid="{00000000-0005-0000-0000-00007D320000}"/>
    <cellStyle name="Normal 16 4 2 3 2 2" xfId="27875" xr:uid="{00000000-0005-0000-0000-00007E320000}"/>
    <cellStyle name="Normal 16 4 2 3 2 3" xfId="40116" xr:uid="{00000000-0005-0000-0000-00007F320000}"/>
    <cellStyle name="Normal 16 4 2 3 3" xfId="21758" xr:uid="{00000000-0005-0000-0000-000080320000}"/>
    <cellStyle name="Normal 16 4 2 3 4" xfId="34002" xr:uid="{00000000-0005-0000-0000-000081320000}"/>
    <cellStyle name="Normal 16 4 2 3 5" xfId="46230" xr:uid="{00000000-0005-0000-0000-000082320000}"/>
    <cellStyle name="Normal 16 4 2 4" xfId="15617" xr:uid="{00000000-0005-0000-0000-000083320000}"/>
    <cellStyle name="Normal 16 4 2 4 2" xfId="27872" xr:uid="{00000000-0005-0000-0000-000084320000}"/>
    <cellStyle name="Normal 16 4 2 4 3" xfId="40113" xr:uid="{00000000-0005-0000-0000-000085320000}"/>
    <cellStyle name="Normal 16 4 2 5" xfId="21755" xr:uid="{00000000-0005-0000-0000-000086320000}"/>
    <cellStyle name="Normal 16 4 2 6" xfId="33999" xr:uid="{00000000-0005-0000-0000-000087320000}"/>
    <cellStyle name="Normal 16 4 2 7" xfId="46227" xr:uid="{00000000-0005-0000-0000-000088320000}"/>
    <cellStyle name="Normal 16 4 3" xfId="4608" xr:uid="{00000000-0005-0000-0000-000089320000}"/>
    <cellStyle name="Normal 16 4 3 2" xfId="4609" xr:uid="{00000000-0005-0000-0000-00008A320000}"/>
    <cellStyle name="Normal 16 4 3 2 2" xfId="15622" xr:uid="{00000000-0005-0000-0000-00008B320000}"/>
    <cellStyle name="Normal 16 4 3 2 2 2" xfId="27877" xr:uid="{00000000-0005-0000-0000-00008C320000}"/>
    <cellStyle name="Normal 16 4 3 2 2 3" xfId="40118" xr:uid="{00000000-0005-0000-0000-00008D320000}"/>
    <cellStyle name="Normal 16 4 3 2 3" xfId="21760" xr:uid="{00000000-0005-0000-0000-00008E320000}"/>
    <cellStyle name="Normal 16 4 3 2 4" xfId="34004" xr:uid="{00000000-0005-0000-0000-00008F320000}"/>
    <cellStyle name="Normal 16 4 3 2 5" xfId="46232" xr:uid="{00000000-0005-0000-0000-000090320000}"/>
    <cellStyle name="Normal 16 4 3 3" xfId="15621" xr:uid="{00000000-0005-0000-0000-000091320000}"/>
    <cellStyle name="Normal 16 4 3 3 2" xfId="27876" xr:uid="{00000000-0005-0000-0000-000092320000}"/>
    <cellStyle name="Normal 16 4 3 3 3" xfId="40117" xr:uid="{00000000-0005-0000-0000-000093320000}"/>
    <cellStyle name="Normal 16 4 3 4" xfId="21759" xr:uid="{00000000-0005-0000-0000-000094320000}"/>
    <cellStyle name="Normal 16 4 3 5" xfId="34003" xr:uid="{00000000-0005-0000-0000-000095320000}"/>
    <cellStyle name="Normal 16 4 3 6" xfId="46231" xr:uid="{00000000-0005-0000-0000-000096320000}"/>
    <cellStyle name="Normal 16 4 4" xfId="4610" xr:uid="{00000000-0005-0000-0000-000097320000}"/>
    <cellStyle name="Normal 16 4 4 2" xfId="15623" xr:uid="{00000000-0005-0000-0000-000098320000}"/>
    <cellStyle name="Normal 16 4 4 2 2" xfId="27878" xr:uid="{00000000-0005-0000-0000-000099320000}"/>
    <cellStyle name="Normal 16 4 4 2 3" xfId="40119" xr:uid="{00000000-0005-0000-0000-00009A320000}"/>
    <cellStyle name="Normal 16 4 4 3" xfId="21761" xr:uid="{00000000-0005-0000-0000-00009B320000}"/>
    <cellStyle name="Normal 16 4 4 4" xfId="34005" xr:uid="{00000000-0005-0000-0000-00009C320000}"/>
    <cellStyle name="Normal 16 4 4 5" xfId="46233" xr:uid="{00000000-0005-0000-0000-00009D320000}"/>
    <cellStyle name="Normal 16 4 5" xfId="15616" xr:uid="{00000000-0005-0000-0000-00009E320000}"/>
    <cellStyle name="Normal 16 4 5 2" xfId="27871" xr:uid="{00000000-0005-0000-0000-00009F320000}"/>
    <cellStyle name="Normal 16 4 5 3" xfId="40112" xr:uid="{00000000-0005-0000-0000-0000A0320000}"/>
    <cellStyle name="Normal 16 4 6" xfId="21754" xr:uid="{00000000-0005-0000-0000-0000A1320000}"/>
    <cellStyle name="Normal 16 4 7" xfId="33998" xr:uid="{00000000-0005-0000-0000-0000A2320000}"/>
    <cellStyle name="Normal 16 4 8" xfId="46226" xr:uid="{00000000-0005-0000-0000-0000A3320000}"/>
    <cellStyle name="Normal 16 5" xfId="4611" xr:uid="{00000000-0005-0000-0000-0000A4320000}"/>
    <cellStyle name="Normal 16 5 2" xfId="4612" xr:uid="{00000000-0005-0000-0000-0000A5320000}"/>
    <cellStyle name="Normal 16 5 2 2" xfId="4613" xr:uid="{00000000-0005-0000-0000-0000A6320000}"/>
    <cellStyle name="Normal 16 5 2 2 2" xfId="15626" xr:uid="{00000000-0005-0000-0000-0000A7320000}"/>
    <cellStyle name="Normal 16 5 2 2 2 2" xfId="27881" xr:uid="{00000000-0005-0000-0000-0000A8320000}"/>
    <cellStyle name="Normal 16 5 2 2 2 3" xfId="40122" xr:uid="{00000000-0005-0000-0000-0000A9320000}"/>
    <cellStyle name="Normal 16 5 2 2 3" xfId="21764" xr:uid="{00000000-0005-0000-0000-0000AA320000}"/>
    <cellStyle name="Normal 16 5 2 2 4" xfId="34008" xr:uid="{00000000-0005-0000-0000-0000AB320000}"/>
    <cellStyle name="Normal 16 5 2 2 5" xfId="46236" xr:uid="{00000000-0005-0000-0000-0000AC320000}"/>
    <cellStyle name="Normal 16 5 2 3" xfId="15625" xr:uid="{00000000-0005-0000-0000-0000AD320000}"/>
    <cellStyle name="Normal 16 5 2 3 2" xfId="27880" xr:uid="{00000000-0005-0000-0000-0000AE320000}"/>
    <cellStyle name="Normal 16 5 2 3 3" xfId="40121" xr:uid="{00000000-0005-0000-0000-0000AF320000}"/>
    <cellStyle name="Normal 16 5 2 4" xfId="21763" xr:uid="{00000000-0005-0000-0000-0000B0320000}"/>
    <cellStyle name="Normal 16 5 2 5" xfId="34007" xr:uid="{00000000-0005-0000-0000-0000B1320000}"/>
    <cellStyle name="Normal 16 5 2 6" xfId="46235" xr:uid="{00000000-0005-0000-0000-0000B2320000}"/>
    <cellStyle name="Normal 16 5 3" xfId="4614" xr:uid="{00000000-0005-0000-0000-0000B3320000}"/>
    <cellStyle name="Normal 16 5 3 2" xfId="15627" xr:uid="{00000000-0005-0000-0000-0000B4320000}"/>
    <cellStyle name="Normal 16 5 3 2 2" xfId="27882" xr:uid="{00000000-0005-0000-0000-0000B5320000}"/>
    <cellStyle name="Normal 16 5 3 2 3" xfId="40123" xr:uid="{00000000-0005-0000-0000-0000B6320000}"/>
    <cellStyle name="Normal 16 5 3 3" xfId="21765" xr:uid="{00000000-0005-0000-0000-0000B7320000}"/>
    <cellStyle name="Normal 16 5 3 4" xfId="34009" xr:uid="{00000000-0005-0000-0000-0000B8320000}"/>
    <cellStyle name="Normal 16 5 3 5" xfId="46237" xr:uid="{00000000-0005-0000-0000-0000B9320000}"/>
    <cellStyle name="Normal 16 5 4" xfId="15624" xr:uid="{00000000-0005-0000-0000-0000BA320000}"/>
    <cellStyle name="Normal 16 5 4 2" xfId="27879" xr:uid="{00000000-0005-0000-0000-0000BB320000}"/>
    <cellStyle name="Normal 16 5 4 3" xfId="40120" xr:uid="{00000000-0005-0000-0000-0000BC320000}"/>
    <cellStyle name="Normal 16 5 5" xfId="21762" xr:uid="{00000000-0005-0000-0000-0000BD320000}"/>
    <cellStyle name="Normal 16 5 6" xfId="34006" xr:uid="{00000000-0005-0000-0000-0000BE320000}"/>
    <cellStyle name="Normal 16 5 7" xfId="46234" xr:uid="{00000000-0005-0000-0000-0000BF320000}"/>
    <cellStyle name="Normal 16 6" xfId="4615" xr:uid="{00000000-0005-0000-0000-0000C0320000}"/>
    <cellStyle name="Normal 16 6 2" xfId="4616" xr:uid="{00000000-0005-0000-0000-0000C1320000}"/>
    <cellStyle name="Normal 16 6 2 2" xfId="15629" xr:uid="{00000000-0005-0000-0000-0000C2320000}"/>
    <cellStyle name="Normal 16 6 2 2 2" xfId="27884" xr:uid="{00000000-0005-0000-0000-0000C3320000}"/>
    <cellStyle name="Normal 16 6 2 2 3" xfId="40125" xr:uid="{00000000-0005-0000-0000-0000C4320000}"/>
    <cellStyle name="Normal 16 6 2 3" xfId="21767" xr:uid="{00000000-0005-0000-0000-0000C5320000}"/>
    <cellStyle name="Normal 16 6 2 4" xfId="34011" xr:uid="{00000000-0005-0000-0000-0000C6320000}"/>
    <cellStyle name="Normal 16 6 2 5" xfId="46239" xr:uid="{00000000-0005-0000-0000-0000C7320000}"/>
    <cellStyle name="Normal 16 6 3" xfId="15628" xr:uid="{00000000-0005-0000-0000-0000C8320000}"/>
    <cellStyle name="Normal 16 6 3 2" xfId="27883" xr:uid="{00000000-0005-0000-0000-0000C9320000}"/>
    <cellStyle name="Normal 16 6 3 3" xfId="40124" xr:uid="{00000000-0005-0000-0000-0000CA320000}"/>
    <cellStyle name="Normal 16 6 4" xfId="21766" xr:uid="{00000000-0005-0000-0000-0000CB320000}"/>
    <cellStyle name="Normal 16 6 5" xfId="34010" xr:uid="{00000000-0005-0000-0000-0000CC320000}"/>
    <cellStyle name="Normal 16 6 6" xfId="46238" xr:uid="{00000000-0005-0000-0000-0000CD320000}"/>
    <cellStyle name="Normal 16 7" xfId="4617" xr:uid="{00000000-0005-0000-0000-0000CE320000}"/>
    <cellStyle name="Normal 16 7 2" xfId="15630" xr:uid="{00000000-0005-0000-0000-0000CF320000}"/>
    <cellStyle name="Normal 16 7 2 2" xfId="27885" xr:uid="{00000000-0005-0000-0000-0000D0320000}"/>
    <cellStyle name="Normal 16 7 2 3" xfId="40126" xr:uid="{00000000-0005-0000-0000-0000D1320000}"/>
    <cellStyle name="Normal 16 7 3" xfId="21768" xr:uid="{00000000-0005-0000-0000-0000D2320000}"/>
    <cellStyle name="Normal 16 7 4" xfId="34012" xr:uid="{00000000-0005-0000-0000-0000D3320000}"/>
    <cellStyle name="Normal 16 7 5" xfId="46240" xr:uid="{00000000-0005-0000-0000-0000D4320000}"/>
    <cellStyle name="Normal 16 8" xfId="15567" xr:uid="{00000000-0005-0000-0000-0000D5320000}"/>
    <cellStyle name="Normal 16 8 2" xfId="27822" xr:uid="{00000000-0005-0000-0000-0000D6320000}"/>
    <cellStyle name="Normal 16 8 3" xfId="40063" xr:uid="{00000000-0005-0000-0000-0000D7320000}"/>
    <cellStyle name="Normal 16 9" xfId="21705" xr:uid="{00000000-0005-0000-0000-0000D8320000}"/>
    <cellStyle name="Normal 17" xfId="4618" xr:uid="{00000000-0005-0000-0000-0000D9320000}"/>
    <cellStyle name="Normal 17 10" xfId="34013" xr:uid="{00000000-0005-0000-0000-0000DA320000}"/>
    <cellStyle name="Normal 17 11" xfId="46241" xr:uid="{00000000-0005-0000-0000-0000DB320000}"/>
    <cellStyle name="Normal 17 2" xfId="4619" xr:uid="{00000000-0005-0000-0000-0000DC320000}"/>
    <cellStyle name="Normal 17 2 10" xfId="46242" xr:uid="{00000000-0005-0000-0000-0000DD320000}"/>
    <cellStyle name="Normal 17 2 2" xfId="4620" xr:uid="{00000000-0005-0000-0000-0000DE320000}"/>
    <cellStyle name="Normal 17 2 2 2" xfId="4621" xr:uid="{00000000-0005-0000-0000-0000DF320000}"/>
    <cellStyle name="Normal 17 2 2 2 2" xfId="4622" xr:uid="{00000000-0005-0000-0000-0000E0320000}"/>
    <cellStyle name="Normal 17 2 2 2 2 2" xfId="4623" xr:uid="{00000000-0005-0000-0000-0000E1320000}"/>
    <cellStyle name="Normal 17 2 2 2 2 2 2" xfId="4624" xr:uid="{00000000-0005-0000-0000-0000E2320000}"/>
    <cellStyle name="Normal 17 2 2 2 2 2 2 2" xfId="15637" xr:uid="{00000000-0005-0000-0000-0000E3320000}"/>
    <cellStyle name="Normal 17 2 2 2 2 2 2 2 2" xfId="27892" xr:uid="{00000000-0005-0000-0000-0000E4320000}"/>
    <cellStyle name="Normal 17 2 2 2 2 2 2 2 3" xfId="40133" xr:uid="{00000000-0005-0000-0000-0000E5320000}"/>
    <cellStyle name="Normal 17 2 2 2 2 2 2 3" xfId="21775" xr:uid="{00000000-0005-0000-0000-0000E6320000}"/>
    <cellStyle name="Normal 17 2 2 2 2 2 2 4" xfId="34019" xr:uid="{00000000-0005-0000-0000-0000E7320000}"/>
    <cellStyle name="Normal 17 2 2 2 2 2 2 5" xfId="46247" xr:uid="{00000000-0005-0000-0000-0000E8320000}"/>
    <cellStyle name="Normal 17 2 2 2 2 2 3" xfId="15636" xr:uid="{00000000-0005-0000-0000-0000E9320000}"/>
    <cellStyle name="Normal 17 2 2 2 2 2 3 2" xfId="27891" xr:uid="{00000000-0005-0000-0000-0000EA320000}"/>
    <cellStyle name="Normal 17 2 2 2 2 2 3 3" xfId="40132" xr:uid="{00000000-0005-0000-0000-0000EB320000}"/>
    <cellStyle name="Normal 17 2 2 2 2 2 4" xfId="21774" xr:uid="{00000000-0005-0000-0000-0000EC320000}"/>
    <cellStyle name="Normal 17 2 2 2 2 2 5" xfId="34018" xr:uid="{00000000-0005-0000-0000-0000ED320000}"/>
    <cellStyle name="Normal 17 2 2 2 2 2 6" xfId="46246" xr:uid="{00000000-0005-0000-0000-0000EE320000}"/>
    <cellStyle name="Normal 17 2 2 2 2 3" xfId="4625" xr:uid="{00000000-0005-0000-0000-0000EF320000}"/>
    <cellStyle name="Normal 17 2 2 2 2 3 2" xfId="15638" xr:uid="{00000000-0005-0000-0000-0000F0320000}"/>
    <cellStyle name="Normal 17 2 2 2 2 3 2 2" xfId="27893" xr:uid="{00000000-0005-0000-0000-0000F1320000}"/>
    <cellStyle name="Normal 17 2 2 2 2 3 2 3" xfId="40134" xr:uid="{00000000-0005-0000-0000-0000F2320000}"/>
    <cellStyle name="Normal 17 2 2 2 2 3 3" xfId="21776" xr:uid="{00000000-0005-0000-0000-0000F3320000}"/>
    <cellStyle name="Normal 17 2 2 2 2 3 4" xfId="34020" xr:uid="{00000000-0005-0000-0000-0000F4320000}"/>
    <cellStyle name="Normal 17 2 2 2 2 3 5" xfId="46248" xr:uid="{00000000-0005-0000-0000-0000F5320000}"/>
    <cellStyle name="Normal 17 2 2 2 2 4" xfId="15635" xr:uid="{00000000-0005-0000-0000-0000F6320000}"/>
    <cellStyle name="Normal 17 2 2 2 2 4 2" xfId="27890" xr:uid="{00000000-0005-0000-0000-0000F7320000}"/>
    <cellStyle name="Normal 17 2 2 2 2 4 3" xfId="40131" xr:uid="{00000000-0005-0000-0000-0000F8320000}"/>
    <cellStyle name="Normal 17 2 2 2 2 5" xfId="21773" xr:uid="{00000000-0005-0000-0000-0000F9320000}"/>
    <cellStyle name="Normal 17 2 2 2 2 6" xfId="34017" xr:uid="{00000000-0005-0000-0000-0000FA320000}"/>
    <cellStyle name="Normal 17 2 2 2 2 7" xfId="46245" xr:uid="{00000000-0005-0000-0000-0000FB320000}"/>
    <cellStyle name="Normal 17 2 2 2 3" xfId="4626" xr:uid="{00000000-0005-0000-0000-0000FC320000}"/>
    <cellStyle name="Normal 17 2 2 2 3 2" xfId="4627" xr:uid="{00000000-0005-0000-0000-0000FD320000}"/>
    <cellStyle name="Normal 17 2 2 2 3 2 2" xfId="15640" xr:uid="{00000000-0005-0000-0000-0000FE320000}"/>
    <cellStyle name="Normal 17 2 2 2 3 2 2 2" xfId="27895" xr:uid="{00000000-0005-0000-0000-0000FF320000}"/>
    <cellStyle name="Normal 17 2 2 2 3 2 2 3" xfId="40136" xr:uid="{00000000-0005-0000-0000-000000330000}"/>
    <cellStyle name="Normal 17 2 2 2 3 2 3" xfId="21778" xr:uid="{00000000-0005-0000-0000-000001330000}"/>
    <cellStyle name="Normal 17 2 2 2 3 2 4" xfId="34022" xr:uid="{00000000-0005-0000-0000-000002330000}"/>
    <cellStyle name="Normal 17 2 2 2 3 2 5" xfId="46250" xr:uid="{00000000-0005-0000-0000-000003330000}"/>
    <cellStyle name="Normal 17 2 2 2 3 3" xfId="15639" xr:uid="{00000000-0005-0000-0000-000004330000}"/>
    <cellStyle name="Normal 17 2 2 2 3 3 2" xfId="27894" xr:uid="{00000000-0005-0000-0000-000005330000}"/>
    <cellStyle name="Normal 17 2 2 2 3 3 3" xfId="40135" xr:uid="{00000000-0005-0000-0000-000006330000}"/>
    <cellStyle name="Normal 17 2 2 2 3 4" xfId="21777" xr:uid="{00000000-0005-0000-0000-000007330000}"/>
    <cellStyle name="Normal 17 2 2 2 3 5" xfId="34021" xr:uid="{00000000-0005-0000-0000-000008330000}"/>
    <cellStyle name="Normal 17 2 2 2 3 6" xfId="46249" xr:uid="{00000000-0005-0000-0000-000009330000}"/>
    <cellStyle name="Normal 17 2 2 2 4" xfId="4628" xr:uid="{00000000-0005-0000-0000-00000A330000}"/>
    <cellStyle name="Normal 17 2 2 2 4 2" xfId="15641" xr:uid="{00000000-0005-0000-0000-00000B330000}"/>
    <cellStyle name="Normal 17 2 2 2 4 2 2" xfId="27896" xr:uid="{00000000-0005-0000-0000-00000C330000}"/>
    <cellStyle name="Normal 17 2 2 2 4 2 3" xfId="40137" xr:uid="{00000000-0005-0000-0000-00000D330000}"/>
    <cellStyle name="Normal 17 2 2 2 4 3" xfId="21779" xr:uid="{00000000-0005-0000-0000-00000E330000}"/>
    <cellStyle name="Normal 17 2 2 2 4 4" xfId="34023" xr:uid="{00000000-0005-0000-0000-00000F330000}"/>
    <cellStyle name="Normal 17 2 2 2 4 5" xfId="46251" xr:uid="{00000000-0005-0000-0000-000010330000}"/>
    <cellStyle name="Normal 17 2 2 2 5" xfId="15634" xr:uid="{00000000-0005-0000-0000-000011330000}"/>
    <cellStyle name="Normal 17 2 2 2 5 2" xfId="27889" xr:uid="{00000000-0005-0000-0000-000012330000}"/>
    <cellStyle name="Normal 17 2 2 2 5 3" xfId="40130" xr:uid="{00000000-0005-0000-0000-000013330000}"/>
    <cellStyle name="Normal 17 2 2 2 6" xfId="21772" xr:uid="{00000000-0005-0000-0000-000014330000}"/>
    <cellStyle name="Normal 17 2 2 2 7" xfId="34016" xr:uid="{00000000-0005-0000-0000-000015330000}"/>
    <cellStyle name="Normal 17 2 2 2 8" xfId="46244" xr:uid="{00000000-0005-0000-0000-000016330000}"/>
    <cellStyle name="Normal 17 2 2 3" xfId="4629" xr:uid="{00000000-0005-0000-0000-000017330000}"/>
    <cellStyle name="Normal 17 2 2 3 2" xfId="4630" xr:uid="{00000000-0005-0000-0000-000018330000}"/>
    <cellStyle name="Normal 17 2 2 3 2 2" xfId="4631" xr:uid="{00000000-0005-0000-0000-000019330000}"/>
    <cellStyle name="Normal 17 2 2 3 2 2 2" xfId="15644" xr:uid="{00000000-0005-0000-0000-00001A330000}"/>
    <cellStyle name="Normal 17 2 2 3 2 2 2 2" xfId="27899" xr:uid="{00000000-0005-0000-0000-00001B330000}"/>
    <cellStyle name="Normal 17 2 2 3 2 2 2 3" xfId="40140" xr:uid="{00000000-0005-0000-0000-00001C330000}"/>
    <cellStyle name="Normal 17 2 2 3 2 2 3" xfId="21782" xr:uid="{00000000-0005-0000-0000-00001D330000}"/>
    <cellStyle name="Normal 17 2 2 3 2 2 4" xfId="34026" xr:uid="{00000000-0005-0000-0000-00001E330000}"/>
    <cellStyle name="Normal 17 2 2 3 2 2 5" xfId="46254" xr:uid="{00000000-0005-0000-0000-00001F330000}"/>
    <cellStyle name="Normal 17 2 2 3 2 3" xfId="15643" xr:uid="{00000000-0005-0000-0000-000020330000}"/>
    <cellStyle name="Normal 17 2 2 3 2 3 2" xfId="27898" xr:uid="{00000000-0005-0000-0000-000021330000}"/>
    <cellStyle name="Normal 17 2 2 3 2 3 3" xfId="40139" xr:uid="{00000000-0005-0000-0000-000022330000}"/>
    <cellStyle name="Normal 17 2 2 3 2 4" xfId="21781" xr:uid="{00000000-0005-0000-0000-000023330000}"/>
    <cellStyle name="Normal 17 2 2 3 2 5" xfId="34025" xr:uid="{00000000-0005-0000-0000-000024330000}"/>
    <cellStyle name="Normal 17 2 2 3 2 6" xfId="46253" xr:uid="{00000000-0005-0000-0000-000025330000}"/>
    <cellStyle name="Normal 17 2 2 3 3" xfId="4632" xr:uid="{00000000-0005-0000-0000-000026330000}"/>
    <cellStyle name="Normal 17 2 2 3 3 2" xfId="15645" xr:uid="{00000000-0005-0000-0000-000027330000}"/>
    <cellStyle name="Normal 17 2 2 3 3 2 2" xfId="27900" xr:uid="{00000000-0005-0000-0000-000028330000}"/>
    <cellStyle name="Normal 17 2 2 3 3 2 3" xfId="40141" xr:uid="{00000000-0005-0000-0000-000029330000}"/>
    <cellStyle name="Normal 17 2 2 3 3 3" xfId="21783" xr:uid="{00000000-0005-0000-0000-00002A330000}"/>
    <cellStyle name="Normal 17 2 2 3 3 4" xfId="34027" xr:uid="{00000000-0005-0000-0000-00002B330000}"/>
    <cellStyle name="Normal 17 2 2 3 3 5" xfId="46255" xr:uid="{00000000-0005-0000-0000-00002C330000}"/>
    <cellStyle name="Normal 17 2 2 3 4" xfId="15642" xr:uid="{00000000-0005-0000-0000-00002D330000}"/>
    <cellStyle name="Normal 17 2 2 3 4 2" xfId="27897" xr:uid="{00000000-0005-0000-0000-00002E330000}"/>
    <cellStyle name="Normal 17 2 2 3 4 3" xfId="40138" xr:uid="{00000000-0005-0000-0000-00002F330000}"/>
    <cellStyle name="Normal 17 2 2 3 5" xfId="21780" xr:uid="{00000000-0005-0000-0000-000030330000}"/>
    <cellStyle name="Normal 17 2 2 3 6" xfId="34024" xr:uid="{00000000-0005-0000-0000-000031330000}"/>
    <cellStyle name="Normal 17 2 2 3 7" xfId="46252" xr:uid="{00000000-0005-0000-0000-000032330000}"/>
    <cellStyle name="Normal 17 2 2 4" xfId="4633" xr:uid="{00000000-0005-0000-0000-000033330000}"/>
    <cellStyle name="Normal 17 2 2 4 2" xfId="4634" xr:uid="{00000000-0005-0000-0000-000034330000}"/>
    <cellStyle name="Normal 17 2 2 4 2 2" xfId="15647" xr:uid="{00000000-0005-0000-0000-000035330000}"/>
    <cellStyle name="Normal 17 2 2 4 2 2 2" xfId="27902" xr:uid="{00000000-0005-0000-0000-000036330000}"/>
    <cellStyle name="Normal 17 2 2 4 2 2 3" xfId="40143" xr:uid="{00000000-0005-0000-0000-000037330000}"/>
    <cellStyle name="Normal 17 2 2 4 2 3" xfId="21785" xr:uid="{00000000-0005-0000-0000-000038330000}"/>
    <cellStyle name="Normal 17 2 2 4 2 4" xfId="34029" xr:uid="{00000000-0005-0000-0000-000039330000}"/>
    <cellStyle name="Normal 17 2 2 4 2 5" xfId="46257" xr:uid="{00000000-0005-0000-0000-00003A330000}"/>
    <cellStyle name="Normal 17 2 2 4 3" xfId="15646" xr:uid="{00000000-0005-0000-0000-00003B330000}"/>
    <cellStyle name="Normal 17 2 2 4 3 2" xfId="27901" xr:uid="{00000000-0005-0000-0000-00003C330000}"/>
    <cellStyle name="Normal 17 2 2 4 3 3" xfId="40142" xr:uid="{00000000-0005-0000-0000-00003D330000}"/>
    <cellStyle name="Normal 17 2 2 4 4" xfId="21784" xr:uid="{00000000-0005-0000-0000-00003E330000}"/>
    <cellStyle name="Normal 17 2 2 4 5" xfId="34028" xr:uid="{00000000-0005-0000-0000-00003F330000}"/>
    <cellStyle name="Normal 17 2 2 4 6" xfId="46256" xr:uid="{00000000-0005-0000-0000-000040330000}"/>
    <cellStyle name="Normal 17 2 2 5" xfId="4635" xr:uid="{00000000-0005-0000-0000-000041330000}"/>
    <cellStyle name="Normal 17 2 2 5 2" xfId="15648" xr:uid="{00000000-0005-0000-0000-000042330000}"/>
    <cellStyle name="Normal 17 2 2 5 2 2" xfId="27903" xr:uid="{00000000-0005-0000-0000-000043330000}"/>
    <cellStyle name="Normal 17 2 2 5 2 3" xfId="40144" xr:uid="{00000000-0005-0000-0000-000044330000}"/>
    <cellStyle name="Normal 17 2 2 5 3" xfId="21786" xr:uid="{00000000-0005-0000-0000-000045330000}"/>
    <cellStyle name="Normal 17 2 2 5 4" xfId="34030" xr:uid="{00000000-0005-0000-0000-000046330000}"/>
    <cellStyle name="Normal 17 2 2 5 5" xfId="46258" xr:uid="{00000000-0005-0000-0000-000047330000}"/>
    <cellStyle name="Normal 17 2 2 6" xfId="15633" xr:uid="{00000000-0005-0000-0000-000048330000}"/>
    <cellStyle name="Normal 17 2 2 6 2" xfId="27888" xr:uid="{00000000-0005-0000-0000-000049330000}"/>
    <cellStyle name="Normal 17 2 2 6 3" xfId="40129" xr:uid="{00000000-0005-0000-0000-00004A330000}"/>
    <cellStyle name="Normal 17 2 2 7" xfId="21771" xr:uid="{00000000-0005-0000-0000-00004B330000}"/>
    <cellStyle name="Normal 17 2 2 8" xfId="34015" xr:uid="{00000000-0005-0000-0000-00004C330000}"/>
    <cellStyle name="Normal 17 2 2 9" xfId="46243" xr:uid="{00000000-0005-0000-0000-00004D330000}"/>
    <cellStyle name="Normal 17 2 3" xfId="4636" xr:uid="{00000000-0005-0000-0000-00004E330000}"/>
    <cellStyle name="Normal 17 2 3 2" xfId="4637" xr:uid="{00000000-0005-0000-0000-00004F330000}"/>
    <cellStyle name="Normal 17 2 3 2 2" xfId="4638" xr:uid="{00000000-0005-0000-0000-000050330000}"/>
    <cellStyle name="Normal 17 2 3 2 2 2" xfId="4639" xr:uid="{00000000-0005-0000-0000-000051330000}"/>
    <cellStyle name="Normal 17 2 3 2 2 2 2" xfId="15652" xr:uid="{00000000-0005-0000-0000-000052330000}"/>
    <cellStyle name="Normal 17 2 3 2 2 2 2 2" xfId="27907" xr:uid="{00000000-0005-0000-0000-000053330000}"/>
    <cellStyle name="Normal 17 2 3 2 2 2 2 3" xfId="40148" xr:uid="{00000000-0005-0000-0000-000054330000}"/>
    <cellStyle name="Normal 17 2 3 2 2 2 3" xfId="21790" xr:uid="{00000000-0005-0000-0000-000055330000}"/>
    <cellStyle name="Normal 17 2 3 2 2 2 4" xfId="34034" xr:uid="{00000000-0005-0000-0000-000056330000}"/>
    <cellStyle name="Normal 17 2 3 2 2 2 5" xfId="46262" xr:uid="{00000000-0005-0000-0000-000057330000}"/>
    <cellStyle name="Normal 17 2 3 2 2 3" xfId="15651" xr:uid="{00000000-0005-0000-0000-000058330000}"/>
    <cellStyle name="Normal 17 2 3 2 2 3 2" xfId="27906" xr:uid="{00000000-0005-0000-0000-000059330000}"/>
    <cellStyle name="Normal 17 2 3 2 2 3 3" xfId="40147" xr:uid="{00000000-0005-0000-0000-00005A330000}"/>
    <cellStyle name="Normal 17 2 3 2 2 4" xfId="21789" xr:uid="{00000000-0005-0000-0000-00005B330000}"/>
    <cellStyle name="Normal 17 2 3 2 2 5" xfId="34033" xr:uid="{00000000-0005-0000-0000-00005C330000}"/>
    <cellStyle name="Normal 17 2 3 2 2 6" xfId="46261" xr:uid="{00000000-0005-0000-0000-00005D330000}"/>
    <cellStyle name="Normal 17 2 3 2 3" xfId="4640" xr:uid="{00000000-0005-0000-0000-00005E330000}"/>
    <cellStyle name="Normal 17 2 3 2 3 2" xfId="15653" xr:uid="{00000000-0005-0000-0000-00005F330000}"/>
    <cellStyle name="Normal 17 2 3 2 3 2 2" xfId="27908" xr:uid="{00000000-0005-0000-0000-000060330000}"/>
    <cellStyle name="Normal 17 2 3 2 3 2 3" xfId="40149" xr:uid="{00000000-0005-0000-0000-000061330000}"/>
    <cellStyle name="Normal 17 2 3 2 3 3" xfId="21791" xr:uid="{00000000-0005-0000-0000-000062330000}"/>
    <cellStyle name="Normal 17 2 3 2 3 4" xfId="34035" xr:uid="{00000000-0005-0000-0000-000063330000}"/>
    <cellStyle name="Normal 17 2 3 2 3 5" xfId="46263" xr:uid="{00000000-0005-0000-0000-000064330000}"/>
    <cellStyle name="Normal 17 2 3 2 4" xfId="15650" xr:uid="{00000000-0005-0000-0000-000065330000}"/>
    <cellStyle name="Normal 17 2 3 2 4 2" xfId="27905" xr:uid="{00000000-0005-0000-0000-000066330000}"/>
    <cellStyle name="Normal 17 2 3 2 4 3" xfId="40146" xr:uid="{00000000-0005-0000-0000-000067330000}"/>
    <cellStyle name="Normal 17 2 3 2 5" xfId="21788" xr:uid="{00000000-0005-0000-0000-000068330000}"/>
    <cellStyle name="Normal 17 2 3 2 6" xfId="34032" xr:uid="{00000000-0005-0000-0000-000069330000}"/>
    <cellStyle name="Normal 17 2 3 2 7" xfId="46260" xr:uid="{00000000-0005-0000-0000-00006A330000}"/>
    <cellStyle name="Normal 17 2 3 3" xfId="4641" xr:uid="{00000000-0005-0000-0000-00006B330000}"/>
    <cellStyle name="Normal 17 2 3 3 2" xfId="4642" xr:uid="{00000000-0005-0000-0000-00006C330000}"/>
    <cellStyle name="Normal 17 2 3 3 2 2" xfId="15655" xr:uid="{00000000-0005-0000-0000-00006D330000}"/>
    <cellStyle name="Normal 17 2 3 3 2 2 2" xfId="27910" xr:uid="{00000000-0005-0000-0000-00006E330000}"/>
    <cellStyle name="Normal 17 2 3 3 2 2 3" xfId="40151" xr:uid="{00000000-0005-0000-0000-00006F330000}"/>
    <cellStyle name="Normal 17 2 3 3 2 3" xfId="21793" xr:uid="{00000000-0005-0000-0000-000070330000}"/>
    <cellStyle name="Normal 17 2 3 3 2 4" xfId="34037" xr:uid="{00000000-0005-0000-0000-000071330000}"/>
    <cellStyle name="Normal 17 2 3 3 2 5" xfId="46265" xr:uid="{00000000-0005-0000-0000-000072330000}"/>
    <cellStyle name="Normal 17 2 3 3 3" xfId="15654" xr:uid="{00000000-0005-0000-0000-000073330000}"/>
    <cellStyle name="Normal 17 2 3 3 3 2" xfId="27909" xr:uid="{00000000-0005-0000-0000-000074330000}"/>
    <cellStyle name="Normal 17 2 3 3 3 3" xfId="40150" xr:uid="{00000000-0005-0000-0000-000075330000}"/>
    <cellStyle name="Normal 17 2 3 3 4" xfId="21792" xr:uid="{00000000-0005-0000-0000-000076330000}"/>
    <cellStyle name="Normal 17 2 3 3 5" xfId="34036" xr:uid="{00000000-0005-0000-0000-000077330000}"/>
    <cellStyle name="Normal 17 2 3 3 6" xfId="46264" xr:uid="{00000000-0005-0000-0000-000078330000}"/>
    <cellStyle name="Normal 17 2 3 4" xfId="4643" xr:uid="{00000000-0005-0000-0000-000079330000}"/>
    <cellStyle name="Normal 17 2 3 4 2" xfId="15656" xr:uid="{00000000-0005-0000-0000-00007A330000}"/>
    <cellStyle name="Normal 17 2 3 4 2 2" xfId="27911" xr:uid="{00000000-0005-0000-0000-00007B330000}"/>
    <cellStyle name="Normal 17 2 3 4 2 3" xfId="40152" xr:uid="{00000000-0005-0000-0000-00007C330000}"/>
    <cellStyle name="Normal 17 2 3 4 3" xfId="21794" xr:uid="{00000000-0005-0000-0000-00007D330000}"/>
    <cellStyle name="Normal 17 2 3 4 4" xfId="34038" xr:uid="{00000000-0005-0000-0000-00007E330000}"/>
    <cellStyle name="Normal 17 2 3 4 5" xfId="46266" xr:uid="{00000000-0005-0000-0000-00007F330000}"/>
    <cellStyle name="Normal 17 2 3 5" xfId="15649" xr:uid="{00000000-0005-0000-0000-000080330000}"/>
    <cellStyle name="Normal 17 2 3 5 2" xfId="27904" xr:uid="{00000000-0005-0000-0000-000081330000}"/>
    <cellStyle name="Normal 17 2 3 5 3" xfId="40145" xr:uid="{00000000-0005-0000-0000-000082330000}"/>
    <cellStyle name="Normal 17 2 3 6" xfId="21787" xr:uid="{00000000-0005-0000-0000-000083330000}"/>
    <cellStyle name="Normal 17 2 3 7" xfId="34031" xr:uid="{00000000-0005-0000-0000-000084330000}"/>
    <cellStyle name="Normal 17 2 3 8" xfId="46259" xr:uid="{00000000-0005-0000-0000-000085330000}"/>
    <cellStyle name="Normal 17 2 4" xfId="4644" xr:uid="{00000000-0005-0000-0000-000086330000}"/>
    <cellStyle name="Normal 17 2 4 2" xfId="4645" xr:uid="{00000000-0005-0000-0000-000087330000}"/>
    <cellStyle name="Normal 17 2 4 2 2" xfId="4646" xr:uid="{00000000-0005-0000-0000-000088330000}"/>
    <cellStyle name="Normal 17 2 4 2 2 2" xfId="15659" xr:uid="{00000000-0005-0000-0000-000089330000}"/>
    <cellStyle name="Normal 17 2 4 2 2 2 2" xfId="27914" xr:uid="{00000000-0005-0000-0000-00008A330000}"/>
    <cellStyle name="Normal 17 2 4 2 2 2 3" xfId="40155" xr:uid="{00000000-0005-0000-0000-00008B330000}"/>
    <cellStyle name="Normal 17 2 4 2 2 3" xfId="21797" xr:uid="{00000000-0005-0000-0000-00008C330000}"/>
    <cellStyle name="Normal 17 2 4 2 2 4" xfId="34041" xr:uid="{00000000-0005-0000-0000-00008D330000}"/>
    <cellStyle name="Normal 17 2 4 2 2 5" xfId="46269" xr:uid="{00000000-0005-0000-0000-00008E330000}"/>
    <cellStyle name="Normal 17 2 4 2 3" xfId="15658" xr:uid="{00000000-0005-0000-0000-00008F330000}"/>
    <cellStyle name="Normal 17 2 4 2 3 2" xfId="27913" xr:uid="{00000000-0005-0000-0000-000090330000}"/>
    <cellStyle name="Normal 17 2 4 2 3 3" xfId="40154" xr:uid="{00000000-0005-0000-0000-000091330000}"/>
    <cellStyle name="Normal 17 2 4 2 4" xfId="21796" xr:uid="{00000000-0005-0000-0000-000092330000}"/>
    <cellStyle name="Normal 17 2 4 2 5" xfId="34040" xr:uid="{00000000-0005-0000-0000-000093330000}"/>
    <cellStyle name="Normal 17 2 4 2 6" xfId="46268" xr:uid="{00000000-0005-0000-0000-000094330000}"/>
    <cellStyle name="Normal 17 2 4 3" xfId="4647" xr:uid="{00000000-0005-0000-0000-000095330000}"/>
    <cellStyle name="Normal 17 2 4 3 2" xfId="15660" xr:uid="{00000000-0005-0000-0000-000096330000}"/>
    <cellStyle name="Normal 17 2 4 3 2 2" xfId="27915" xr:uid="{00000000-0005-0000-0000-000097330000}"/>
    <cellStyle name="Normal 17 2 4 3 2 3" xfId="40156" xr:uid="{00000000-0005-0000-0000-000098330000}"/>
    <cellStyle name="Normal 17 2 4 3 3" xfId="21798" xr:uid="{00000000-0005-0000-0000-000099330000}"/>
    <cellStyle name="Normal 17 2 4 3 4" xfId="34042" xr:uid="{00000000-0005-0000-0000-00009A330000}"/>
    <cellStyle name="Normal 17 2 4 3 5" xfId="46270" xr:uid="{00000000-0005-0000-0000-00009B330000}"/>
    <cellStyle name="Normal 17 2 4 4" xfId="15657" xr:uid="{00000000-0005-0000-0000-00009C330000}"/>
    <cellStyle name="Normal 17 2 4 4 2" xfId="27912" xr:uid="{00000000-0005-0000-0000-00009D330000}"/>
    <cellStyle name="Normal 17 2 4 4 3" xfId="40153" xr:uid="{00000000-0005-0000-0000-00009E330000}"/>
    <cellStyle name="Normal 17 2 4 5" xfId="21795" xr:uid="{00000000-0005-0000-0000-00009F330000}"/>
    <cellStyle name="Normal 17 2 4 6" xfId="34039" xr:uid="{00000000-0005-0000-0000-0000A0330000}"/>
    <cellStyle name="Normal 17 2 4 7" xfId="46267" xr:uid="{00000000-0005-0000-0000-0000A1330000}"/>
    <cellStyle name="Normal 17 2 5" xfId="4648" xr:uid="{00000000-0005-0000-0000-0000A2330000}"/>
    <cellStyle name="Normal 17 2 5 2" xfId="4649" xr:uid="{00000000-0005-0000-0000-0000A3330000}"/>
    <cellStyle name="Normal 17 2 5 2 2" xfId="15662" xr:uid="{00000000-0005-0000-0000-0000A4330000}"/>
    <cellStyle name="Normal 17 2 5 2 2 2" xfId="27917" xr:uid="{00000000-0005-0000-0000-0000A5330000}"/>
    <cellStyle name="Normal 17 2 5 2 2 3" xfId="40158" xr:uid="{00000000-0005-0000-0000-0000A6330000}"/>
    <cellStyle name="Normal 17 2 5 2 3" xfId="21800" xr:uid="{00000000-0005-0000-0000-0000A7330000}"/>
    <cellStyle name="Normal 17 2 5 2 4" xfId="34044" xr:uid="{00000000-0005-0000-0000-0000A8330000}"/>
    <cellStyle name="Normal 17 2 5 2 5" xfId="46272" xr:uid="{00000000-0005-0000-0000-0000A9330000}"/>
    <cellStyle name="Normal 17 2 5 3" xfId="15661" xr:uid="{00000000-0005-0000-0000-0000AA330000}"/>
    <cellStyle name="Normal 17 2 5 3 2" xfId="27916" xr:uid="{00000000-0005-0000-0000-0000AB330000}"/>
    <cellStyle name="Normal 17 2 5 3 3" xfId="40157" xr:uid="{00000000-0005-0000-0000-0000AC330000}"/>
    <cellStyle name="Normal 17 2 5 4" xfId="21799" xr:uid="{00000000-0005-0000-0000-0000AD330000}"/>
    <cellStyle name="Normal 17 2 5 5" xfId="34043" xr:uid="{00000000-0005-0000-0000-0000AE330000}"/>
    <cellStyle name="Normal 17 2 5 6" xfId="46271" xr:uid="{00000000-0005-0000-0000-0000AF330000}"/>
    <cellStyle name="Normal 17 2 6" xfId="4650" xr:uid="{00000000-0005-0000-0000-0000B0330000}"/>
    <cellStyle name="Normal 17 2 6 2" xfId="15663" xr:uid="{00000000-0005-0000-0000-0000B1330000}"/>
    <cellStyle name="Normal 17 2 6 2 2" xfId="27918" xr:uid="{00000000-0005-0000-0000-0000B2330000}"/>
    <cellStyle name="Normal 17 2 6 2 3" xfId="40159" xr:uid="{00000000-0005-0000-0000-0000B3330000}"/>
    <cellStyle name="Normal 17 2 6 3" xfId="21801" xr:uid="{00000000-0005-0000-0000-0000B4330000}"/>
    <cellStyle name="Normal 17 2 6 4" xfId="34045" xr:uid="{00000000-0005-0000-0000-0000B5330000}"/>
    <cellStyle name="Normal 17 2 6 5" xfId="46273" xr:uid="{00000000-0005-0000-0000-0000B6330000}"/>
    <cellStyle name="Normal 17 2 7" xfId="15632" xr:uid="{00000000-0005-0000-0000-0000B7330000}"/>
    <cellStyle name="Normal 17 2 7 2" xfId="27887" xr:uid="{00000000-0005-0000-0000-0000B8330000}"/>
    <cellStyle name="Normal 17 2 7 3" xfId="40128" xr:uid="{00000000-0005-0000-0000-0000B9330000}"/>
    <cellStyle name="Normal 17 2 8" xfId="21770" xr:uid="{00000000-0005-0000-0000-0000BA330000}"/>
    <cellStyle name="Normal 17 2 9" xfId="34014" xr:uid="{00000000-0005-0000-0000-0000BB330000}"/>
    <cellStyle name="Normal 17 3" xfId="4651" xr:uid="{00000000-0005-0000-0000-0000BC330000}"/>
    <cellStyle name="Normal 17 3 2" xfId="4652" xr:uid="{00000000-0005-0000-0000-0000BD330000}"/>
    <cellStyle name="Normal 17 3 2 2" xfId="4653" xr:uid="{00000000-0005-0000-0000-0000BE330000}"/>
    <cellStyle name="Normal 17 3 2 2 2" xfId="4654" xr:uid="{00000000-0005-0000-0000-0000BF330000}"/>
    <cellStyle name="Normal 17 3 2 2 2 2" xfId="4655" xr:uid="{00000000-0005-0000-0000-0000C0330000}"/>
    <cellStyle name="Normal 17 3 2 2 2 2 2" xfId="15668" xr:uid="{00000000-0005-0000-0000-0000C1330000}"/>
    <cellStyle name="Normal 17 3 2 2 2 2 2 2" xfId="27923" xr:uid="{00000000-0005-0000-0000-0000C2330000}"/>
    <cellStyle name="Normal 17 3 2 2 2 2 2 3" xfId="40164" xr:uid="{00000000-0005-0000-0000-0000C3330000}"/>
    <cellStyle name="Normal 17 3 2 2 2 2 3" xfId="21806" xr:uid="{00000000-0005-0000-0000-0000C4330000}"/>
    <cellStyle name="Normal 17 3 2 2 2 2 4" xfId="34050" xr:uid="{00000000-0005-0000-0000-0000C5330000}"/>
    <cellStyle name="Normal 17 3 2 2 2 2 5" xfId="46278" xr:uid="{00000000-0005-0000-0000-0000C6330000}"/>
    <cellStyle name="Normal 17 3 2 2 2 3" xfId="15667" xr:uid="{00000000-0005-0000-0000-0000C7330000}"/>
    <cellStyle name="Normal 17 3 2 2 2 3 2" xfId="27922" xr:uid="{00000000-0005-0000-0000-0000C8330000}"/>
    <cellStyle name="Normal 17 3 2 2 2 3 3" xfId="40163" xr:uid="{00000000-0005-0000-0000-0000C9330000}"/>
    <cellStyle name="Normal 17 3 2 2 2 4" xfId="21805" xr:uid="{00000000-0005-0000-0000-0000CA330000}"/>
    <cellStyle name="Normal 17 3 2 2 2 5" xfId="34049" xr:uid="{00000000-0005-0000-0000-0000CB330000}"/>
    <cellStyle name="Normal 17 3 2 2 2 6" xfId="46277" xr:uid="{00000000-0005-0000-0000-0000CC330000}"/>
    <cellStyle name="Normal 17 3 2 2 3" xfId="4656" xr:uid="{00000000-0005-0000-0000-0000CD330000}"/>
    <cellStyle name="Normal 17 3 2 2 3 2" xfId="15669" xr:uid="{00000000-0005-0000-0000-0000CE330000}"/>
    <cellStyle name="Normal 17 3 2 2 3 2 2" xfId="27924" xr:uid="{00000000-0005-0000-0000-0000CF330000}"/>
    <cellStyle name="Normal 17 3 2 2 3 2 3" xfId="40165" xr:uid="{00000000-0005-0000-0000-0000D0330000}"/>
    <cellStyle name="Normal 17 3 2 2 3 3" xfId="21807" xr:uid="{00000000-0005-0000-0000-0000D1330000}"/>
    <cellStyle name="Normal 17 3 2 2 3 4" xfId="34051" xr:uid="{00000000-0005-0000-0000-0000D2330000}"/>
    <cellStyle name="Normal 17 3 2 2 3 5" xfId="46279" xr:uid="{00000000-0005-0000-0000-0000D3330000}"/>
    <cellStyle name="Normal 17 3 2 2 4" xfId="15666" xr:uid="{00000000-0005-0000-0000-0000D4330000}"/>
    <cellStyle name="Normal 17 3 2 2 4 2" xfId="27921" xr:uid="{00000000-0005-0000-0000-0000D5330000}"/>
    <cellStyle name="Normal 17 3 2 2 4 3" xfId="40162" xr:uid="{00000000-0005-0000-0000-0000D6330000}"/>
    <cellStyle name="Normal 17 3 2 2 5" xfId="21804" xr:uid="{00000000-0005-0000-0000-0000D7330000}"/>
    <cellStyle name="Normal 17 3 2 2 6" xfId="34048" xr:uid="{00000000-0005-0000-0000-0000D8330000}"/>
    <cellStyle name="Normal 17 3 2 2 7" xfId="46276" xr:uid="{00000000-0005-0000-0000-0000D9330000}"/>
    <cellStyle name="Normal 17 3 2 3" xfId="4657" xr:uid="{00000000-0005-0000-0000-0000DA330000}"/>
    <cellStyle name="Normal 17 3 2 3 2" xfId="4658" xr:uid="{00000000-0005-0000-0000-0000DB330000}"/>
    <cellStyle name="Normal 17 3 2 3 2 2" xfId="15671" xr:uid="{00000000-0005-0000-0000-0000DC330000}"/>
    <cellStyle name="Normal 17 3 2 3 2 2 2" xfId="27926" xr:uid="{00000000-0005-0000-0000-0000DD330000}"/>
    <cellStyle name="Normal 17 3 2 3 2 2 3" xfId="40167" xr:uid="{00000000-0005-0000-0000-0000DE330000}"/>
    <cellStyle name="Normal 17 3 2 3 2 3" xfId="21809" xr:uid="{00000000-0005-0000-0000-0000DF330000}"/>
    <cellStyle name="Normal 17 3 2 3 2 4" xfId="34053" xr:uid="{00000000-0005-0000-0000-0000E0330000}"/>
    <cellStyle name="Normal 17 3 2 3 2 5" xfId="46281" xr:uid="{00000000-0005-0000-0000-0000E1330000}"/>
    <cellStyle name="Normal 17 3 2 3 3" xfId="15670" xr:uid="{00000000-0005-0000-0000-0000E2330000}"/>
    <cellStyle name="Normal 17 3 2 3 3 2" xfId="27925" xr:uid="{00000000-0005-0000-0000-0000E3330000}"/>
    <cellStyle name="Normal 17 3 2 3 3 3" xfId="40166" xr:uid="{00000000-0005-0000-0000-0000E4330000}"/>
    <cellStyle name="Normal 17 3 2 3 4" xfId="21808" xr:uid="{00000000-0005-0000-0000-0000E5330000}"/>
    <cellStyle name="Normal 17 3 2 3 5" xfId="34052" xr:uid="{00000000-0005-0000-0000-0000E6330000}"/>
    <cellStyle name="Normal 17 3 2 3 6" xfId="46280" xr:uid="{00000000-0005-0000-0000-0000E7330000}"/>
    <cellStyle name="Normal 17 3 2 4" xfId="4659" xr:uid="{00000000-0005-0000-0000-0000E8330000}"/>
    <cellStyle name="Normal 17 3 2 4 2" xfId="15672" xr:uid="{00000000-0005-0000-0000-0000E9330000}"/>
    <cellStyle name="Normal 17 3 2 4 2 2" xfId="27927" xr:uid="{00000000-0005-0000-0000-0000EA330000}"/>
    <cellStyle name="Normal 17 3 2 4 2 3" xfId="40168" xr:uid="{00000000-0005-0000-0000-0000EB330000}"/>
    <cellStyle name="Normal 17 3 2 4 3" xfId="21810" xr:uid="{00000000-0005-0000-0000-0000EC330000}"/>
    <cellStyle name="Normal 17 3 2 4 4" xfId="34054" xr:uid="{00000000-0005-0000-0000-0000ED330000}"/>
    <cellStyle name="Normal 17 3 2 4 5" xfId="46282" xr:uid="{00000000-0005-0000-0000-0000EE330000}"/>
    <cellStyle name="Normal 17 3 2 5" xfId="15665" xr:uid="{00000000-0005-0000-0000-0000EF330000}"/>
    <cellStyle name="Normal 17 3 2 5 2" xfId="27920" xr:uid="{00000000-0005-0000-0000-0000F0330000}"/>
    <cellStyle name="Normal 17 3 2 5 3" xfId="40161" xr:uid="{00000000-0005-0000-0000-0000F1330000}"/>
    <cellStyle name="Normal 17 3 2 6" xfId="21803" xr:uid="{00000000-0005-0000-0000-0000F2330000}"/>
    <cellStyle name="Normal 17 3 2 7" xfId="34047" xr:uid="{00000000-0005-0000-0000-0000F3330000}"/>
    <cellStyle name="Normal 17 3 2 8" xfId="46275" xr:uid="{00000000-0005-0000-0000-0000F4330000}"/>
    <cellStyle name="Normal 17 3 3" xfId="4660" xr:uid="{00000000-0005-0000-0000-0000F5330000}"/>
    <cellStyle name="Normal 17 3 3 2" xfId="4661" xr:uid="{00000000-0005-0000-0000-0000F6330000}"/>
    <cellStyle name="Normal 17 3 3 2 2" xfId="4662" xr:uid="{00000000-0005-0000-0000-0000F7330000}"/>
    <cellStyle name="Normal 17 3 3 2 2 2" xfId="15675" xr:uid="{00000000-0005-0000-0000-0000F8330000}"/>
    <cellStyle name="Normal 17 3 3 2 2 2 2" xfId="27930" xr:uid="{00000000-0005-0000-0000-0000F9330000}"/>
    <cellStyle name="Normal 17 3 3 2 2 2 3" xfId="40171" xr:uid="{00000000-0005-0000-0000-0000FA330000}"/>
    <cellStyle name="Normal 17 3 3 2 2 3" xfId="21813" xr:uid="{00000000-0005-0000-0000-0000FB330000}"/>
    <cellStyle name="Normal 17 3 3 2 2 4" xfId="34057" xr:uid="{00000000-0005-0000-0000-0000FC330000}"/>
    <cellStyle name="Normal 17 3 3 2 2 5" xfId="46285" xr:uid="{00000000-0005-0000-0000-0000FD330000}"/>
    <cellStyle name="Normal 17 3 3 2 3" xfId="15674" xr:uid="{00000000-0005-0000-0000-0000FE330000}"/>
    <cellStyle name="Normal 17 3 3 2 3 2" xfId="27929" xr:uid="{00000000-0005-0000-0000-0000FF330000}"/>
    <cellStyle name="Normal 17 3 3 2 3 3" xfId="40170" xr:uid="{00000000-0005-0000-0000-000000340000}"/>
    <cellStyle name="Normal 17 3 3 2 4" xfId="21812" xr:uid="{00000000-0005-0000-0000-000001340000}"/>
    <cellStyle name="Normal 17 3 3 2 5" xfId="34056" xr:uid="{00000000-0005-0000-0000-000002340000}"/>
    <cellStyle name="Normal 17 3 3 2 6" xfId="46284" xr:uid="{00000000-0005-0000-0000-000003340000}"/>
    <cellStyle name="Normal 17 3 3 3" xfId="4663" xr:uid="{00000000-0005-0000-0000-000004340000}"/>
    <cellStyle name="Normal 17 3 3 3 2" xfId="15676" xr:uid="{00000000-0005-0000-0000-000005340000}"/>
    <cellStyle name="Normal 17 3 3 3 2 2" xfId="27931" xr:uid="{00000000-0005-0000-0000-000006340000}"/>
    <cellStyle name="Normal 17 3 3 3 2 3" xfId="40172" xr:uid="{00000000-0005-0000-0000-000007340000}"/>
    <cellStyle name="Normal 17 3 3 3 3" xfId="21814" xr:uid="{00000000-0005-0000-0000-000008340000}"/>
    <cellStyle name="Normal 17 3 3 3 4" xfId="34058" xr:uid="{00000000-0005-0000-0000-000009340000}"/>
    <cellStyle name="Normal 17 3 3 3 5" xfId="46286" xr:uid="{00000000-0005-0000-0000-00000A340000}"/>
    <cellStyle name="Normal 17 3 3 4" xfId="15673" xr:uid="{00000000-0005-0000-0000-00000B340000}"/>
    <cellStyle name="Normal 17 3 3 4 2" xfId="27928" xr:uid="{00000000-0005-0000-0000-00000C340000}"/>
    <cellStyle name="Normal 17 3 3 4 3" xfId="40169" xr:uid="{00000000-0005-0000-0000-00000D340000}"/>
    <cellStyle name="Normal 17 3 3 5" xfId="21811" xr:uid="{00000000-0005-0000-0000-00000E340000}"/>
    <cellStyle name="Normal 17 3 3 6" xfId="34055" xr:uid="{00000000-0005-0000-0000-00000F340000}"/>
    <cellStyle name="Normal 17 3 3 7" xfId="46283" xr:uid="{00000000-0005-0000-0000-000010340000}"/>
    <cellStyle name="Normal 17 3 4" xfId="4664" xr:uid="{00000000-0005-0000-0000-000011340000}"/>
    <cellStyle name="Normal 17 3 4 2" xfId="4665" xr:uid="{00000000-0005-0000-0000-000012340000}"/>
    <cellStyle name="Normal 17 3 4 2 2" xfId="15678" xr:uid="{00000000-0005-0000-0000-000013340000}"/>
    <cellStyle name="Normal 17 3 4 2 2 2" xfId="27933" xr:uid="{00000000-0005-0000-0000-000014340000}"/>
    <cellStyle name="Normal 17 3 4 2 2 3" xfId="40174" xr:uid="{00000000-0005-0000-0000-000015340000}"/>
    <cellStyle name="Normal 17 3 4 2 3" xfId="21816" xr:uid="{00000000-0005-0000-0000-000016340000}"/>
    <cellStyle name="Normal 17 3 4 2 4" xfId="34060" xr:uid="{00000000-0005-0000-0000-000017340000}"/>
    <cellStyle name="Normal 17 3 4 2 5" xfId="46288" xr:uid="{00000000-0005-0000-0000-000018340000}"/>
    <cellStyle name="Normal 17 3 4 3" xfId="15677" xr:uid="{00000000-0005-0000-0000-000019340000}"/>
    <cellStyle name="Normal 17 3 4 3 2" xfId="27932" xr:uid="{00000000-0005-0000-0000-00001A340000}"/>
    <cellStyle name="Normal 17 3 4 3 3" xfId="40173" xr:uid="{00000000-0005-0000-0000-00001B340000}"/>
    <cellStyle name="Normal 17 3 4 4" xfId="21815" xr:uid="{00000000-0005-0000-0000-00001C340000}"/>
    <cellStyle name="Normal 17 3 4 5" xfId="34059" xr:uid="{00000000-0005-0000-0000-00001D340000}"/>
    <cellStyle name="Normal 17 3 4 6" xfId="46287" xr:uid="{00000000-0005-0000-0000-00001E340000}"/>
    <cellStyle name="Normal 17 3 5" xfId="4666" xr:uid="{00000000-0005-0000-0000-00001F340000}"/>
    <cellStyle name="Normal 17 3 5 2" xfId="15679" xr:uid="{00000000-0005-0000-0000-000020340000}"/>
    <cellStyle name="Normal 17 3 5 2 2" xfId="27934" xr:uid="{00000000-0005-0000-0000-000021340000}"/>
    <cellStyle name="Normal 17 3 5 2 3" xfId="40175" xr:uid="{00000000-0005-0000-0000-000022340000}"/>
    <cellStyle name="Normal 17 3 5 3" xfId="21817" xr:uid="{00000000-0005-0000-0000-000023340000}"/>
    <cellStyle name="Normal 17 3 5 4" xfId="34061" xr:uid="{00000000-0005-0000-0000-000024340000}"/>
    <cellStyle name="Normal 17 3 5 5" xfId="46289" xr:uid="{00000000-0005-0000-0000-000025340000}"/>
    <cellStyle name="Normal 17 3 6" xfId="15664" xr:uid="{00000000-0005-0000-0000-000026340000}"/>
    <cellStyle name="Normal 17 3 6 2" xfId="27919" xr:uid="{00000000-0005-0000-0000-000027340000}"/>
    <cellStyle name="Normal 17 3 6 3" xfId="40160" xr:uid="{00000000-0005-0000-0000-000028340000}"/>
    <cellStyle name="Normal 17 3 7" xfId="21802" xr:uid="{00000000-0005-0000-0000-000029340000}"/>
    <cellStyle name="Normal 17 3 8" xfId="34046" xr:uid="{00000000-0005-0000-0000-00002A340000}"/>
    <cellStyle name="Normal 17 3 9" xfId="46274" xr:uid="{00000000-0005-0000-0000-00002B340000}"/>
    <cellStyle name="Normal 17 4" xfId="4667" xr:uid="{00000000-0005-0000-0000-00002C340000}"/>
    <cellStyle name="Normal 17 4 2" xfId="4668" xr:uid="{00000000-0005-0000-0000-00002D340000}"/>
    <cellStyle name="Normal 17 4 2 2" xfId="4669" xr:uid="{00000000-0005-0000-0000-00002E340000}"/>
    <cellStyle name="Normal 17 4 2 2 2" xfId="4670" xr:uid="{00000000-0005-0000-0000-00002F340000}"/>
    <cellStyle name="Normal 17 4 2 2 2 2" xfId="15683" xr:uid="{00000000-0005-0000-0000-000030340000}"/>
    <cellStyle name="Normal 17 4 2 2 2 2 2" xfId="27938" xr:uid="{00000000-0005-0000-0000-000031340000}"/>
    <cellStyle name="Normal 17 4 2 2 2 2 3" xfId="40179" xr:uid="{00000000-0005-0000-0000-000032340000}"/>
    <cellStyle name="Normal 17 4 2 2 2 3" xfId="21821" xr:uid="{00000000-0005-0000-0000-000033340000}"/>
    <cellStyle name="Normal 17 4 2 2 2 4" xfId="34065" xr:uid="{00000000-0005-0000-0000-000034340000}"/>
    <cellStyle name="Normal 17 4 2 2 2 5" xfId="46293" xr:uid="{00000000-0005-0000-0000-000035340000}"/>
    <cellStyle name="Normal 17 4 2 2 3" xfId="15682" xr:uid="{00000000-0005-0000-0000-000036340000}"/>
    <cellStyle name="Normal 17 4 2 2 3 2" xfId="27937" xr:uid="{00000000-0005-0000-0000-000037340000}"/>
    <cellStyle name="Normal 17 4 2 2 3 3" xfId="40178" xr:uid="{00000000-0005-0000-0000-000038340000}"/>
    <cellStyle name="Normal 17 4 2 2 4" xfId="21820" xr:uid="{00000000-0005-0000-0000-000039340000}"/>
    <cellStyle name="Normal 17 4 2 2 5" xfId="34064" xr:uid="{00000000-0005-0000-0000-00003A340000}"/>
    <cellStyle name="Normal 17 4 2 2 6" xfId="46292" xr:uid="{00000000-0005-0000-0000-00003B340000}"/>
    <cellStyle name="Normal 17 4 2 3" xfId="4671" xr:uid="{00000000-0005-0000-0000-00003C340000}"/>
    <cellStyle name="Normal 17 4 2 3 2" xfId="15684" xr:uid="{00000000-0005-0000-0000-00003D340000}"/>
    <cellStyle name="Normal 17 4 2 3 2 2" xfId="27939" xr:uid="{00000000-0005-0000-0000-00003E340000}"/>
    <cellStyle name="Normal 17 4 2 3 2 3" xfId="40180" xr:uid="{00000000-0005-0000-0000-00003F340000}"/>
    <cellStyle name="Normal 17 4 2 3 3" xfId="21822" xr:uid="{00000000-0005-0000-0000-000040340000}"/>
    <cellStyle name="Normal 17 4 2 3 4" xfId="34066" xr:uid="{00000000-0005-0000-0000-000041340000}"/>
    <cellStyle name="Normal 17 4 2 3 5" xfId="46294" xr:uid="{00000000-0005-0000-0000-000042340000}"/>
    <cellStyle name="Normal 17 4 2 4" xfId="15681" xr:uid="{00000000-0005-0000-0000-000043340000}"/>
    <cellStyle name="Normal 17 4 2 4 2" xfId="27936" xr:uid="{00000000-0005-0000-0000-000044340000}"/>
    <cellStyle name="Normal 17 4 2 4 3" xfId="40177" xr:uid="{00000000-0005-0000-0000-000045340000}"/>
    <cellStyle name="Normal 17 4 2 5" xfId="21819" xr:uid="{00000000-0005-0000-0000-000046340000}"/>
    <cellStyle name="Normal 17 4 2 6" xfId="34063" xr:uid="{00000000-0005-0000-0000-000047340000}"/>
    <cellStyle name="Normal 17 4 2 7" xfId="46291" xr:uid="{00000000-0005-0000-0000-000048340000}"/>
    <cellStyle name="Normal 17 4 3" xfId="4672" xr:uid="{00000000-0005-0000-0000-000049340000}"/>
    <cellStyle name="Normal 17 4 3 2" xfId="4673" xr:uid="{00000000-0005-0000-0000-00004A340000}"/>
    <cellStyle name="Normal 17 4 3 2 2" xfId="15686" xr:uid="{00000000-0005-0000-0000-00004B340000}"/>
    <cellStyle name="Normal 17 4 3 2 2 2" xfId="27941" xr:uid="{00000000-0005-0000-0000-00004C340000}"/>
    <cellStyle name="Normal 17 4 3 2 2 3" xfId="40182" xr:uid="{00000000-0005-0000-0000-00004D340000}"/>
    <cellStyle name="Normal 17 4 3 2 3" xfId="21824" xr:uid="{00000000-0005-0000-0000-00004E340000}"/>
    <cellStyle name="Normal 17 4 3 2 4" xfId="34068" xr:uid="{00000000-0005-0000-0000-00004F340000}"/>
    <cellStyle name="Normal 17 4 3 2 5" xfId="46296" xr:uid="{00000000-0005-0000-0000-000050340000}"/>
    <cellStyle name="Normal 17 4 3 3" xfId="15685" xr:uid="{00000000-0005-0000-0000-000051340000}"/>
    <cellStyle name="Normal 17 4 3 3 2" xfId="27940" xr:uid="{00000000-0005-0000-0000-000052340000}"/>
    <cellStyle name="Normal 17 4 3 3 3" xfId="40181" xr:uid="{00000000-0005-0000-0000-000053340000}"/>
    <cellStyle name="Normal 17 4 3 4" xfId="21823" xr:uid="{00000000-0005-0000-0000-000054340000}"/>
    <cellStyle name="Normal 17 4 3 5" xfId="34067" xr:uid="{00000000-0005-0000-0000-000055340000}"/>
    <cellStyle name="Normal 17 4 3 6" xfId="46295" xr:uid="{00000000-0005-0000-0000-000056340000}"/>
    <cellStyle name="Normal 17 4 4" xfId="4674" xr:uid="{00000000-0005-0000-0000-000057340000}"/>
    <cellStyle name="Normal 17 4 4 2" xfId="15687" xr:uid="{00000000-0005-0000-0000-000058340000}"/>
    <cellStyle name="Normal 17 4 4 2 2" xfId="27942" xr:uid="{00000000-0005-0000-0000-000059340000}"/>
    <cellStyle name="Normal 17 4 4 2 3" xfId="40183" xr:uid="{00000000-0005-0000-0000-00005A340000}"/>
    <cellStyle name="Normal 17 4 4 3" xfId="21825" xr:uid="{00000000-0005-0000-0000-00005B340000}"/>
    <cellStyle name="Normal 17 4 4 4" xfId="34069" xr:uid="{00000000-0005-0000-0000-00005C340000}"/>
    <cellStyle name="Normal 17 4 4 5" xfId="46297" xr:uid="{00000000-0005-0000-0000-00005D340000}"/>
    <cellStyle name="Normal 17 4 5" xfId="15680" xr:uid="{00000000-0005-0000-0000-00005E340000}"/>
    <cellStyle name="Normal 17 4 5 2" xfId="27935" xr:uid="{00000000-0005-0000-0000-00005F340000}"/>
    <cellStyle name="Normal 17 4 5 3" xfId="40176" xr:uid="{00000000-0005-0000-0000-000060340000}"/>
    <cellStyle name="Normal 17 4 6" xfId="21818" xr:uid="{00000000-0005-0000-0000-000061340000}"/>
    <cellStyle name="Normal 17 4 7" xfId="34062" xr:uid="{00000000-0005-0000-0000-000062340000}"/>
    <cellStyle name="Normal 17 4 8" xfId="46290" xr:uid="{00000000-0005-0000-0000-000063340000}"/>
    <cellStyle name="Normal 17 5" xfId="4675" xr:uid="{00000000-0005-0000-0000-000064340000}"/>
    <cellStyle name="Normal 17 5 2" xfId="4676" xr:uid="{00000000-0005-0000-0000-000065340000}"/>
    <cellStyle name="Normal 17 5 2 2" xfId="4677" xr:uid="{00000000-0005-0000-0000-000066340000}"/>
    <cellStyle name="Normal 17 5 2 2 2" xfId="15690" xr:uid="{00000000-0005-0000-0000-000067340000}"/>
    <cellStyle name="Normal 17 5 2 2 2 2" xfId="27945" xr:uid="{00000000-0005-0000-0000-000068340000}"/>
    <cellStyle name="Normal 17 5 2 2 2 3" xfId="40186" xr:uid="{00000000-0005-0000-0000-000069340000}"/>
    <cellStyle name="Normal 17 5 2 2 3" xfId="21828" xr:uid="{00000000-0005-0000-0000-00006A340000}"/>
    <cellStyle name="Normal 17 5 2 2 4" xfId="34072" xr:uid="{00000000-0005-0000-0000-00006B340000}"/>
    <cellStyle name="Normal 17 5 2 2 5" xfId="46300" xr:uid="{00000000-0005-0000-0000-00006C340000}"/>
    <cellStyle name="Normal 17 5 2 3" xfId="15689" xr:uid="{00000000-0005-0000-0000-00006D340000}"/>
    <cellStyle name="Normal 17 5 2 3 2" xfId="27944" xr:uid="{00000000-0005-0000-0000-00006E340000}"/>
    <cellStyle name="Normal 17 5 2 3 3" xfId="40185" xr:uid="{00000000-0005-0000-0000-00006F340000}"/>
    <cellStyle name="Normal 17 5 2 4" xfId="21827" xr:uid="{00000000-0005-0000-0000-000070340000}"/>
    <cellStyle name="Normal 17 5 2 5" xfId="34071" xr:uid="{00000000-0005-0000-0000-000071340000}"/>
    <cellStyle name="Normal 17 5 2 6" xfId="46299" xr:uid="{00000000-0005-0000-0000-000072340000}"/>
    <cellStyle name="Normal 17 5 3" xfId="4678" xr:uid="{00000000-0005-0000-0000-000073340000}"/>
    <cellStyle name="Normal 17 5 3 2" xfId="15691" xr:uid="{00000000-0005-0000-0000-000074340000}"/>
    <cellStyle name="Normal 17 5 3 2 2" xfId="27946" xr:uid="{00000000-0005-0000-0000-000075340000}"/>
    <cellStyle name="Normal 17 5 3 2 3" xfId="40187" xr:uid="{00000000-0005-0000-0000-000076340000}"/>
    <cellStyle name="Normal 17 5 3 3" xfId="21829" xr:uid="{00000000-0005-0000-0000-000077340000}"/>
    <cellStyle name="Normal 17 5 3 4" xfId="34073" xr:uid="{00000000-0005-0000-0000-000078340000}"/>
    <cellStyle name="Normal 17 5 3 5" xfId="46301" xr:uid="{00000000-0005-0000-0000-000079340000}"/>
    <cellStyle name="Normal 17 5 4" xfId="15688" xr:uid="{00000000-0005-0000-0000-00007A340000}"/>
    <cellStyle name="Normal 17 5 4 2" xfId="27943" xr:uid="{00000000-0005-0000-0000-00007B340000}"/>
    <cellStyle name="Normal 17 5 4 3" xfId="40184" xr:uid="{00000000-0005-0000-0000-00007C340000}"/>
    <cellStyle name="Normal 17 5 5" xfId="21826" xr:uid="{00000000-0005-0000-0000-00007D340000}"/>
    <cellStyle name="Normal 17 5 6" xfId="34070" xr:uid="{00000000-0005-0000-0000-00007E340000}"/>
    <cellStyle name="Normal 17 5 7" xfId="46298" xr:uid="{00000000-0005-0000-0000-00007F340000}"/>
    <cellStyle name="Normal 17 6" xfId="4679" xr:uid="{00000000-0005-0000-0000-000080340000}"/>
    <cellStyle name="Normal 17 6 2" xfId="4680" xr:uid="{00000000-0005-0000-0000-000081340000}"/>
    <cellStyle name="Normal 17 6 2 2" xfId="15693" xr:uid="{00000000-0005-0000-0000-000082340000}"/>
    <cellStyle name="Normal 17 6 2 2 2" xfId="27948" xr:uid="{00000000-0005-0000-0000-000083340000}"/>
    <cellStyle name="Normal 17 6 2 2 3" xfId="40189" xr:uid="{00000000-0005-0000-0000-000084340000}"/>
    <cellStyle name="Normal 17 6 2 3" xfId="21831" xr:uid="{00000000-0005-0000-0000-000085340000}"/>
    <cellStyle name="Normal 17 6 2 4" xfId="34075" xr:uid="{00000000-0005-0000-0000-000086340000}"/>
    <cellStyle name="Normal 17 6 2 5" xfId="46303" xr:uid="{00000000-0005-0000-0000-000087340000}"/>
    <cellStyle name="Normal 17 6 3" xfId="15692" xr:uid="{00000000-0005-0000-0000-000088340000}"/>
    <cellStyle name="Normal 17 6 3 2" xfId="27947" xr:uid="{00000000-0005-0000-0000-000089340000}"/>
    <cellStyle name="Normal 17 6 3 3" xfId="40188" xr:uid="{00000000-0005-0000-0000-00008A340000}"/>
    <cellStyle name="Normal 17 6 4" xfId="21830" xr:uid="{00000000-0005-0000-0000-00008B340000}"/>
    <cellStyle name="Normal 17 6 5" xfId="34074" xr:uid="{00000000-0005-0000-0000-00008C340000}"/>
    <cellStyle name="Normal 17 6 6" xfId="46302" xr:uid="{00000000-0005-0000-0000-00008D340000}"/>
    <cellStyle name="Normal 17 7" xfId="4681" xr:uid="{00000000-0005-0000-0000-00008E340000}"/>
    <cellStyle name="Normal 17 7 2" xfId="15694" xr:uid="{00000000-0005-0000-0000-00008F340000}"/>
    <cellStyle name="Normal 17 7 2 2" xfId="27949" xr:uid="{00000000-0005-0000-0000-000090340000}"/>
    <cellStyle name="Normal 17 7 2 3" xfId="40190" xr:uid="{00000000-0005-0000-0000-000091340000}"/>
    <cellStyle name="Normal 17 7 3" xfId="21832" xr:uid="{00000000-0005-0000-0000-000092340000}"/>
    <cellStyle name="Normal 17 7 4" xfId="34076" xr:uid="{00000000-0005-0000-0000-000093340000}"/>
    <cellStyle name="Normal 17 7 5" xfId="46304" xr:uid="{00000000-0005-0000-0000-000094340000}"/>
    <cellStyle name="Normal 17 8" xfId="15631" xr:uid="{00000000-0005-0000-0000-000095340000}"/>
    <cellStyle name="Normal 17 8 2" xfId="27886" xr:uid="{00000000-0005-0000-0000-000096340000}"/>
    <cellStyle name="Normal 17 8 3" xfId="40127" xr:uid="{00000000-0005-0000-0000-000097340000}"/>
    <cellStyle name="Normal 17 9" xfId="21769" xr:uid="{00000000-0005-0000-0000-000098340000}"/>
    <cellStyle name="Normal 18" xfId="4682" xr:uid="{00000000-0005-0000-0000-000099340000}"/>
    <cellStyle name="Normal 18 10" xfId="34077" xr:uid="{00000000-0005-0000-0000-00009A340000}"/>
    <cellStyle name="Normal 18 11" xfId="46305" xr:uid="{00000000-0005-0000-0000-00009B340000}"/>
    <cellStyle name="Normal 18 2" xfId="4683" xr:uid="{00000000-0005-0000-0000-00009C340000}"/>
    <cellStyle name="Normal 18 2 10" xfId="46306" xr:uid="{00000000-0005-0000-0000-00009D340000}"/>
    <cellStyle name="Normal 18 2 2" xfId="4684" xr:uid="{00000000-0005-0000-0000-00009E340000}"/>
    <cellStyle name="Normal 18 2 2 2" xfId="4685" xr:uid="{00000000-0005-0000-0000-00009F340000}"/>
    <cellStyle name="Normal 18 2 2 2 2" xfId="4686" xr:uid="{00000000-0005-0000-0000-0000A0340000}"/>
    <cellStyle name="Normal 18 2 2 2 2 2" xfId="4687" xr:uid="{00000000-0005-0000-0000-0000A1340000}"/>
    <cellStyle name="Normal 18 2 2 2 2 2 2" xfId="4688" xr:uid="{00000000-0005-0000-0000-0000A2340000}"/>
    <cellStyle name="Normal 18 2 2 2 2 2 2 2" xfId="15701" xr:uid="{00000000-0005-0000-0000-0000A3340000}"/>
    <cellStyle name="Normal 18 2 2 2 2 2 2 2 2" xfId="27956" xr:uid="{00000000-0005-0000-0000-0000A4340000}"/>
    <cellStyle name="Normal 18 2 2 2 2 2 2 2 3" xfId="40197" xr:uid="{00000000-0005-0000-0000-0000A5340000}"/>
    <cellStyle name="Normal 18 2 2 2 2 2 2 3" xfId="21839" xr:uid="{00000000-0005-0000-0000-0000A6340000}"/>
    <cellStyle name="Normal 18 2 2 2 2 2 2 4" xfId="34083" xr:uid="{00000000-0005-0000-0000-0000A7340000}"/>
    <cellStyle name="Normal 18 2 2 2 2 2 2 5" xfId="46311" xr:uid="{00000000-0005-0000-0000-0000A8340000}"/>
    <cellStyle name="Normal 18 2 2 2 2 2 3" xfId="15700" xr:uid="{00000000-0005-0000-0000-0000A9340000}"/>
    <cellStyle name="Normal 18 2 2 2 2 2 3 2" xfId="27955" xr:uid="{00000000-0005-0000-0000-0000AA340000}"/>
    <cellStyle name="Normal 18 2 2 2 2 2 3 3" xfId="40196" xr:uid="{00000000-0005-0000-0000-0000AB340000}"/>
    <cellStyle name="Normal 18 2 2 2 2 2 4" xfId="21838" xr:uid="{00000000-0005-0000-0000-0000AC340000}"/>
    <cellStyle name="Normal 18 2 2 2 2 2 5" xfId="34082" xr:uid="{00000000-0005-0000-0000-0000AD340000}"/>
    <cellStyle name="Normal 18 2 2 2 2 2 6" xfId="46310" xr:uid="{00000000-0005-0000-0000-0000AE340000}"/>
    <cellStyle name="Normal 18 2 2 2 2 3" xfId="4689" xr:uid="{00000000-0005-0000-0000-0000AF340000}"/>
    <cellStyle name="Normal 18 2 2 2 2 3 2" xfId="15702" xr:uid="{00000000-0005-0000-0000-0000B0340000}"/>
    <cellStyle name="Normal 18 2 2 2 2 3 2 2" xfId="27957" xr:uid="{00000000-0005-0000-0000-0000B1340000}"/>
    <cellStyle name="Normal 18 2 2 2 2 3 2 3" xfId="40198" xr:uid="{00000000-0005-0000-0000-0000B2340000}"/>
    <cellStyle name="Normal 18 2 2 2 2 3 3" xfId="21840" xr:uid="{00000000-0005-0000-0000-0000B3340000}"/>
    <cellStyle name="Normal 18 2 2 2 2 3 4" xfId="34084" xr:uid="{00000000-0005-0000-0000-0000B4340000}"/>
    <cellStyle name="Normal 18 2 2 2 2 3 5" xfId="46312" xr:uid="{00000000-0005-0000-0000-0000B5340000}"/>
    <cellStyle name="Normal 18 2 2 2 2 4" xfId="15699" xr:uid="{00000000-0005-0000-0000-0000B6340000}"/>
    <cellStyle name="Normal 18 2 2 2 2 4 2" xfId="27954" xr:uid="{00000000-0005-0000-0000-0000B7340000}"/>
    <cellStyle name="Normal 18 2 2 2 2 4 3" xfId="40195" xr:uid="{00000000-0005-0000-0000-0000B8340000}"/>
    <cellStyle name="Normal 18 2 2 2 2 5" xfId="21837" xr:uid="{00000000-0005-0000-0000-0000B9340000}"/>
    <cellStyle name="Normal 18 2 2 2 2 6" xfId="34081" xr:uid="{00000000-0005-0000-0000-0000BA340000}"/>
    <cellStyle name="Normal 18 2 2 2 2 7" xfId="46309" xr:uid="{00000000-0005-0000-0000-0000BB340000}"/>
    <cellStyle name="Normal 18 2 2 2 3" xfId="4690" xr:uid="{00000000-0005-0000-0000-0000BC340000}"/>
    <cellStyle name="Normal 18 2 2 2 3 2" xfId="4691" xr:uid="{00000000-0005-0000-0000-0000BD340000}"/>
    <cellStyle name="Normal 18 2 2 2 3 2 2" xfId="15704" xr:uid="{00000000-0005-0000-0000-0000BE340000}"/>
    <cellStyle name="Normal 18 2 2 2 3 2 2 2" xfId="27959" xr:uid="{00000000-0005-0000-0000-0000BF340000}"/>
    <cellStyle name="Normal 18 2 2 2 3 2 2 3" xfId="40200" xr:uid="{00000000-0005-0000-0000-0000C0340000}"/>
    <cellStyle name="Normal 18 2 2 2 3 2 3" xfId="21842" xr:uid="{00000000-0005-0000-0000-0000C1340000}"/>
    <cellStyle name="Normal 18 2 2 2 3 2 4" xfId="34086" xr:uid="{00000000-0005-0000-0000-0000C2340000}"/>
    <cellStyle name="Normal 18 2 2 2 3 2 5" xfId="46314" xr:uid="{00000000-0005-0000-0000-0000C3340000}"/>
    <cellStyle name="Normal 18 2 2 2 3 3" xfId="15703" xr:uid="{00000000-0005-0000-0000-0000C4340000}"/>
    <cellStyle name="Normal 18 2 2 2 3 3 2" xfId="27958" xr:uid="{00000000-0005-0000-0000-0000C5340000}"/>
    <cellStyle name="Normal 18 2 2 2 3 3 3" xfId="40199" xr:uid="{00000000-0005-0000-0000-0000C6340000}"/>
    <cellStyle name="Normal 18 2 2 2 3 4" xfId="21841" xr:uid="{00000000-0005-0000-0000-0000C7340000}"/>
    <cellStyle name="Normal 18 2 2 2 3 5" xfId="34085" xr:uid="{00000000-0005-0000-0000-0000C8340000}"/>
    <cellStyle name="Normal 18 2 2 2 3 6" xfId="46313" xr:uid="{00000000-0005-0000-0000-0000C9340000}"/>
    <cellStyle name="Normal 18 2 2 2 4" xfId="4692" xr:uid="{00000000-0005-0000-0000-0000CA340000}"/>
    <cellStyle name="Normal 18 2 2 2 4 2" xfId="15705" xr:uid="{00000000-0005-0000-0000-0000CB340000}"/>
    <cellStyle name="Normal 18 2 2 2 4 2 2" xfId="27960" xr:uid="{00000000-0005-0000-0000-0000CC340000}"/>
    <cellStyle name="Normal 18 2 2 2 4 2 3" xfId="40201" xr:uid="{00000000-0005-0000-0000-0000CD340000}"/>
    <cellStyle name="Normal 18 2 2 2 4 3" xfId="21843" xr:uid="{00000000-0005-0000-0000-0000CE340000}"/>
    <cellStyle name="Normal 18 2 2 2 4 4" xfId="34087" xr:uid="{00000000-0005-0000-0000-0000CF340000}"/>
    <cellStyle name="Normal 18 2 2 2 4 5" xfId="46315" xr:uid="{00000000-0005-0000-0000-0000D0340000}"/>
    <cellStyle name="Normal 18 2 2 2 5" xfId="15698" xr:uid="{00000000-0005-0000-0000-0000D1340000}"/>
    <cellStyle name="Normal 18 2 2 2 5 2" xfId="27953" xr:uid="{00000000-0005-0000-0000-0000D2340000}"/>
    <cellStyle name="Normal 18 2 2 2 5 3" xfId="40194" xr:uid="{00000000-0005-0000-0000-0000D3340000}"/>
    <cellStyle name="Normal 18 2 2 2 6" xfId="21836" xr:uid="{00000000-0005-0000-0000-0000D4340000}"/>
    <cellStyle name="Normal 18 2 2 2 7" xfId="34080" xr:uid="{00000000-0005-0000-0000-0000D5340000}"/>
    <cellStyle name="Normal 18 2 2 2 8" xfId="46308" xr:uid="{00000000-0005-0000-0000-0000D6340000}"/>
    <cellStyle name="Normal 18 2 2 3" xfId="4693" xr:uid="{00000000-0005-0000-0000-0000D7340000}"/>
    <cellStyle name="Normal 18 2 2 3 2" xfId="4694" xr:uid="{00000000-0005-0000-0000-0000D8340000}"/>
    <cellStyle name="Normal 18 2 2 3 2 2" xfId="4695" xr:uid="{00000000-0005-0000-0000-0000D9340000}"/>
    <cellStyle name="Normal 18 2 2 3 2 2 2" xfId="15708" xr:uid="{00000000-0005-0000-0000-0000DA340000}"/>
    <cellStyle name="Normal 18 2 2 3 2 2 2 2" xfId="27963" xr:uid="{00000000-0005-0000-0000-0000DB340000}"/>
    <cellStyle name="Normal 18 2 2 3 2 2 2 3" xfId="40204" xr:uid="{00000000-0005-0000-0000-0000DC340000}"/>
    <cellStyle name="Normal 18 2 2 3 2 2 3" xfId="21846" xr:uid="{00000000-0005-0000-0000-0000DD340000}"/>
    <cellStyle name="Normal 18 2 2 3 2 2 4" xfId="34090" xr:uid="{00000000-0005-0000-0000-0000DE340000}"/>
    <cellStyle name="Normal 18 2 2 3 2 2 5" xfId="46318" xr:uid="{00000000-0005-0000-0000-0000DF340000}"/>
    <cellStyle name="Normal 18 2 2 3 2 3" xfId="15707" xr:uid="{00000000-0005-0000-0000-0000E0340000}"/>
    <cellStyle name="Normal 18 2 2 3 2 3 2" xfId="27962" xr:uid="{00000000-0005-0000-0000-0000E1340000}"/>
    <cellStyle name="Normal 18 2 2 3 2 3 3" xfId="40203" xr:uid="{00000000-0005-0000-0000-0000E2340000}"/>
    <cellStyle name="Normal 18 2 2 3 2 4" xfId="21845" xr:uid="{00000000-0005-0000-0000-0000E3340000}"/>
    <cellStyle name="Normal 18 2 2 3 2 5" xfId="34089" xr:uid="{00000000-0005-0000-0000-0000E4340000}"/>
    <cellStyle name="Normal 18 2 2 3 2 6" xfId="46317" xr:uid="{00000000-0005-0000-0000-0000E5340000}"/>
    <cellStyle name="Normal 18 2 2 3 3" xfId="4696" xr:uid="{00000000-0005-0000-0000-0000E6340000}"/>
    <cellStyle name="Normal 18 2 2 3 3 2" xfId="15709" xr:uid="{00000000-0005-0000-0000-0000E7340000}"/>
    <cellStyle name="Normal 18 2 2 3 3 2 2" xfId="27964" xr:uid="{00000000-0005-0000-0000-0000E8340000}"/>
    <cellStyle name="Normal 18 2 2 3 3 2 3" xfId="40205" xr:uid="{00000000-0005-0000-0000-0000E9340000}"/>
    <cellStyle name="Normal 18 2 2 3 3 3" xfId="21847" xr:uid="{00000000-0005-0000-0000-0000EA340000}"/>
    <cellStyle name="Normal 18 2 2 3 3 4" xfId="34091" xr:uid="{00000000-0005-0000-0000-0000EB340000}"/>
    <cellStyle name="Normal 18 2 2 3 3 5" xfId="46319" xr:uid="{00000000-0005-0000-0000-0000EC340000}"/>
    <cellStyle name="Normal 18 2 2 3 4" xfId="15706" xr:uid="{00000000-0005-0000-0000-0000ED340000}"/>
    <cellStyle name="Normal 18 2 2 3 4 2" xfId="27961" xr:uid="{00000000-0005-0000-0000-0000EE340000}"/>
    <cellStyle name="Normal 18 2 2 3 4 3" xfId="40202" xr:uid="{00000000-0005-0000-0000-0000EF340000}"/>
    <cellStyle name="Normal 18 2 2 3 5" xfId="21844" xr:uid="{00000000-0005-0000-0000-0000F0340000}"/>
    <cellStyle name="Normal 18 2 2 3 6" xfId="34088" xr:uid="{00000000-0005-0000-0000-0000F1340000}"/>
    <cellStyle name="Normal 18 2 2 3 7" xfId="46316" xr:uid="{00000000-0005-0000-0000-0000F2340000}"/>
    <cellStyle name="Normal 18 2 2 4" xfId="4697" xr:uid="{00000000-0005-0000-0000-0000F3340000}"/>
    <cellStyle name="Normal 18 2 2 4 2" xfId="4698" xr:uid="{00000000-0005-0000-0000-0000F4340000}"/>
    <cellStyle name="Normal 18 2 2 4 2 2" xfId="15711" xr:uid="{00000000-0005-0000-0000-0000F5340000}"/>
    <cellStyle name="Normal 18 2 2 4 2 2 2" xfId="27966" xr:uid="{00000000-0005-0000-0000-0000F6340000}"/>
    <cellStyle name="Normal 18 2 2 4 2 2 3" xfId="40207" xr:uid="{00000000-0005-0000-0000-0000F7340000}"/>
    <cellStyle name="Normal 18 2 2 4 2 3" xfId="21849" xr:uid="{00000000-0005-0000-0000-0000F8340000}"/>
    <cellStyle name="Normal 18 2 2 4 2 4" xfId="34093" xr:uid="{00000000-0005-0000-0000-0000F9340000}"/>
    <cellStyle name="Normal 18 2 2 4 2 5" xfId="46321" xr:uid="{00000000-0005-0000-0000-0000FA340000}"/>
    <cellStyle name="Normal 18 2 2 4 3" xfId="15710" xr:uid="{00000000-0005-0000-0000-0000FB340000}"/>
    <cellStyle name="Normal 18 2 2 4 3 2" xfId="27965" xr:uid="{00000000-0005-0000-0000-0000FC340000}"/>
    <cellStyle name="Normal 18 2 2 4 3 3" xfId="40206" xr:uid="{00000000-0005-0000-0000-0000FD340000}"/>
    <cellStyle name="Normal 18 2 2 4 4" xfId="21848" xr:uid="{00000000-0005-0000-0000-0000FE340000}"/>
    <cellStyle name="Normal 18 2 2 4 5" xfId="34092" xr:uid="{00000000-0005-0000-0000-0000FF340000}"/>
    <cellStyle name="Normal 18 2 2 4 6" xfId="46320" xr:uid="{00000000-0005-0000-0000-000000350000}"/>
    <cellStyle name="Normal 18 2 2 5" xfId="4699" xr:uid="{00000000-0005-0000-0000-000001350000}"/>
    <cellStyle name="Normal 18 2 2 5 2" xfId="15712" xr:uid="{00000000-0005-0000-0000-000002350000}"/>
    <cellStyle name="Normal 18 2 2 5 2 2" xfId="27967" xr:uid="{00000000-0005-0000-0000-000003350000}"/>
    <cellStyle name="Normal 18 2 2 5 2 3" xfId="40208" xr:uid="{00000000-0005-0000-0000-000004350000}"/>
    <cellStyle name="Normal 18 2 2 5 3" xfId="21850" xr:uid="{00000000-0005-0000-0000-000005350000}"/>
    <cellStyle name="Normal 18 2 2 5 4" xfId="34094" xr:uid="{00000000-0005-0000-0000-000006350000}"/>
    <cellStyle name="Normal 18 2 2 5 5" xfId="46322" xr:uid="{00000000-0005-0000-0000-000007350000}"/>
    <cellStyle name="Normal 18 2 2 6" xfId="15697" xr:uid="{00000000-0005-0000-0000-000008350000}"/>
    <cellStyle name="Normal 18 2 2 6 2" xfId="27952" xr:uid="{00000000-0005-0000-0000-000009350000}"/>
    <cellStyle name="Normal 18 2 2 6 3" xfId="40193" xr:uid="{00000000-0005-0000-0000-00000A350000}"/>
    <cellStyle name="Normal 18 2 2 7" xfId="21835" xr:uid="{00000000-0005-0000-0000-00000B350000}"/>
    <cellStyle name="Normal 18 2 2 8" xfId="34079" xr:uid="{00000000-0005-0000-0000-00000C350000}"/>
    <cellStyle name="Normal 18 2 2 9" xfId="46307" xr:uid="{00000000-0005-0000-0000-00000D350000}"/>
    <cellStyle name="Normal 18 2 3" xfId="4700" xr:uid="{00000000-0005-0000-0000-00000E350000}"/>
    <cellStyle name="Normal 18 2 3 2" xfId="4701" xr:uid="{00000000-0005-0000-0000-00000F350000}"/>
    <cellStyle name="Normal 18 2 3 2 2" xfId="4702" xr:uid="{00000000-0005-0000-0000-000010350000}"/>
    <cellStyle name="Normal 18 2 3 2 2 2" xfId="4703" xr:uid="{00000000-0005-0000-0000-000011350000}"/>
    <cellStyle name="Normal 18 2 3 2 2 2 2" xfId="15716" xr:uid="{00000000-0005-0000-0000-000012350000}"/>
    <cellStyle name="Normal 18 2 3 2 2 2 2 2" xfId="27971" xr:uid="{00000000-0005-0000-0000-000013350000}"/>
    <cellStyle name="Normal 18 2 3 2 2 2 2 3" xfId="40212" xr:uid="{00000000-0005-0000-0000-000014350000}"/>
    <cellStyle name="Normal 18 2 3 2 2 2 3" xfId="21854" xr:uid="{00000000-0005-0000-0000-000015350000}"/>
    <cellStyle name="Normal 18 2 3 2 2 2 4" xfId="34098" xr:uid="{00000000-0005-0000-0000-000016350000}"/>
    <cellStyle name="Normal 18 2 3 2 2 2 5" xfId="46326" xr:uid="{00000000-0005-0000-0000-000017350000}"/>
    <cellStyle name="Normal 18 2 3 2 2 3" xfId="15715" xr:uid="{00000000-0005-0000-0000-000018350000}"/>
    <cellStyle name="Normal 18 2 3 2 2 3 2" xfId="27970" xr:uid="{00000000-0005-0000-0000-000019350000}"/>
    <cellStyle name="Normal 18 2 3 2 2 3 3" xfId="40211" xr:uid="{00000000-0005-0000-0000-00001A350000}"/>
    <cellStyle name="Normal 18 2 3 2 2 4" xfId="21853" xr:uid="{00000000-0005-0000-0000-00001B350000}"/>
    <cellStyle name="Normal 18 2 3 2 2 5" xfId="34097" xr:uid="{00000000-0005-0000-0000-00001C350000}"/>
    <cellStyle name="Normal 18 2 3 2 2 6" xfId="46325" xr:uid="{00000000-0005-0000-0000-00001D350000}"/>
    <cellStyle name="Normal 18 2 3 2 3" xfId="4704" xr:uid="{00000000-0005-0000-0000-00001E350000}"/>
    <cellStyle name="Normal 18 2 3 2 3 2" xfId="15717" xr:uid="{00000000-0005-0000-0000-00001F350000}"/>
    <cellStyle name="Normal 18 2 3 2 3 2 2" xfId="27972" xr:uid="{00000000-0005-0000-0000-000020350000}"/>
    <cellStyle name="Normal 18 2 3 2 3 2 3" xfId="40213" xr:uid="{00000000-0005-0000-0000-000021350000}"/>
    <cellStyle name="Normal 18 2 3 2 3 3" xfId="21855" xr:uid="{00000000-0005-0000-0000-000022350000}"/>
    <cellStyle name="Normal 18 2 3 2 3 4" xfId="34099" xr:uid="{00000000-0005-0000-0000-000023350000}"/>
    <cellStyle name="Normal 18 2 3 2 3 5" xfId="46327" xr:uid="{00000000-0005-0000-0000-000024350000}"/>
    <cellStyle name="Normal 18 2 3 2 4" xfId="15714" xr:uid="{00000000-0005-0000-0000-000025350000}"/>
    <cellStyle name="Normal 18 2 3 2 4 2" xfId="27969" xr:uid="{00000000-0005-0000-0000-000026350000}"/>
    <cellStyle name="Normal 18 2 3 2 4 3" xfId="40210" xr:uid="{00000000-0005-0000-0000-000027350000}"/>
    <cellStyle name="Normal 18 2 3 2 5" xfId="21852" xr:uid="{00000000-0005-0000-0000-000028350000}"/>
    <cellStyle name="Normal 18 2 3 2 6" xfId="34096" xr:uid="{00000000-0005-0000-0000-000029350000}"/>
    <cellStyle name="Normal 18 2 3 2 7" xfId="46324" xr:uid="{00000000-0005-0000-0000-00002A350000}"/>
    <cellStyle name="Normal 18 2 3 3" xfId="4705" xr:uid="{00000000-0005-0000-0000-00002B350000}"/>
    <cellStyle name="Normal 18 2 3 3 2" xfId="4706" xr:uid="{00000000-0005-0000-0000-00002C350000}"/>
    <cellStyle name="Normal 18 2 3 3 2 2" xfId="15719" xr:uid="{00000000-0005-0000-0000-00002D350000}"/>
    <cellStyle name="Normal 18 2 3 3 2 2 2" xfId="27974" xr:uid="{00000000-0005-0000-0000-00002E350000}"/>
    <cellStyle name="Normal 18 2 3 3 2 2 3" xfId="40215" xr:uid="{00000000-0005-0000-0000-00002F350000}"/>
    <cellStyle name="Normal 18 2 3 3 2 3" xfId="21857" xr:uid="{00000000-0005-0000-0000-000030350000}"/>
    <cellStyle name="Normal 18 2 3 3 2 4" xfId="34101" xr:uid="{00000000-0005-0000-0000-000031350000}"/>
    <cellStyle name="Normal 18 2 3 3 2 5" xfId="46329" xr:uid="{00000000-0005-0000-0000-000032350000}"/>
    <cellStyle name="Normal 18 2 3 3 3" xfId="15718" xr:uid="{00000000-0005-0000-0000-000033350000}"/>
    <cellStyle name="Normal 18 2 3 3 3 2" xfId="27973" xr:uid="{00000000-0005-0000-0000-000034350000}"/>
    <cellStyle name="Normal 18 2 3 3 3 3" xfId="40214" xr:uid="{00000000-0005-0000-0000-000035350000}"/>
    <cellStyle name="Normal 18 2 3 3 4" xfId="21856" xr:uid="{00000000-0005-0000-0000-000036350000}"/>
    <cellStyle name="Normal 18 2 3 3 5" xfId="34100" xr:uid="{00000000-0005-0000-0000-000037350000}"/>
    <cellStyle name="Normal 18 2 3 3 6" xfId="46328" xr:uid="{00000000-0005-0000-0000-000038350000}"/>
    <cellStyle name="Normal 18 2 3 4" xfId="4707" xr:uid="{00000000-0005-0000-0000-000039350000}"/>
    <cellStyle name="Normal 18 2 3 4 2" xfId="15720" xr:uid="{00000000-0005-0000-0000-00003A350000}"/>
    <cellStyle name="Normal 18 2 3 4 2 2" xfId="27975" xr:uid="{00000000-0005-0000-0000-00003B350000}"/>
    <cellStyle name="Normal 18 2 3 4 2 3" xfId="40216" xr:uid="{00000000-0005-0000-0000-00003C350000}"/>
    <cellStyle name="Normal 18 2 3 4 3" xfId="21858" xr:uid="{00000000-0005-0000-0000-00003D350000}"/>
    <cellStyle name="Normal 18 2 3 4 4" xfId="34102" xr:uid="{00000000-0005-0000-0000-00003E350000}"/>
    <cellStyle name="Normal 18 2 3 4 5" xfId="46330" xr:uid="{00000000-0005-0000-0000-00003F350000}"/>
    <cellStyle name="Normal 18 2 3 5" xfId="15713" xr:uid="{00000000-0005-0000-0000-000040350000}"/>
    <cellStyle name="Normal 18 2 3 5 2" xfId="27968" xr:uid="{00000000-0005-0000-0000-000041350000}"/>
    <cellStyle name="Normal 18 2 3 5 3" xfId="40209" xr:uid="{00000000-0005-0000-0000-000042350000}"/>
    <cellStyle name="Normal 18 2 3 6" xfId="21851" xr:uid="{00000000-0005-0000-0000-000043350000}"/>
    <cellStyle name="Normal 18 2 3 7" xfId="34095" xr:uid="{00000000-0005-0000-0000-000044350000}"/>
    <cellStyle name="Normal 18 2 3 8" xfId="46323" xr:uid="{00000000-0005-0000-0000-000045350000}"/>
    <cellStyle name="Normal 18 2 4" xfId="4708" xr:uid="{00000000-0005-0000-0000-000046350000}"/>
    <cellStyle name="Normal 18 2 4 2" xfId="4709" xr:uid="{00000000-0005-0000-0000-000047350000}"/>
    <cellStyle name="Normal 18 2 4 2 2" xfId="4710" xr:uid="{00000000-0005-0000-0000-000048350000}"/>
    <cellStyle name="Normal 18 2 4 2 2 2" xfId="15723" xr:uid="{00000000-0005-0000-0000-000049350000}"/>
    <cellStyle name="Normal 18 2 4 2 2 2 2" xfId="27978" xr:uid="{00000000-0005-0000-0000-00004A350000}"/>
    <cellStyle name="Normal 18 2 4 2 2 2 3" xfId="40219" xr:uid="{00000000-0005-0000-0000-00004B350000}"/>
    <cellStyle name="Normal 18 2 4 2 2 3" xfId="21861" xr:uid="{00000000-0005-0000-0000-00004C350000}"/>
    <cellStyle name="Normal 18 2 4 2 2 4" xfId="34105" xr:uid="{00000000-0005-0000-0000-00004D350000}"/>
    <cellStyle name="Normal 18 2 4 2 2 5" xfId="46333" xr:uid="{00000000-0005-0000-0000-00004E350000}"/>
    <cellStyle name="Normal 18 2 4 2 3" xfId="15722" xr:uid="{00000000-0005-0000-0000-00004F350000}"/>
    <cellStyle name="Normal 18 2 4 2 3 2" xfId="27977" xr:uid="{00000000-0005-0000-0000-000050350000}"/>
    <cellStyle name="Normal 18 2 4 2 3 3" xfId="40218" xr:uid="{00000000-0005-0000-0000-000051350000}"/>
    <cellStyle name="Normal 18 2 4 2 4" xfId="21860" xr:uid="{00000000-0005-0000-0000-000052350000}"/>
    <cellStyle name="Normal 18 2 4 2 5" xfId="34104" xr:uid="{00000000-0005-0000-0000-000053350000}"/>
    <cellStyle name="Normal 18 2 4 2 6" xfId="46332" xr:uid="{00000000-0005-0000-0000-000054350000}"/>
    <cellStyle name="Normal 18 2 4 3" xfId="4711" xr:uid="{00000000-0005-0000-0000-000055350000}"/>
    <cellStyle name="Normal 18 2 4 3 2" xfId="15724" xr:uid="{00000000-0005-0000-0000-000056350000}"/>
    <cellStyle name="Normal 18 2 4 3 2 2" xfId="27979" xr:uid="{00000000-0005-0000-0000-000057350000}"/>
    <cellStyle name="Normal 18 2 4 3 2 3" xfId="40220" xr:uid="{00000000-0005-0000-0000-000058350000}"/>
    <cellStyle name="Normal 18 2 4 3 3" xfId="21862" xr:uid="{00000000-0005-0000-0000-000059350000}"/>
    <cellStyle name="Normal 18 2 4 3 4" xfId="34106" xr:uid="{00000000-0005-0000-0000-00005A350000}"/>
    <cellStyle name="Normal 18 2 4 3 5" xfId="46334" xr:uid="{00000000-0005-0000-0000-00005B350000}"/>
    <cellStyle name="Normal 18 2 4 4" xfId="15721" xr:uid="{00000000-0005-0000-0000-00005C350000}"/>
    <cellStyle name="Normal 18 2 4 4 2" xfId="27976" xr:uid="{00000000-0005-0000-0000-00005D350000}"/>
    <cellStyle name="Normal 18 2 4 4 3" xfId="40217" xr:uid="{00000000-0005-0000-0000-00005E350000}"/>
    <cellStyle name="Normal 18 2 4 5" xfId="21859" xr:uid="{00000000-0005-0000-0000-00005F350000}"/>
    <cellStyle name="Normal 18 2 4 6" xfId="34103" xr:uid="{00000000-0005-0000-0000-000060350000}"/>
    <cellStyle name="Normal 18 2 4 7" xfId="46331" xr:uid="{00000000-0005-0000-0000-000061350000}"/>
    <cellStyle name="Normal 18 2 5" xfId="4712" xr:uid="{00000000-0005-0000-0000-000062350000}"/>
    <cellStyle name="Normal 18 2 5 2" xfId="4713" xr:uid="{00000000-0005-0000-0000-000063350000}"/>
    <cellStyle name="Normal 18 2 5 2 2" xfId="15726" xr:uid="{00000000-0005-0000-0000-000064350000}"/>
    <cellStyle name="Normal 18 2 5 2 2 2" xfId="27981" xr:uid="{00000000-0005-0000-0000-000065350000}"/>
    <cellStyle name="Normal 18 2 5 2 2 3" xfId="40222" xr:uid="{00000000-0005-0000-0000-000066350000}"/>
    <cellStyle name="Normal 18 2 5 2 3" xfId="21864" xr:uid="{00000000-0005-0000-0000-000067350000}"/>
    <cellStyle name="Normal 18 2 5 2 4" xfId="34108" xr:uid="{00000000-0005-0000-0000-000068350000}"/>
    <cellStyle name="Normal 18 2 5 2 5" xfId="46336" xr:uid="{00000000-0005-0000-0000-000069350000}"/>
    <cellStyle name="Normal 18 2 5 3" xfId="15725" xr:uid="{00000000-0005-0000-0000-00006A350000}"/>
    <cellStyle name="Normal 18 2 5 3 2" xfId="27980" xr:uid="{00000000-0005-0000-0000-00006B350000}"/>
    <cellStyle name="Normal 18 2 5 3 3" xfId="40221" xr:uid="{00000000-0005-0000-0000-00006C350000}"/>
    <cellStyle name="Normal 18 2 5 4" xfId="21863" xr:uid="{00000000-0005-0000-0000-00006D350000}"/>
    <cellStyle name="Normal 18 2 5 5" xfId="34107" xr:uid="{00000000-0005-0000-0000-00006E350000}"/>
    <cellStyle name="Normal 18 2 5 6" xfId="46335" xr:uid="{00000000-0005-0000-0000-00006F350000}"/>
    <cellStyle name="Normal 18 2 6" xfId="4714" xr:uid="{00000000-0005-0000-0000-000070350000}"/>
    <cellStyle name="Normal 18 2 6 2" xfId="15727" xr:uid="{00000000-0005-0000-0000-000071350000}"/>
    <cellStyle name="Normal 18 2 6 2 2" xfId="27982" xr:uid="{00000000-0005-0000-0000-000072350000}"/>
    <cellStyle name="Normal 18 2 6 2 3" xfId="40223" xr:uid="{00000000-0005-0000-0000-000073350000}"/>
    <cellStyle name="Normal 18 2 6 3" xfId="21865" xr:uid="{00000000-0005-0000-0000-000074350000}"/>
    <cellStyle name="Normal 18 2 6 4" xfId="34109" xr:uid="{00000000-0005-0000-0000-000075350000}"/>
    <cellStyle name="Normal 18 2 6 5" xfId="46337" xr:uid="{00000000-0005-0000-0000-000076350000}"/>
    <cellStyle name="Normal 18 2 7" xfId="15696" xr:uid="{00000000-0005-0000-0000-000077350000}"/>
    <cellStyle name="Normal 18 2 7 2" xfId="27951" xr:uid="{00000000-0005-0000-0000-000078350000}"/>
    <cellStyle name="Normal 18 2 7 3" xfId="40192" xr:uid="{00000000-0005-0000-0000-000079350000}"/>
    <cellStyle name="Normal 18 2 8" xfId="21834" xr:uid="{00000000-0005-0000-0000-00007A350000}"/>
    <cellStyle name="Normal 18 2 9" xfId="34078" xr:uid="{00000000-0005-0000-0000-00007B350000}"/>
    <cellStyle name="Normal 18 3" xfId="4715" xr:uid="{00000000-0005-0000-0000-00007C350000}"/>
    <cellStyle name="Normal 18 3 2" xfId="4716" xr:uid="{00000000-0005-0000-0000-00007D350000}"/>
    <cellStyle name="Normal 18 3 2 2" xfId="4717" xr:uid="{00000000-0005-0000-0000-00007E350000}"/>
    <cellStyle name="Normal 18 3 2 2 2" xfId="4718" xr:uid="{00000000-0005-0000-0000-00007F350000}"/>
    <cellStyle name="Normal 18 3 2 2 2 2" xfId="4719" xr:uid="{00000000-0005-0000-0000-000080350000}"/>
    <cellStyle name="Normal 18 3 2 2 2 2 2" xfId="15732" xr:uid="{00000000-0005-0000-0000-000081350000}"/>
    <cellStyle name="Normal 18 3 2 2 2 2 2 2" xfId="27987" xr:uid="{00000000-0005-0000-0000-000082350000}"/>
    <cellStyle name="Normal 18 3 2 2 2 2 2 3" xfId="40228" xr:uid="{00000000-0005-0000-0000-000083350000}"/>
    <cellStyle name="Normal 18 3 2 2 2 2 3" xfId="21870" xr:uid="{00000000-0005-0000-0000-000084350000}"/>
    <cellStyle name="Normal 18 3 2 2 2 2 4" xfId="34114" xr:uid="{00000000-0005-0000-0000-000085350000}"/>
    <cellStyle name="Normal 18 3 2 2 2 2 5" xfId="46342" xr:uid="{00000000-0005-0000-0000-000086350000}"/>
    <cellStyle name="Normal 18 3 2 2 2 3" xfId="15731" xr:uid="{00000000-0005-0000-0000-000087350000}"/>
    <cellStyle name="Normal 18 3 2 2 2 3 2" xfId="27986" xr:uid="{00000000-0005-0000-0000-000088350000}"/>
    <cellStyle name="Normal 18 3 2 2 2 3 3" xfId="40227" xr:uid="{00000000-0005-0000-0000-000089350000}"/>
    <cellStyle name="Normal 18 3 2 2 2 4" xfId="21869" xr:uid="{00000000-0005-0000-0000-00008A350000}"/>
    <cellStyle name="Normal 18 3 2 2 2 5" xfId="34113" xr:uid="{00000000-0005-0000-0000-00008B350000}"/>
    <cellStyle name="Normal 18 3 2 2 2 6" xfId="46341" xr:uid="{00000000-0005-0000-0000-00008C350000}"/>
    <cellStyle name="Normal 18 3 2 2 3" xfId="4720" xr:uid="{00000000-0005-0000-0000-00008D350000}"/>
    <cellStyle name="Normal 18 3 2 2 3 2" xfId="15733" xr:uid="{00000000-0005-0000-0000-00008E350000}"/>
    <cellStyle name="Normal 18 3 2 2 3 2 2" xfId="27988" xr:uid="{00000000-0005-0000-0000-00008F350000}"/>
    <cellStyle name="Normal 18 3 2 2 3 2 3" xfId="40229" xr:uid="{00000000-0005-0000-0000-000090350000}"/>
    <cellStyle name="Normal 18 3 2 2 3 3" xfId="21871" xr:uid="{00000000-0005-0000-0000-000091350000}"/>
    <cellStyle name="Normal 18 3 2 2 3 4" xfId="34115" xr:uid="{00000000-0005-0000-0000-000092350000}"/>
    <cellStyle name="Normal 18 3 2 2 3 5" xfId="46343" xr:uid="{00000000-0005-0000-0000-000093350000}"/>
    <cellStyle name="Normal 18 3 2 2 4" xfId="15730" xr:uid="{00000000-0005-0000-0000-000094350000}"/>
    <cellStyle name="Normal 18 3 2 2 4 2" xfId="27985" xr:uid="{00000000-0005-0000-0000-000095350000}"/>
    <cellStyle name="Normal 18 3 2 2 4 3" xfId="40226" xr:uid="{00000000-0005-0000-0000-000096350000}"/>
    <cellStyle name="Normal 18 3 2 2 5" xfId="21868" xr:uid="{00000000-0005-0000-0000-000097350000}"/>
    <cellStyle name="Normal 18 3 2 2 6" xfId="34112" xr:uid="{00000000-0005-0000-0000-000098350000}"/>
    <cellStyle name="Normal 18 3 2 2 7" xfId="46340" xr:uid="{00000000-0005-0000-0000-000099350000}"/>
    <cellStyle name="Normal 18 3 2 3" xfId="4721" xr:uid="{00000000-0005-0000-0000-00009A350000}"/>
    <cellStyle name="Normal 18 3 2 3 2" xfId="4722" xr:uid="{00000000-0005-0000-0000-00009B350000}"/>
    <cellStyle name="Normal 18 3 2 3 2 2" xfId="15735" xr:uid="{00000000-0005-0000-0000-00009C350000}"/>
    <cellStyle name="Normal 18 3 2 3 2 2 2" xfId="27990" xr:uid="{00000000-0005-0000-0000-00009D350000}"/>
    <cellStyle name="Normal 18 3 2 3 2 2 3" xfId="40231" xr:uid="{00000000-0005-0000-0000-00009E350000}"/>
    <cellStyle name="Normal 18 3 2 3 2 3" xfId="21873" xr:uid="{00000000-0005-0000-0000-00009F350000}"/>
    <cellStyle name="Normal 18 3 2 3 2 4" xfId="34117" xr:uid="{00000000-0005-0000-0000-0000A0350000}"/>
    <cellStyle name="Normal 18 3 2 3 2 5" xfId="46345" xr:uid="{00000000-0005-0000-0000-0000A1350000}"/>
    <cellStyle name="Normal 18 3 2 3 3" xfId="15734" xr:uid="{00000000-0005-0000-0000-0000A2350000}"/>
    <cellStyle name="Normal 18 3 2 3 3 2" xfId="27989" xr:uid="{00000000-0005-0000-0000-0000A3350000}"/>
    <cellStyle name="Normal 18 3 2 3 3 3" xfId="40230" xr:uid="{00000000-0005-0000-0000-0000A4350000}"/>
    <cellStyle name="Normal 18 3 2 3 4" xfId="21872" xr:uid="{00000000-0005-0000-0000-0000A5350000}"/>
    <cellStyle name="Normal 18 3 2 3 5" xfId="34116" xr:uid="{00000000-0005-0000-0000-0000A6350000}"/>
    <cellStyle name="Normal 18 3 2 3 6" xfId="46344" xr:uid="{00000000-0005-0000-0000-0000A7350000}"/>
    <cellStyle name="Normal 18 3 2 4" xfId="4723" xr:uid="{00000000-0005-0000-0000-0000A8350000}"/>
    <cellStyle name="Normal 18 3 2 4 2" xfId="15736" xr:uid="{00000000-0005-0000-0000-0000A9350000}"/>
    <cellStyle name="Normal 18 3 2 4 2 2" xfId="27991" xr:uid="{00000000-0005-0000-0000-0000AA350000}"/>
    <cellStyle name="Normal 18 3 2 4 2 3" xfId="40232" xr:uid="{00000000-0005-0000-0000-0000AB350000}"/>
    <cellStyle name="Normal 18 3 2 4 3" xfId="21874" xr:uid="{00000000-0005-0000-0000-0000AC350000}"/>
    <cellStyle name="Normal 18 3 2 4 4" xfId="34118" xr:uid="{00000000-0005-0000-0000-0000AD350000}"/>
    <cellStyle name="Normal 18 3 2 4 5" xfId="46346" xr:uid="{00000000-0005-0000-0000-0000AE350000}"/>
    <cellStyle name="Normal 18 3 2 5" xfId="15729" xr:uid="{00000000-0005-0000-0000-0000AF350000}"/>
    <cellStyle name="Normal 18 3 2 5 2" xfId="27984" xr:uid="{00000000-0005-0000-0000-0000B0350000}"/>
    <cellStyle name="Normal 18 3 2 5 3" xfId="40225" xr:uid="{00000000-0005-0000-0000-0000B1350000}"/>
    <cellStyle name="Normal 18 3 2 6" xfId="21867" xr:uid="{00000000-0005-0000-0000-0000B2350000}"/>
    <cellStyle name="Normal 18 3 2 7" xfId="34111" xr:uid="{00000000-0005-0000-0000-0000B3350000}"/>
    <cellStyle name="Normal 18 3 2 8" xfId="46339" xr:uid="{00000000-0005-0000-0000-0000B4350000}"/>
    <cellStyle name="Normal 18 3 3" xfId="4724" xr:uid="{00000000-0005-0000-0000-0000B5350000}"/>
    <cellStyle name="Normal 18 3 3 2" xfId="4725" xr:uid="{00000000-0005-0000-0000-0000B6350000}"/>
    <cellStyle name="Normal 18 3 3 2 2" xfId="4726" xr:uid="{00000000-0005-0000-0000-0000B7350000}"/>
    <cellStyle name="Normal 18 3 3 2 2 2" xfId="15739" xr:uid="{00000000-0005-0000-0000-0000B8350000}"/>
    <cellStyle name="Normal 18 3 3 2 2 2 2" xfId="27994" xr:uid="{00000000-0005-0000-0000-0000B9350000}"/>
    <cellStyle name="Normal 18 3 3 2 2 2 3" xfId="40235" xr:uid="{00000000-0005-0000-0000-0000BA350000}"/>
    <cellStyle name="Normal 18 3 3 2 2 3" xfId="21877" xr:uid="{00000000-0005-0000-0000-0000BB350000}"/>
    <cellStyle name="Normal 18 3 3 2 2 4" xfId="34121" xr:uid="{00000000-0005-0000-0000-0000BC350000}"/>
    <cellStyle name="Normal 18 3 3 2 2 5" xfId="46349" xr:uid="{00000000-0005-0000-0000-0000BD350000}"/>
    <cellStyle name="Normal 18 3 3 2 3" xfId="15738" xr:uid="{00000000-0005-0000-0000-0000BE350000}"/>
    <cellStyle name="Normal 18 3 3 2 3 2" xfId="27993" xr:uid="{00000000-0005-0000-0000-0000BF350000}"/>
    <cellStyle name="Normal 18 3 3 2 3 3" xfId="40234" xr:uid="{00000000-0005-0000-0000-0000C0350000}"/>
    <cellStyle name="Normal 18 3 3 2 4" xfId="21876" xr:uid="{00000000-0005-0000-0000-0000C1350000}"/>
    <cellStyle name="Normal 18 3 3 2 5" xfId="34120" xr:uid="{00000000-0005-0000-0000-0000C2350000}"/>
    <cellStyle name="Normal 18 3 3 2 6" xfId="46348" xr:uid="{00000000-0005-0000-0000-0000C3350000}"/>
    <cellStyle name="Normal 18 3 3 3" xfId="4727" xr:uid="{00000000-0005-0000-0000-0000C4350000}"/>
    <cellStyle name="Normal 18 3 3 3 2" xfId="15740" xr:uid="{00000000-0005-0000-0000-0000C5350000}"/>
    <cellStyle name="Normal 18 3 3 3 2 2" xfId="27995" xr:uid="{00000000-0005-0000-0000-0000C6350000}"/>
    <cellStyle name="Normal 18 3 3 3 2 3" xfId="40236" xr:uid="{00000000-0005-0000-0000-0000C7350000}"/>
    <cellStyle name="Normal 18 3 3 3 3" xfId="21878" xr:uid="{00000000-0005-0000-0000-0000C8350000}"/>
    <cellStyle name="Normal 18 3 3 3 4" xfId="34122" xr:uid="{00000000-0005-0000-0000-0000C9350000}"/>
    <cellStyle name="Normal 18 3 3 3 5" xfId="46350" xr:uid="{00000000-0005-0000-0000-0000CA350000}"/>
    <cellStyle name="Normal 18 3 3 4" xfId="15737" xr:uid="{00000000-0005-0000-0000-0000CB350000}"/>
    <cellStyle name="Normal 18 3 3 4 2" xfId="27992" xr:uid="{00000000-0005-0000-0000-0000CC350000}"/>
    <cellStyle name="Normal 18 3 3 4 3" xfId="40233" xr:uid="{00000000-0005-0000-0000-0000CD350000}"/>
    <cellStyle name="Normal 18 3 3 5" xfId="21875" xr:uid="{00000000-0005-0000-0000-0000CE350000}"/>
    <cellStyle name="Normal 18 3 3 6" xfId="34119" xr:uid="{00000000-0005-0000-0000-0000CF350000}"/>
    <cellStyle name="Normal 18 3 3 7" xfId="46347" xr:uid="{00000000-0005-0000-0000-0000D0350000}"/>
    <cellStyle name="Normal 18 3 4" xfId="4728" xr:uid="{00000000-0005-0000-0000-0000D1350000}"/>
    <cellStyle name="Normal 18 3 4 2" xfId="4729" xr:uid="{00000000-0005-0000-0000-0000D2350000}"/>
    <cellStyle name="Normal 18 3 4 2 2" xfId="15742" xr:uid="{00000000-0005-0000-0000-0000D3350000}"/>
    <cellStyle name="Normal 18 3 4 2 2 2" xfId="27997" xr:uid="{00000000-0005-0000-0000-0000D4350000}"/>
    <cellStyle name="Normal 18 3 4 2 2 3" xfId="40238" xr:uid="{00000000-0005-0000-0000-0000D5350000}"/>
    <cellStyle name="Normal 18 3 4 2 3" xfId="21880" xr:uid="{00000000-0005-0000-0000-0000D6350000}"/>
    <cellStyle name="Normal 18 3 4 2 4" xfId="34124" xr:uid="{00000000-0005-0000-0000-0000D7350000}"/>
    <cellStyle name="Normal 18 3 4 2 5" xfId="46352" xr:uid="{00000000-0005-0000-0000-0000D8350000}"/>
    <cellStyle name="Normal 18 3 4 3" xfId="15741" xr:uid="{00000000-0005-0000-0000-0000D9350000}"/>
    <cellStyle name="Normal 18 3 4 3 2" xfId="27996" xr:uid="{00000000-0005-0000-0000-0000DA350000}"/>
    <cellStyle name="Normal 18 3 4 3 3" xfId="40237" xr:uid="{00000000-0005-0000-0000-0000DB350000}"/>
    <cellStyle name="Normal 18 3 4 4" xfId="21879" xr:uid="{00000000-0005-0000-0000-0000DC350000}"/>
    <cellStyle name="Normal 18 3 4 5" xfId="34123" xr:uid="{00000000-0005-0000-0000-0000DD350000}"/>
    <cellStyle name="Normal 18 3 4 6" xfId="46351" xr:uid="{00000000-0005-0000-0000-0000DE350000}"/>
    <cellStyle name="Normal 18 3 5" xfId="4730" xr:uid="{00000000-0005-0000-0000-0000DF350000}"/>
    <cellStyle name="Normal 18 3 5 2" xfId="15743" xr:uid="{00000000-0005-0000-0000-0000E0350000}"/>
    <cellStyle name="Normal 18 3 5 2 2" xfId="27998" xr:uid="{00000000-0005-0000-0000-0000E1350000}"/>
    <cellStyle name="Normal 18 3 5 2 3" xfId="40239" xr:uid="{00000000-0005-0000-0000-0000E2350000}"/>
    <cellStyle name="Normal 18 3 5 3" xfId="21881" xr:uid="{00000000-0005-0000-0000-0000E3350000}"/>
    <cellStyle name="Normal 18 3 5 4" xfId="34125" xr:uid="{00000000-0005-0000-0000-0000E4350000}"/>
    <cellStyle name="Normal 18 3 5 5" xfId="46353" xr:uid="{00000000-0005-0000-0000-0000E5350000}"/>
    <cellStyle name="Normal 18 3 6" xfId="15728" xr:uid="{00000000-0005-0000-0000-0000E6350000}"/>
    <cellStyle name="Normal 18 3 6 2" xfId="27983" xr:uid="{00000000-0005-0000-0000-0000E7350000}"/>
    <cellStyle name="Normal 18 3 6 3" xfId="40224" xr:uid="{00000000-0005-0000-0000-0000E8350000}"/>
    <cellStyle name="Normal 18 3 7" xfId="21866" xr:uid="{00000000-0005-0000-0000-0000E9350000}"/>
    <cellStyle name="Normal 18 3 8" xfId="34110" xr:uid="{00000000-0005-0000-0000-0000EA350000}"/>
    <cellStyle name="Normal 18 3 9" xfId="46338" xr:uid="{00000000-0005-0000-0000-0000EB350000}"/>
    <cellStyle name="Normal 18 4" xfId="4731" xr:uid="{00000000-0005-0000-0000-0000EC350000}"/>
    <cellStyle name="Normal 18 4 2" xfId="4732" xr:uid="{00000000-0005-0000-0000-0000ED350000}"/>
    <cellStyle name="Normal 18 4 2 2" xfId="4733" xr:uid="{00000000-0005-0000-0000-0000EE350000}"/>
    <cellStyle name="Normal 18 4 2 2 2" xfId="4734" xr:uid="{00000000-0005-0000-0000-0000EF350000}"/>
    <cellStyle name="Normal 18 4 2 2 2 2" xfId="15747" xr:uid="{00000000-0005-0000-0000-0000F0350000}"/>
    <cellStyle name="Normal 18 4 2 2 2 2 2" xfId="28002" xr:uid="{00000000-0005-0000-0000-0000F1350000}"/>
    <cellStyle name="Normal 18 4 2 2 2 2 3" xfId="40243" xr:uid="{00000000-0005-0000-0000-0000F2350000}"/>
    <cellStyle name="Normal 18 4 2 2 2 3" xfId="21885" xr:uid="{00000000-0005-0000-0000-0000F3350000}"/>
    <cellStyle name="Normal 18 4 2 2 2 4" xfId="34129" xr:uid="{00000000-0005-0000-0000-0000F4350000}"/>
    <cellStyle name="Normal 18 4 2 2 2 5" xfId="46357" xr:uid="{00000000-0005-0000-0000-0000F5350000}"/>
    <cellStyle name="Normal 18 4 2 2 3" xfId="15746" xr:uid="{00000000-0005-0000-0000-0000F6350000}"/>
    <cellStyle name="Normal 18 4 2 2 3 2" xfId="28001" xr:uid="{00000000-0005-0000-0000-0000F7350000}"/>
    <cellStyle name="Normal 18 4 2 2 3 3" xfId="40242" xr:uid="{00000000-0005-0000-0000-0000F8350000}"/>
    <cellStyle name="Normal 18 4 2 2 4" xfId="21884" xr:uid="{00000000-0005-0000-0000-0000F9350000}"/>
    <cellStyle name="Normal 18 4 2 2 5" xfId="34128" xr:uid="{00000000-0005-0000-0000-0000FA350000}"/>
    <cellStyle name="Normal 18 4 2 2 6" xfId="46356" xr:uid="{00000000-0005-0000-0000-0000FB350000}"/>
    <cellStyle name="Normal 18 4 2 3" xfId="4735" xr:uid="{00000000-0005-0000-0000-0000FC350000}"/>
    <cellStyle name="Normal 18 4 2 3 2" xfId="15748" xr:uid="{00000000-0005-0000-0000-0000FD350000}"/>
    <cellStyle name="Normal 18 4 2 3 2 2" xfId="28003" xr:uid="{00000000-0005-0000-0000-0000FE350000}"/>
    <cellStyle name="Normal 18 4 2 3 2 3" xfId="40244" xr:uid="{00000000-0005-0000-0000-0000FF350000}"/>
    <cellStyle name="Normal 18 4 2 3 3" xfId="21886" xr:uid="{00000000-0005-0000-0000-000000360000}"/>
    <cellStyle name="Normal 18 4 2 3 4" xfId="34130" xr:uid="{00000000-0005-0000-0000-000001360000}"/>
    <cellStyle name="Normal 18 4 2 3 5" xfId="46358" xr:uid="{00000000-0005-0000-0000-000002360000}"/>
    <cellStyle name="Normal 18 4 2 4" xfId="15745" xr:uid="{00000000-0005-0000-0000-000003360000}"/>
    <cellStyle name="Normal 18 4 2 4 2" xfId="28000" xr:uid="{00000000-0005-0000-0000-000004360000}"/>
    <cellStyle name="Normal 18 4 2 4 3" xfId="40241" xr:uid="{00000000-0005-0000-0000-000005360000}"/>
    <cellStyle name="Normal 18 4 2 5" xfId="21883" xr:uid="{00000000-0005-0000-0000-000006360000}"/>
    <cellStyle name="Normal 18 4 2 6" xfId="34127" xr:uid="{00000000-0005-0000-0000-000007360000}"/>
    <cellStyle name="Normal 18 4 2 7" xfId="46355" xr:uid="{00000000-0005-0000-0000-000008360000}"/>
    <cellStyle name="Normal 18 4 3" xfId="4736" xr:uid="{00000000-0005-0000-0000-000009360000}"/>
    <cellStyle name="Normal 18 4 3 2" xfId="4737" xr:uid="{00000000-0005-0000-0000-00000A360000}"/>
    <cellStyle name="Normal 18 4 3 2 2" xfId="15750" xr:uid="{00000000-0005-0000-0000-00000B360000}"/>
    <cellStyle name="Normal 18 4 3 2 2 2" xfId="28005" xr:uid="{00000000-0005-0000-0000-00000C360000}"/>
    <cellStyle name="Normal 18 4 3 2 2 3" xfId="40246" xr:uid="{00000000-0005-0000-0000-00000D360000}"/>
    <cellStyle name="Normal 18 4 3 2 3" xfId="21888" xr:uid="{00000000-0005-0000-0000-00000E360000}"/>
    <cellStyle name="Normal 18 4 3 2 4" xfId="34132" xr:uid="{00000000-0005-0000-0000-00000F360000}"/>
    <cellStyle name="Normal 18 4 3 2 5" xfId="46360" xr:uid="{00000000-0005-0000-0000-000010360000}"/>
    <cellStyle name="Normal 18 4 3 3" xfId="15749" xr:uid="{00000000-0005-0000-0000-000011360000}"/>
    <cellStyle name="Normal 18 4 3 3 2" xfId="28004" xr:uid="{00000000-0005-0000-0000-000012360000}"/>
    <cellStyle name="Normal 18 4 3 3 3" xfId="40245" xr:uid="{00000000-0005-0000-0000-000013360000}"/>
    <cellStyle name="Normal 18 4 3 4" xfId="21887" xr:uid="{00000000-0005-0000-0000-000014360000}"/>
    <cellStyle name="Normal 18 4 3 5" xfId="34131" xr:uid="{00000000-0005-0000-0000-000015360000}"/>
    <cellStyle name="Normal 18 4 3 6" xfId="46359" xr:uid="{00000000-0005-0000-0000-000016360000}"/>
    <cellStyle name="Normal 18 4 4" xfId="4738" xr:uid="{00000000-0005-0000-0000-000017360000}"/>
    <cellStyle name="Normal 18 4 4 2" xfId="15751" xr:uid="{00000000-0005-0000-0000-000018360000}"/>
    <cellStyle name="Normal 18 4 4 2 2" xfId="28006" xr:uid="{00000000-0005-0000-0000-000019360000}"/>
    <cellStyle name="Normal 18 4 4 2 3" xfId="40247" xr:uid="{00000000-0005-0000-0000-00001A360000}"/>
    <cellStyle name="Normal 18 4 4 3" xfId="21889" xr:uid="{00000000-0005-0000-0000-00001B360000}"/>
    <cellStyle name="Normal 18 4 4 4" xfId="34133" xr:uid="{00000000-0005-0000-0000-00001C360000}"/>
    <cellStyle name="Normal 18 4 4 5" xfId="46361" xr:uid="{00000000-0005-0000-0000-00001D360000}"/>
    <cellStyle name="Normal 18 4 5" xfId="15744" xr:uid="{00000000-0005-0000-0000-00001E360000}"/>
    <cellStyle name="Normal 18 4 5 2" xfId="27999" xr:uid="{00000000-0005-0000-0000-00001F360000}"/>
    <cellStyle name="Normal 18 4 5 3" xfId="40240" xr:uid="{00000000-0005-0000-0000-000020360000}"/>
    <cellStyle name="Normal 18 4 6" xfId="21882" xr:uid="{00000000-0005-0000-0000-000021360000}"/>
    <cellStyle name="Normal 18 4 7" xfId="34126" xr:uid="{00000000-0005-0000-0000-000022360000}"/>
    <cellStyle name="Normal 18 4 8" xfId="46354" xr:uid="{00000000-0005-0000-0000-000023360000}"/>
    <cellStyle name="Normal 18 5" xfId="4739" xr:uid="{00000000-0005-0000-0000-000024360000}"/>
    <cellStyle name="Normal 18 5 2" xfId="4740" xr:uid="{00000000-0005-0000-0000-000025360000}"/>
    <cellStyle name="Normal 18 5 2 2" xfId="4741" xr:uid="{00000000-0005-0000-0000-000026360000}"/>
    <cellStyle name="Normal 18 5 2 2 2" xfId="15754" xr:uid="{00000000-0005-0000-0000-000027360000}"/>
    <cellStyle name="Normal 18 5 2 2 2 2" xfId="28009" xr:uid="{00000000-0005-0000-0000-000028360000}"/>
    <cellStyle name="Normal 18 5 2 2 2 3" xfId="40250" xr:uid="{00000000-0005-0000-0000-000029360000}"/>
    <cellStyle name="Normal 18 5 2 2 3" xfId="21892" xr:uid="{00000000-0005-0000-0000-00002A360000}"/>
    <cellStyle name="Normal 18 5 2 2 4" xfId="34136" xr:uid="{00000000-0005-0000-0000-00002B360000}"/>
    <cellStyle name="Normal 18 5 2 2 5" xfId="46364" xr:uid="{00000000-0005-0000-0000-00002C360000}"/>
    <cellStyle name="Normal 18 5 2 3" xfId="15753" xr:uid="{00000000-0005-0000-0000-00002D360000}"/>
    <cellStyle name="Normal 18 5 2 3 2" xfId="28008" xr:uid="{00000000-0005-0000-0000-00002E360000}"/>
    <cellStyle name="Normal 18 5 2 3 3" xfId="40249" xr:uid="{00000000-0005-0000-0000-00002F360000}"/>
    <cellStyle name="Normal 18 5 2 4" xfId="21891" xr:uid="{00000000-0005-0000-0000-000030360000}"/>
    <cellStyle name="Normal 18 5 2 5" xfId="34135" xr:uid="{00000000-0005-0000-0000-000031360000}"/>
    <cellStyle name="Normal 18 5 2 6" xfId="46363" xr:uid="{00000000-0005-0000-0000-000032360000}"/>
    <cellStyle name="Normal 18 5 3" xfId="4742" xr:uid="{00000000-0005-0000-0000-000033360000}"/>
    <cellStyle name="Normal 18 5 3 2" xfId="15755" xr:uid="{00000000-0005-0000-0000-000034360000}"/>
    <cellStyle name="Normal 18 5 3 2 2" xfId="28010" xr:uid="{00000000-0005-0000-0000-000035360000}"/>
    <cellStyle name="Normal 18 5 3 2 3" xfId="40251" xr:uid="{00000000-0005-0000-0000-000036360000}"/>
    <cellStyle name="Normal 18 5 3 3" xfId="21893" xr:uid="{00000000-0005-0000-0000-000037360000}"/>
    <cellStyle name="Normal 18 5 3 4" xfId="34137" xr:uid="{00000000-0005-0000-0000-000038360000}"/>
    <cellStyle name="Normal 18 5 3 5" xfId="46365" xr:uid="{00000000-0005-0000-0000-000039360000}"/>
    <cellStyle name="Normal 18 5 4" xfId="15752" xr:uid="{00000000-0005-0000-0000-00003A360000}"/>
    <cellStyle name="Normal 18 5 4 2" xfId="28007" xr:uid="{00000000-0005-0000-0000-00003B360000}"/>
    <cellStyle name="Normal 18 5 4 3" xfId="40248" xr:uid="{00000000-0005-0000-0000-00003C360000}"/>
    <cellStyle name="Normal 18 5 5" xfId="21890" xr:uid="{00000000-0005-0000-0000-00003D360000}"/>
    <cellStyle name="Normal 18 5 6" xfId="34134" xr:uid="{00000000-0005-0000-0000-00003E360000}"/>
    <cellStyle name="Normal 18 5 7" xfId="46362" xr:uid="{00000000-0005-0000-0000-00003F360000}"/>
    <cellStyle name="Normal 18 6" xfId="4743" xr:uid="{00000000-0005-0000-0000-000040360000}"/>
    <cellStyle name="Normal 18 6 2" xfId="4744" xr:uid="{00000000-0005-0000-0000-000041360000}"/>
    <cellStyle name="Normal 18 6 2 2" xfId="15757" xr:uid="{00000000-0005-0000-0000-000042360000}"/>
    <cellStyle name="Normal 18 6 2 2 2" xfId="28012" xr:uid="{00000000-0005-0000-0000-000043360000}"/>
    <cellStyle name="Normal 18 6 2 2 3" xfId="40253" xr:uid="{00000000-0005-0000-0000-000044360000}"/>
    <cellStyle name="Normal 18 6 2 3" xfId="21895" xr:uid="{00000000-0005-0000-0000-000045360000}"/>
    <cellStyle name="Normal 18 6 2 4" xfId="34139" xr:uid="{00000000-0005-0000-0000-000046360000}"/>
    <cellStyle name="Normal 18 6 2 5" xfId="46367" xr:uid="{00000000-0005-0000-0000-000047360000}"/>
    <cellStyle name="Normal 18 6 3" xfId="15756" xr:uid="{00000000-0005-0000-0000-000048360000}"/>
    <cellStyle name="Normal 18 6 3 2" xfId="28011" xr:uid="{00000000-0005-0000-0000-000049360000}"/>
    <cellStyle name="Normal 18 6 3 3" xfId="40252" xr:uid="{00000000-0005-0000-0000-00004A360000}"/>
    <cellStyle name="Normal 18 6 4" xfId="21894" xr:uid="{00000000-0005-0000-0000-00004B360000}"/>
    <cellStyle name="Normal 18 6 5" xfId="34138" xr:uid="{00000000-0005-0000-0000-00004C360000}"/>
    <cellStyle name="Normal 18 6 6" xfId="46366" xr:uid="{00000000-0005-0000-0000-00004D360000}"/>
    <cellStyle name="Normal 18 7" xfId="4745" xr:uid="{00000000-0005-0000-0000-00004E360000}"/>
    <cellStyle name="Normal 18 7 2" xfId="15758" xr:uid="{00000000-0005-0000-0000-00004F360000}"/>
    <cellStyle name="Normal 18 7 2 2" xfId="28013" xr:uid="{00000000-0005-0000-0000-000050360000}"/>
    <cellStyle name="Normal 18 7 2 3" xfId="40254" xr:uid="{00000000-0005-0000-0000-000051360000}"/>
    <cellStyle name="Normal 18 7 3" xfId="21896" xr:uid="{00000000-0005-0000-0000-000052360000}"/>
    <cellStyle name="Normal 18 7 4" xfId="34140" xr:uid="{00000000-0005-0000-0000-000053360000}"/>
    <cellStyle name="Normal 18 7 5" xfId="46368" xr:uid="{00000000-0005-0000-0000-000054360000}"/>
    <cellStyle name="Normal 18 8" xfId="15695" xr:uid="{00000000-0005-0000-0000-000055360000}"/>
    <cellStyle name="Normal 18 8 2" xfId="27950" xr:uid="{00000000-0005-0000-0000-000056360000}"/>
    <cellStyle name="Normal 18 8 3" xfId="40191" xr:uid="{00000000-0005-0000-0000-000057360000}"/>
    <cellStyle name="Normal 18 9" xfId="21833" xr:uid="{00000000-0005-0000-0000-000058360000}"/>
    <cellStyle name="Normal 19" xfId="4746" xr:uid="{00000000-0005-0000-0000-000059360000}"/>
    <cellStyle name="Normal 19 10" xfId="46369" xr:uid="{00000000-0005-0000-0000-00005A360000}"/>
    <cellStyle name="Normal 19 2" xfId="4747" xr:uid="{00000000-0005-0000-0000-00005B360000}"/>
    <cellStyle name="Normal 19 2 2" xfId="4748" xr:uid="{00000000-0005-0000-0000-00005C360000}"/>
    <cellStyle name="Normal 19 2 2 2" xfId="4749" xr:uid="{00000000-0005-0000-0000-00005D360000}"/>
    <cellStyle name="Normal 19 2 2 2 2" xfId="4750" xr:uid="{00000000-0005-0000-0000-00005E360000}"/>
    <cellStyle name="Normal 19 2 2 2 2 2" xfId="4751" xr:uid="{00000000-0005-0000-0000-00005F360000}"/>
    <cellStyle name="Normal 19 2 2 2 2 2 2" xfId="15764" xr:uid="{00000000-0005-0000-0000-000060360000}"/>
    <cellStyle name="Normal 19 2 2 2 2 2 2 2" xfId="28019" xr:uid="{00000000-0005-0000-0000-000061360000}"/>
    <cellStyle name="Normal 19 2 2 2 2 2 2 3" xfId="40260" xr:uid="{00000000-0005-0000-0000-000062360000}"/>
    <cellStyle name="Normal 19 2 2 2 2 2 3" xfId="21902" xr:uid="{00000000-0005-0000-0000-000063360000}"/>
    <cellStyle name="Normal 19 2 2 2 2 2 4" xfId="34146" xr:uid="{00000000-0005-0000-0000-000064360000}"/>
    <cellStyle name="Normal 19 2 2 2 2 2 5" xfId="46374" xr:uid="{00000000-0005-0000-0000-000065360000}"/>
    <cellStyle name="Normal 19 2 2 2 2 3" xfId="15763" xr:uid="{00000000-0005-0000-0000-000066360000}"/>
    <cellStyle name="Normal 19 2 2 2 2 3 2" xfId="28018" xr:uid="{00000000-0005-0000-0000-000067360000}"/>
    <cellStyle name="Normal 19 2 2 2 2 3 3" xfId="40259" xr:uid="{00000000-0005-0000-0000-000068360000}"/>
    <cellStyle name="Normal 19 2 2 2 2 4" xfId="21901" xr:uid="{00000000-0005-0000-0000-000069360000}"/>
    <cellStyle name="Normal 19 2 2 2 2 5" xfId="34145" xr:uid="{00000000-0005-0000-0000-00006A360000}"/>
    <cellStyle name="Normal 19 2 2 2 2 6" xfId="46373" xr:uid="{00000000-0005-0000-0000-00006B360000}"/>
    <cellStyle name="Normal 19 2 2 2 3" xfId="4752" xr:uid="{00000000-0005-0000-0000-00006C360000}"/>
    <cellStyle name="Normal 19 2 2 2 3 2" xfId="15765" xr:uid="{00000000-0005-0000-0000-00006D360000}"/>
    <cellStyle name="Normal 19 2 2 2 3 2 2" xfId="28020" xr:uid="{00000000-0005-0000-0000-00006E360000}"/>
    <cellStyle name="Normal 19 2 2 2 3 2 3" xfId="40261" xr:uid="{00000000-0005-0000-0000-00006F360000}"/>
    <cellStyle name="Normal 19 2 2 2 3 3" xfId="21903" xr:uid="{00000000-0005-0000-0000-000070360000}"/>
    <cellStyle name="Normal 19 2 2 2 3 4" xfId="34147" xr:uid="{00000000-0005-0000-0000-000071360000}"/>
    <cellStyle name="Normal 19 2 2 2 3 5" xfId="46375" xr:uid="{00000000-0005-0000-0000-000072360000}"/>
    <cellStyle name="Normal 19 2 2 2 4" xfId="15762" xr:uid="{00000000-0005-0000-0000-000073360000}"/>
    <cellStyle name="Normal 19 2 2 2 4 2" xfId="28017" xr:uid="{00000000-0005-0000-0000-000074360000}"/>
    <cellStyle name="Normal 19 2 2 2 4 3" xfId="40258" xr:uid="{00000000-0005-0000-0000-000075360000}"/>
    <cellStyle name="Normal 19 2 2 2 5" xfId="21900" xr:uid="{00000000-0005-0000-0000-000076360000}"/>
    <cellStyle name="Normal 19 2 2 2 6" xfId="34144" xr:uid="{00000000-0005-0000-0000-000077360000}"/>
    <cellStyle name="Normal 19 2 2 2 7" xfId="46372" xr:uid="{00000000-0005-0000-0000-000078360000}"/>
    <cellStyle name="Normal 19 2 2 3" xfId="4753" xr:uid="{00000000-0005-0000-0000-000079360000}"/>
    <cellStyle name="Normal 19 2 2 3 2" xfId="4754" xr:uid="{00000000-0005-0000-0000-00007A360000}"/>
    <cellStyle name="Normal 19 2 2 3 2 2" xfId="15767" xr:uid="{00000000-0005-0000-0000-00007B360000}"/>
    <cellStyle name="Normal 19 2 2 3 2 2 2" xfId="28022" xr:uid="{00000000-0005-0000-0000-00007C360000}"/>
    <cellStyle name="Normal 19 2 2 3 2 2 3" xfId="40263" xr:uid="{00000000-0005-0000-0000-00007D360000}"/>
    <cellStyle name="Normal 19 2 2 3 2 3" xfId="21905" xr:uid="{00000000-0005-0000-0000-00007E360000}"/>
    <cellStyle name="Normal 19 2 2 3 2 4" xfId="34149" xr:uid="{00000000-0005-0000-0000-00007F360000}"/>
    <cellStyle name="Normal 19 2 2 3 2 5" xfId="46377" xr:uid="{00000000-0005-0000-0000-000080360000}"/>
    <cellStyle name="Normal 19 2 2 3 3" xfId="15766" xr:uid="{00000000-0005-0000-0000-000081360000}"/>
    <cellStyle name="Normal 19 2 2 3 3 2" xfId="28021" xr:uid="{00000000-0005-0000-0000-000082360000}"/>
    <cellStyle name="Normal 19 2 2 3 3 3" xfId="40262" xr:uid="{00000000-0005-0000-0000-000083360000}"/>
    <cellStyle name="Normal 19 2 2 3 4" xfId="21904" xr:uid="{00000000-0005-0000-0000-000084360000}"/>
    <cellStyle name="Normal 19 2 2 3 5" xfId="34148" xr:uid="{00000000-0005-0000-0000-000085360000}"/>
    <cellStyle name="Normal 19 2 2 3 6" xfId="46376" xr:uid="{00000000-0005-0000-0000-000086360000}"/>
    <cellStyle name="Normal 19 2 2 4" xfId="4755" xr:uid="{00000000-0005-0000-0000-000087360000}"/>
    <cellStyle name="Normal 19 2 2 4 2" xfId="15768" xr:uid="{00000000-0005-0000-0000-000088360000}"/>
    <cellStyle name="Normal 19 2 2 4 2 2" xfId="28023" xr:uid="{00000000-0005-0000-0000-000089360000}"/>
    <cellStyle name="Normal 19 2 2 4 2 3" xfId="40264" xr:uid="{00000000-0005-0000-0000-00008A360000}"/>
    <cellStyle name="Normal 19 2 2 4 3" xfId="21906" xr:uid="{00000000-0005-0000-0000-00008B360000}"/>
    <cellStyle name="Normal 19 2 2 4 4" xfId="34150" xr:uid="{00000000-0005-0000-0000-00008C360000}"/>
    <cellStyle name="Normal 19 2 2 4 5" xfId="46378" xr:uid="{00000000-0005-0000-0000-00008D360000}"/>
    <cellStyle name="Normal 19 2 2 5" xfId="15761" xr:uid="{00000000-0005-0000-0000-00008E360000}"/>
    <cellStyle name="Normal 19 2 2 5 2" xfId="28016" xr:uid="{00000000-0005-0000-0000-00008F360000}"/>
    <cellStyle name="Normal 19 2 2 5 3" xfId="40257" xr:uid="{00000000-0005-0000-0000-000090360000}"/>
    <cellStyle name="Normal 19 2 2 6" xfId="21899" xr:uid="{00000000-0005-0000-0000-000091360000}"/>
    <cellStyle name="Normal 19 2 2 7" xfId="34143" xr:uid="{00000000-0005-0000-0000-000092360000}"/>
    <cellStyle name="Normal 19 2 2 8" xfId="46371" xr:uid="{00000000-0005-0000-0000-000093360000}"/>
    <cellStyle name="Normal 19 2 3" xfId="4756" xr:uid="{00000000-0005-0000-0000-000094360000}"/>
    <cellStyle name="Normal 19 2 3 2" xfId="4757" xr:uid="{00000000-0005-0000-0000-000095360000}"/>
    <cellStyle name="Normal 19 2 3 2 2" xfId="4758" xr:uid="{00000000-0005-0000-0000-000096360000}"/>
    <cellStyle name="Normal 19 2 3 2 2 2" xfId="15771" xr:uid="{00000000-0005-0000-0000-000097360000}"/>
    <cellStyle name="Normal 19 2 3 2 2 2 2" xfId="28026" xr:uid="{00000000-0005-0000-0000-000098360000}"/>
    <cellStyle name="Normal 19 2 3 2 2 2 3" xfId="40267" xr:uid="{00000000-0005-0000-0000-000099360000}"/>
    <cellStyle name="Normal 19 2 3 2 2 3" xfId="21909" xr:uid="{00000000-0005-0000-0000-00009A360000}"/>
    <cellStyle name="Normal 19 2 3 2 2 4" xfId="34153" xr:uid="{00000000-0005-0000-0000-00009B360000}"/>
    <cellStyle name="Normal 19 2 3 2 2 5" xfId="46381" xr:uid="{00000000-0005-0000-0000-00009C360000}"/>
    <cellStyle name="Normal 19 2 3 2 3" xfId="15770" xr:uid="{00000000-0005-0000-0000-00009D360000}"/>
    <cellStyle name="Normal 19 2 3 2 3 2" xfId="28025" xr:uid="{00000000-0005-0000-0000-00009E360000}"/>
    <cellStyle name="Normal 19 2 3 2 3 3" xfId="40266" xr:uid="{00000000-0005-0000-0000-00009F360000}"/>
    <cellStyle name="Normal 19 2 3 2 4" xfId="21908" xr:uid="{00000000-0005-0000-0000-0000A0360000}"/>
    <cellStyle name="Normal 19 2 3 2 5" xfId="34152" xr:uid="{00000000-0005-0000-0000-0000A1360000}"/>
    <cellStyle name="Normal 19 2 3 2 6" xfId="46380" xr:uid="{00000000-0005-0000-0000-0000A2360000}"/>
    <cellStyle name="Normal 19 2 3 3" xfId="4759" xr:uid="{00000000-0005-0000-0000-0000A3360000}"/>
    <cellStyle name="Normal 19 2 3 3 2" xfId="15772" xr:uid="{00000000-0005-0000-0000-0000A4360000}"/>
    <cellStyle name="Normal 19 2 3 3 2 2" xfId="28027" xr:uid="{00000000-0005-0000-0000-0000A5360000}"/>
    <cellStyle name="Normal 19 2 3 3 2 3" xfId="40268" xr:uid="{00000000-0005-0000-0000-0000A6360000}"/>
    <cellStyle name="Normal 19 2 3 3 3" xfId="21910" xr:uid="{00000000-0005-0000-0000-0000A7360000}"/>
    <cellStyle name="Normal 19 2 3 3 4" xfId="34154" xr:uid="{00000000-0005-0000-0000-0000A8360000}"/>
    <cellStyle name="Normal 19 2 3 3 5" xfId="46382" xr:uid="{00000000-0005-0000-0000-0000A9360000}"/>
    <cellStyle name="Normal 19 2 3 4" xfId="15769" xr:uid="{00000000-0005-0000-0000-0000AA360000}"/>
    <cellStyle name="Normal 19 2 3 4 2" xfId="28024" xr:uid="{00000000-0005-0000-0000-0000AB360000}"/>
    <cellStyle name="Normal 19 2 3 4 3" xfId="40265" xr:uid="{00000000-0005-0000-0000-0000AC360000}"/>
    <cellStyle name="Normal 19 2 3 5" xfId="21907" xr:uid="{00000000-0005-0000-0000-0000AD360000}"/>
    <cellStyle name="Normal 19 2 3 6" xfId="34151" xr:uid="{00000000-0005-0000-0000-0000AE360000}"/>
    <cellStyle name="Normal 19 2 3 7" xfId="46379" xr:uid="{00000000-0005-0000-0000-0000AF360000}"/>
    <cellStyle name="Normal 19 2 4" xfId="4760" xr:uid="{00000000-0005-0000-0000-0000B0360000}"/>
    <cellStyle name="Normal 19 2 4 2" xfId="4761" xr:uid="{00000000-0005-0000-0000-0000B1360000}"/>
    <cellStyle name="Normal 19 2 4 2 2" xfId="15774" xr:uid="{00000000-0005-0000-0000-0000B2360000}"/>
    <cellStyle name="Normal 19 2 4 2 2 2" xfId="28029" xr:uid="{00000000-0005-0000-0000-0000B3360000}"/>
    <cellStyle name="Normal 19 2 4 2 2 3" xfId="40270" xr:uid="{00000000-0005-0000-0000-0000B4360000}"/>
    <cellStyle name="Normal 19 2 4 2 3" xfId="21912" xr:uid="{00000000-0005-0000-0000-0000B5360000}"/>
    <cellStyle name="Normal 19 2 4 2 4" xfId="34156" xr:uid="{00000000-0005-0000-0000-0000B6360000}"/>
    <cellStyle name="Normal 19 2 4 2 5" xfId="46384" xr:uid="{00000000-0005-0000-0000-0000B7360000}"/>
    <cellStyle name="Normal 19 2 4 3" xfId="15773" xr:uid="{00000000-0005-0000-0000-0000B8360000}"/>
    <cellStyle name="Normal 19 2 4 3 2" xfId="28028" xr:uid="{00000000-0005-0000-0000-0000B9360000}"/>
    <cellStyle name="Normal 19 2 4 3 3" xfId="40269" xr:uid="{00000000-0005-0000-0000-0000BA360000}"/>
    <cellStyle name="Normal 19 2 4 4" xfId="21911" xr:uid="{00000000-0005-0000-0000-0000BB360000}"/>
    <cellStyle name="Normal 19 2 4 5" xfId="34155" xr:uid="{00000000-0005-0000-0000-0000BC360000}"/>
    <cellStyle name="Normal 19 2 4 6" xfId="46383" xr:uid="{00000000-0005-0000-0000-0000BD360000}"/>
    <cellStyle name="Normal 19 2 5" xfId="4762" xr:uid="{00000000-0005-0000-0000-0000BE360000}"/>
    <cellStyle name="Normal 19 2 5 2" xfId="15775" xr:uid="{00000000-0005-0000-0000-0000BF360000}"/>
    <cellStyle name="Normal 19 2 5 2 2" xfId="28030" xr:uid="{00000000-0005-0000-0000-0000C0360000}"/>
    <cellStyle name="Normal 19 2 5 2 3" xfId="40271" xr:uid="{00000000-0005-0000-0000-0000C1360000}"/>
    <cellStyle name="Normal 19 2 5 3" xfId="21913" xr:uid="{00000000-0005-0000-0000-0000C2360000}"/>
    <cellStyle name="Normal 19 2 5 4" xfId="34157" xr:uid="{00000000-0005-0000-0000-0000C3360000}"/>
    <cellStyle name="Normal 19 2 5 5" xfId="46385" xr:uid="{00000000-0005-0000-0000-0000C4360000}"/>
    <cellStyle name="Normal 19 2 6" xfId="15760" xr:uid="{00000000-0005-0000-0000-0000C5360000}"/>
    <cellStyle name="Normal 19 2 6 2" xfId="28015" xr:uid="{00000000-0005-0000-0000-0000C6360000}"/>
    <cellStyle name="Normal 19 2 6 3" xfId="40256" xr:uid="{00000000-0005-0000-0000-0000C7360000}"/>
    <cellStyle name="Normal 19 2 7" xfId="21898" xr:uid="{00000000-0005-0000-0000-0000C8360000}"/>
    <cellStyle name="Normal 19 2 8" xfId="34142" xr:uid="{00000000-0005-0000-0000-0000C9360000}"/>
    <cellStyle name="Normal 19 2 9" xfId="46370" xr:uid="{00000000-0005-0000-0000-0000CA360000}"/>
    <cellStyle name="Normal 19 3" xfId="4763" xr:uid="{00000000-0005-0000-0000-0000CB360000}"/>
    <cellStyle name="Normal 19 3 2" xfId="4764" xr:uid="{00000000-0005-0000-0000-0000CC360000}"/>
    <cellStyle name="Normal 19 3 2 2" xfId="4765" xr:uid="{00000000-0005-0000-0000-0000CD360000}"/>
    <cellStyle name="Normal 19 3 2 2 2" xfId="4766" xr:uid="{00000000-0005-0000-0000-0000CE360000}"/>
    <cellStyle name="Normal 19 3 2 2 2 2" xfId="15779" xr:uid="{00000000-0005-0000-0000-0000CF360000}"/>
    <cellStyle name="Normal 19 3 2 2 2 2 2" xfId="28034" xr:uid="{00000000-0005-0000-0000-0000D0360000}"/>
    <cellStyle name="Normal 19 3 2 2 2 2 3" xfId="40275" xr:uid="{00000000-0005-0000-0000-0000D1360000}"/>
    <cellStyle name="Normal 19 3 2 2 2 3" xfId="21917" xr:uid="{00000000-0005-0000-0000-0000D2360000}"/>
    <cellStyle name="Normal 19 3 2 2 2 4" xfId="34161" xr:uid="{00000000-0005-0000-0000-0000D3360000}"/>
    <cellStyle name="Normal 19 3 2 2 2 5" xfId="46389" xr:uid="{00000000-0005-0000-0000-0000D4360000}"/>
    <cellStyle name="Normal 19 3 2 2 3" xfId="15778" xr:uid="{00000000-0005-0000-0000-0000D5360000}"/>
    <cellStyle name="Normal 19 3 2 2 3 2" xfId="28033" xr:uid="{00000000-0005-0000-0000-0000D6360000}"/>
    <cellStyle name="Normal 19 3 2 2 3 3" xfId="40274" xr:uid="{00000000-0005-0000-0000-0000D7360000}"/>
    <cellStyle name="Normal 19 3 2 2 4" xfId="21916" xr:uid="{00000000-0005-0000-0000-0000D8360000}"/>
    <cellStyle name="Normal 19 3 2 2 5" xfId="34160" xr:uid="{00000000-0005-0000-0000-0000D9360000}"/>
    <cellStyle name="Normal 19 3 2 2 6" xfId="46388" xr:uid="{00000000-0005-0000-0000-0000DA360000}"/>
    <cellStyle name="Normal 19 3 2 3" xfId="4767" xr:uid="{00000000-0005-0000-0000-0000DB360000}"/>
    <cellStyle name="Normal 19 3 2 3 2" xfId="15780" xr:uid="{00000000-0005-0000-0000-0000DC360000}"/>
    <cellStyle name="Normal 19 3 2 3 2 2" xfId="28035" xr:uid="{00000000-0005-0000-0000-0000DD360000}"/>
    <cellStyle name="Normal 19 3 2 3 2 3" xfId="40276" xr:uid="{00000000-0005-0000-0000-0000DE360000}"/>
    <cellStyle name="Normal 19 3 2 3 3" xfId="21918" xr:uid="{00000000-0005-0000-0000-0000DF360000}"/>
    <cellStyle name="Normal 19 3 2 3 4" xfId="34162" xr:uid="{00000000-0005-0000-0000-0000E0360000}"/>
    <cellStyle name="Normal 19 3 2 3 5" xfId="46390" xr:uid="{00000000-0005-0000-0000-0000E1360000}"/>
    <cellStyle name="Normal 19 3 2 4" xfId="15777" xr:uid="{00000000-0005-0000-0000-0000E2360000}"/>
    <cellStyle name="Normal 19 3 2 4 2" xfId="28032" xr:uid="{00000000-0005-0000-0000-0000E3360000}"/>
    <cellStyle name="Normal 19 3 2 4 3" xfId="40273" xr:uid="{00000000-0005-0000-0000-0000E4360000}"/>
    <cellStyle name="Normal 19 3 2 5" xfId="21915" xr:uid="{00000000-0005-0000-0000-0000E5360000}"/>
    <cellStyle name="Normal 19 3 2 6" xfId="34159" xr:uid="{00000000-0005-0000-0000-0000E6360000}"/>
    <cellStyle name="Normal 19 3 2 7" xfId="46387" xr:uid="{00000000-0005-0000-0000-0000E7360000}"/>
    <cellStyle name="Normal 19 3 3" xfId="4768" xr:uid="{00000000-0005-0000-0000-0000E8360000}"/>
    <cellStyle name="Normal 19 3 3 2" xfId="4769" xr:uid="{00000000-0005-0000-0000-0000E9360000}"/>
    <cellStyle name="Normal 19 3 3 2 2" xfId="15782" xr:uid="{00000000-0005-0000-0000-0000EA360000}"/>
    <cellStyle name="Normal 19 3 3 2 2 2" xfId="28037" xr:uid="{00000000-0005-0000-0000-0000EB360000}"/>
    <cellStyle name="Normal 19 3 3 2 2 3" xfId="40278" xr:uid="{00000000-0005-0000-0000-0000EC360000}"/>
    <cellStyle name="Normal 19 3 3 2 3" xfId="21920" xr:uid="{00000000-0005-0000-0000-0000ED360000}"/>
    <cellStyle name="Normal 19 3 3 2 4" xfId="34164" xr:uid="{00000000-0005-0000-0000-0000EE360000}"/>
    <cellStyle name="Normal 19 3 3 2 5" xfId="46392" xr:uid="{00000000-0005-0000-0000-0000EF360000}"/>
    <cellStyle name="Normal 19 3 3 3" xfId="15781" xr:uid="{00000000-0005-0000-0000-0000F0360000}"/>
    <cellStyle name="Normal 19 3 3 3 2" xfId="28036" xr:uid="{00000000-0005-0000-0000-0000F1360000}"/>
    <cellStyle name="Normal 19 3 3 3 3" xfId="40277" xr:uid="{00000000-0005-0000-0000-0000F2360000}"/>
    <cellStyle name="Normal 19 3 3 4" xfId="21919" xr:uid="{00000000-0005-0000-0000-0000F3360000}"/>
    <cellStyle name="Normal 19 3 3 5" xfId="34163" xr:uid="{00000000-0005-0000-0000-0000F4360000}"/>
    <cellStyle name="Normal 19 3 3 6" xfId="46391" xr:uid="{00000000-0005-0000-0000-0000F5360000}"/>
    <cellStyle name="Normal 19 3 4" xfId="4770" xr:uid="{00000000-0005-0000-0000-0000F6360000}"/>
    <cellStyle name="Normal 19 3 4 2" xfId="15783" xr:uid="{00000000-0005-0000-0000-0000F7360000}"/>
    <cellStyle name="Normal 19 3 4 2 2" xfId="28038" xr:uid="{00000000-0005-0000-0000-0000F8360000}"/>
    <cellStyle name="Normal 19 3 4 2 3" xfId="40279" xr:uid="{00000000-0005-0000-0000-0000F9360000}"/>
    <cellStyle name="Normal 19 3 4 3" xfId="21921" xr:uid="{00000000-0005-0000-0000-0000FA360000}"/>
    <cellStyle name="Normal 19 3 4 4" xfId="34165" xr:uid="{00000000-0005-0000-0000-0000FB360000}"/>
    <cellStyle name="Normal 19 3 4 5" xfId="46393" xr:uid="{00000000-0005-0000-0000-0000FC360000}"/>
    <cellStyle name="Normal 19 3 5" xfId="15776" xr:uid="{00000000-0005-0000-0000-0000FD360000}"/>
    <cellStyle name="Normal 19 3 5 2" xfId="28031" xr:uid="{00000000-0005-0000-0000-0000FE360000}"/>
    <cellStyle name="Normal 19 3 5 3" xfId="40272" xr:uid="{00000000-0005-0000-0000-0000FF360000}"/>
    <cellStyle name="Normal 19 3 6" xfId="21914" xr:uid="{00000000-0005-0000-0000-000000370000}"/>
    <cellStyle name="Normal 19 3 7" xfId="34158" xr:uid="{00000000-0005-0000-0000-000001370000}"/>
    <cellStyle name="Normal 19 3 8" xfId="46386" xr:uid="{00000000-0005-0000-0000-000002370000}"/>
    <cellStyle name="Normal 19 4" xfId="4771" xr:uid="{00000000-0005-0000-0000-000003370000}"/>
    <cellStyle name="Normal 19 4 2" xfId="4772" xr:uid="{00000000-0005-0000-0000-000004370000}"/>
    <cellStyle name="Normal 19 4 2 2" xfId="4773" xr:uid="{00000000-0005-0000-0000-000005370000}"/>
    <cellStyle name="Normal 19 4 2 2 2" xfId="15786" xr:uid="{00000000-0005-0000-0000-000006370000}"/>
    <cellStyle name="Normal 19 4 2 2 2 2" xfId="28041" xr:uid="{00000000-0005-0000-0000-000007370000}"/>
    <cellStyle name="Normal 19 4 2 2 2 3" xfId="40282" xr:uid="{00000000-0005-0000-0000-000008370000}"/>
    <cellStyle name="Normal 19 4 2 2 3" xfId="21924" xr:uid="{00000000-0005-0000-0000-000009370000}"/>
    <cellStyle name="Normal 19 4 2 2 4" xfId="34168" xr:uid="{00000000-0005-0000-0000-00000A370000}"/>
    <cellStyle name="Normal 19 4 2 2 5" xfId="46396" xr:uid="{00000000-0005-0000-0000-00000B370000}"/>
    <cellStyle name="Normal 19 4 2 3" xfId="15785" xr:uid="{00000000-0005-0000-0000-00000C370000}"/>
    <cellStyle name="Normal 19 4 2 3 2" xfId="28040" xr:uid="{00000000-0005-0000-0000-00000D370000}"/>
    <cellStyle name="Normal 19 4 2 3 3" xfId="40281" xr:uid="{00000000-0005-0000-0000-00000E370000}"/>
    <cellStyle name="Normal 19 4 2 4" xfId="21923" xr:uid="{00000000-0005-0000-0000-00000F370000}"/>
    <cellStyle name="Normal 19 4 2 5" xfId="34167" xr:uid="{00000000-0005-0000-0000-000010370000}"/>
    <cellStyle name="Normal 19 4 2 6" xfId="46395" xr:uid="{00000000-0005-0000-0000-000011370000}"/>
    <cellStyle name="Normal 19 4 3" xfId="4774" xr:uid="{00000000-0005-0000-0000-000012370000}"/>
    <cellStyle name="Normal 19 4 3 2" xfId="15787" xr:uid="{00000000-0005-0000-0000-000013370000}"/>
    <cellStyle name="Normal 19 4 3 2 2" xfId="28042" xr:uid="{00000000-0005-0000-0000-000014370000}"/>
    <cellStyle name="Normal 19 4 3 2 3" xfId="40283" xr:uid="{00000000-0005-0000-0000-000015370000}"/>
    <cellStyle name="Normal 19 4 3 3" xfId="21925" xr:uid="{00000000-0005-0000-0000-000016370000}"/>
    <cellStyle name="Normal 19 4 3 4" xfId="34169" xr:uid="{00000000-0005-0000-0000-000017370000}"/>
    <cellStyle name="Normal 19 4 3 5" xfId="46397" xr:uid="{00000000-0005-0000-0000-000018370000}"/>
    <cellStyle name="Normal 19 4 4" xfId="15784" xr:uid="{00000000-0005-0000-0000-000019370000}"/>
    <cellStyle name="Normal 19 4 4 2" xfId="28039" xr:uid="{00000000-0005-0000-0000-00001A370000}"/>
    <cellStyle name="Normal 19 4 4 3" xfId="40280" xr:uid="{00000000-0005-0000-0000-00001B370000}"/>
    <cellStyle name="Normal 19 4 5" xfId="21922" xr:uid="{00000000-0005-0000-0000-00001C370000}"/>
    <cellStyle name="Normal 19 4 6" xfId="34166" xr:uid="{00000000-0005-0000-0000-00001D370000}"/>
    <cellStyle name="Normal 19 4 7" xfId="46394" xr:uid="{00000000-0005-0000-0000-00001E370000}"/>
    <cellStyle name="Normal 19 5" xfId="4775" xr:uid="{00000000-0005-0000-0000-00001F370000}"/>
    <cellStyle name="Normal 19 5 2" xfId="4776" xr:uid="{00000000-0005-0000-0000-000020370000}"/>
    <cellStyle name="Normal 19 5 2 2" xfId="15789" xr:uid="{00000000-0005-0000-0000-000021370000}"/>
    <cellStyle name="Normal 19 5 2 2 2" xfId="28044" xr:uid="{00000000-0005-0000-0000-000022370000}"/>
    <cellStyle name="Normal 19 5 2 2 3" xfId="40285" xr:uid="{00000000-0005-0000-0000-000023370000}"/>
    <cellStyle name="Normal 19 5 2 3" xfId="21927" xr:uid="{00000000-0005-0000-0000-000024370000}"/>
    <cellStyle name="Normal 19 5 2 4" xfId="34171" xr:uid="{00000000-0005-0000-0000-000025370000}"/>
    <cellStyle name="Normal 19 5 2 5" xfId="46399" xr:uid="{00000000-0005-0000-0000-000026370000}"/>
    <cellStyle name="Normal 19 5 3" xfId="15788" xr:uid="{00000000-0005-0000-0000-000027370000}"/>
    <cellStyle name="Normal 19 5 3 2" xfId="28043" xr:uid="{00000000-0005-0000-0000-000028370000}"/>
    <cellStyle name="Normal 19 5 3 3" xfId="40284" xr:uid="{00000000-0005-0000-0000-000029370000}"/>
    <cellStyle name="Normal 19 5 4" xfId="21926" xr:uid="{00000000-0005-0000-0000-00002A370000}"/>
    <cellStyle name="Normal 19 5 5" xfId="34170" xr:uid="{00000000-0005-0000-0000-00002B370000}"/>
    <cellStyle name="Normal 19 5 6" xfId="46398" xr:uid="{00000000-0005-0000-0000-00002C370000}"/>
    <cellStyle name="Normal 19 6" xfId="4777" xr:uid="{00000000-0005-0000-0000-00002D370000}"/>
    <cellStyle name="Normal 19 6 2" xfId="15790" xr:uid="{00000000-0005-0000-0000-00002E370000}"/>
    <cellStyle name="Normal 19 6 2 2" xfId="28045" xr:uid="{00000000-0005-0000-0000-00002F370000}"/>
    <cellStyle name="Normal 19 6 2 3" xfId="40286" xr:uid="{00000000-0005-0000-0000-000030370000}"/>
    <cellStyle name="Normal 19 6 3" xfId="21928" xr:uid="{00000000-0005-0000-0000-000031370000}"/>
    <cellStyle name="Normal 19 6 4" xfId="34172" xr:uid="{00000000-0005-0000-0000-000032370000}"/>
    <cellStyle name="Normal 19 6 5" xfId="46400" xr:uid="{00000000-0005-0000-0000-000033370000}"/>
    <cellStyle name="Normal 19 7" xfId="15759" xr:uid="{00000000-0005-0000-0000-000034370000}"/>
    <cellStyle name="Normal 19 7 2" xfId="28014" xr:uid="{00000000-0005-0000-0000-000035370000}"/>
    <cellStyle name="Normal 19 7 3" xfId="40255" xr:uid="{00000000-0005-0000-0000-000036370000}"/>
    <cellStyle name="Normal 19 8" xfId="21897" xr:uid="{00000000-0005-0000-0000-000037370000}"/>
    <cellStyle name="Normal 19 9" xfId="34141" xr:uid="{00000000-0005-0000-0000-000038370000}"/>
    <cellStyle name="Normal 2" xfId="9" xr:uid="{00000000-0005-0000-0000-000039370000}"/>
    <cellStyle name="Normal 2 10" xfId="51008" xr:uid="{00000000-0005-0000-0000-00003A370000}"/>
    <cellStyle name="Normal 2 11" xfId="51009" xr:uid="{00000000-0005-0000-0000-00003B370000}"/>
    <cellStyle name="Normal 2 12" xfId="51016" xr:uid="{00000000-0005-0000-0000-00003C370000}"/>
    <cellStyle name="Normal 2 13" xfId="51017" xr:uid="{00000000-0005-0000-0000-00003D370000}"/>
    <cellStyle name="Normal 2 14" xfId="51033" xr:uid="{6B76CC7B-BA52-4860-A87C-DB199BA03DCF}"/>
    <cellStyle name="Normal 2 15" xfId="51035" xr:uid="{A1325080-58BD-4686-A9ED-C1CA4CFA7E95}"/>
    <cellStyle name="Normal 2 16" xfId="51038" xr:uid="{EC2983CC-828E-4335-8ACE-DBE18F0ACDF3}"/>
    <cellStyle name="Normal 2 17" xfId="51043" xr:uid="{1A2DE85A-3846-4B71-A118-F67549878037}"/>
    <cellStyle name="Normal 2 18" xfId="51046" xr:uid="{3E27DD24-C059-4A79-A67E-10609C94DF14}"/>
    <cellStyle name="Normal 2 19" xfId="51050" xr:uid="{DB231808-78DD-4932-9D66-62590CD5DB61}"/>
    <cellStyle name="Normal 2 2" xfId="13" xr:uid="{00000000-0005-0000-0000-00003E370000}"/>
    <cellStyle name="Normal 2 2 2" xfId="4778" xr:uid="{00000000-0005-0000-0000-00003F370000}"/>
    <cellStyle name="Normal 2 2 2 2" xfId="4779" xr:uid="{00000000-0005-0000-0000-000040370000}"/>
    <cellStyle name="Normal 2 2 2 3" xfId="51173" xr:uid="{602ABEB8-9525-4372-BF89-44EF1781A4FF}"/>
    <cellStyle name="Normal 2 2 3" xfId="4780" xr:uid="{00000000-0005-0000-0000-000041370000}"/>
    <cellStyle name="Normal 2 2 4" xfId="51169" xr:uid="{92C0C7EC-02A5-4EDC-A29C-D06C3B2E2BA7}"/>
    <cellStyle name="Normal 2 20" xfId="51055" xr:uid="{374911B7-318D-41CA-AE3C-44C75660692D}"/>
    <cellStyle name="Normal 2 21" xfId="51059" xr:uid="{85967D64-2DEE-4ACF-9716-A9918127B35D}"/>
    <cellStyle name="Normal 2 22" xfId="51061" xr:uid="{39A45D3B-CAE3-41FD-AD38-8EDDB87FD028}"/>
    <cellStyle name="Normal 2 23" xfId="51067" xr:uid="{EC1FCC5C-6C54-4BBA-8B01-64328FED53D9}"/>
    <cellStyle name="Normal 2 24" xfId="51072" xr:uid="{224B8E45-F436-4B88-83C4-18BB59E87840}"/>
    <cellStyle name="Normal 2 25" xfId="51074" xr:uid="{B564C26B-99D8-4CD6-BFF5-41ED900C54AD}"/>
    <cellStyle name="Normal 2 25 2" xfId="51080" xr:uid="{F812A513-A698-4785-ACFF-B3A040DA89A3}"/>
    <cellStyle name="Normal 2 26" xfId="51079" xr:uid="{152CC343-0375-4397-AEE1-E424AC4A3FDD}"/>
    <cellStyle name="Normal 2 27" xfId="51084" xr:uid="{67EECFAC-D24F-48F7-A6FE-1F123FB2642E}"/>
    <cellStyle name="Normal 2 28" xfId="51087" xr:uid="{0CF4838E-D744-4C27-98DD-906FF579108E}"/>
    <cellStyle name="Normal 2 29" xfId="51092" xr:uid="{0C9DE411-5609-482E-886D-7A34D0116001}"/>
    <cellStyle name="Normal 2 3" xfId="22" xr:uid="{00000000-0005-0000-0000-000042370000}"/>
    <cellStyle name="Normal 2 3 10" xfId="4781" xr:uid="{00000000-0005-0000-0000-000043370000}"/>
    <cellStyle name="Normal 2 3 10 2" xfId="4782" xr:uid="{00000000-0005-0000-0000-000044370000}"/>
    <cellStyle name="Normal 2 3 10 2 2" xfId="15792" xr:uid="{00000000-0005-0000-0000-000045370000}"/>
    <cellStyle name="Normal 2 3 10 2 2 2" xfId="28047" xr:uid="{00000000-0005-0000-0000-000046370000}"/>
    <cellStyle name="Normal 2 3 10 2 2 3" xfId="40288" xr:uid="{00000000-0005-0000-0000-000047370000}"/>
    <cellStyle name="Normal 2 3 10 2 3" xfId="21930" xr:uid="{00000000-0005-0000-0000-000048370000}"/>
    <cellStyle name="Normal 2 3 10 2 4" xfId="34174" xr:uid="{00000000-0005-0000-0000-000049370000}"/>
    <cellStyle name="Normal 2 3 10 2 5" xfId="46402" xr:uid="{00000000-0005-0000-0000-00004A370000}"/>
    <cellStyle name="Normal 2 3 10 3" xfId="15791" xr:uid="{00000000-0005-0000-0000-00004B370000}"/>
    <cellStyle name="Normal 2 3 10 3 2" xfId="28046" xr:uid="{00000000-0005-0000-0000-00004C370000}"/>
    <cellStyle name="Normal 2 3 10 3 3" xfId="40287" xr:uid="{00000000-0005-0000-0000-00004D370000}"/>
    <cellStyle name="Normal 2 3 10 4" xfId="21929" xr:uid="{00000000-0005-0000-0000-00004E370000}"/>
    <cellStyle name="Normal 2 3 10 5" xfId="34173" xr:uid="{00000000-0005-0000-0000-00004F370000}"/>
    <cellStyle name="Normal 2 3 10 6" xfId="46401" xr:uid="{00000000-0005-0000-0000-000050370000}"/>
    <cellStyle name="Normal 2 3 11" xfId="4783" xr:uid="{00000000-0005-0000-0000-000051370000}"/>
    <cellStyle name="Normal 2 3 11 2" xfId="15793" xr:uid="{00000000-0005-0000-0000-000052370000}"/>
    <cellStyle name="Normal 2 3 11 2 2" xfId="28048" xr:uid="{00000000-0005-0000-0000-000053370000}"/>
    <cellStyle name="Normal 2 3 11 2 3" xfId="40289" xr:uid="{00000000-0005-0000-0000-000054370000}"/>
    <cellStyle name="Normal 2 3 11 3" xfId="21931" xr:uid="{00000000-0005-0000-0000-000055370000}"/>
    <cellStyle name="Normal 2 3 11 4" xfId="34175" xr:uid="{00000000-0005-0000-0000-000056370000}"/>
    <cellStyle name="Normal 2 3 11 5" xfId="46403" xr:uid="{00000000-0005-0000-0000-000057370000}"/>
    <cellStyle name="Normal 2 3 12" xfId="14227" xr:uid="{00000000-0005-0000-0000-000058370000}"/>
    <cellStyle name="Normal 2 3 12 2" xfId="26482" xr:uid="{00000000-0005-0000-0000-000059370000}"/>
    <cellStyle name="Normal 2 3 12 3" xfId="38723" xr:uid="{00000000-0005-0000-0000-00005A370000}"/>
    <cellStyle name="Normal 2 3 13" xfId="20361" xr:uid="{00000000-0005-0000-0000-00005B370000}"/>
    <cellStyle name="Normal 2 3 14" xfId="32609" xr:uid="{00000000-0005-0000-0000-00005C370000}"/>
    <cellStyle name="Normal 2 3 15" xfId="44838" xr:uid="{00000000-0005-0000-0000-00005D370000}"/>
    <cellStyle name="Normal 2 3 16" xfId="51172" xr:uid="{95168421-1DD8-42E1-8E34-5CB387FD931B}"/>
    <cellStyle name="Normal 2 3 2" xfId="23" xr:uid="{00000000-0005-0000-0000-00005E370000}"/>
    <cellStyle name="Normal 2 3 2 10" xfId="4784" xr:uid="{00000000-0005-0000-0000-00005F370000}"/>
    <cellStyle name="Normal 2 3 2 10 2" xfId="15794" xr:uid="{00000000-0005-0000-0000-000060370000}"/>
    <cellStyle name="Normal 2 3 2 10 2 2" xfId="28049" xr:uid="{00000000-0005-0000-0000-000061370000}"/>
    <cellStyle name="Normal 2 3 2 10 2 3" xfId="40290" xr:uid="{00000000-0005-0000-0000-000062370000}"/>
    <cellStyle name="Normal 2 3 2 10 3" xfId="21932" xr:uid="{00000000-0005-0000-0000-000063370000}"/>
    <cellStyle name="Normal 2 3 2 10 4" xfId="34176" xr:uid="{00000000-0005-0000-0000-000064370000}"/>
    <cellStyle name="Normal 2 3 2 10 5" xfId="46404" xr:uid="{00000000-0005-0000-0000-000065370000}"/>
    <cellStyle name="Normal 2 3 2 11" xfId="14228" xr:uid="{00000000-0005-0000-0000-000066370000}"/>
    <cellStyle name="Normal 2 3 2 11 2" xfId="26483" xr:uid="{00000000-0005-0000-0000-000067370000}"/>
    <cellStyle name="Normal 2 3 2 11 3" xfId="38724" xr:uid="{00000000-0005-0000-0000-000068370000}"/>
    <cellStyle name="Normal 2 3 2 12" xfId="20362" xr:uid="{00000000-0005-0000-0000-000069370000}"/>
    <cellStyle name="Normal 2 3 2 13" xfId="32610" xr:uid="{00000000-0005-0000-0000-00006A370000}"/>
    <cellStyle name="Normal 2 3 2 14" xfId="44839" xr:uid="{00000000-0005-0000-0000-00006B370000}"/>
    <cellStyle name="Normal 2 3 2 2" xfId="4785" xr:uid="{00000000-0005-0000-0000-00006C370000}"/>
    <cellStyle name="Normal 2 3 2 2 10" xfId="15795" xr:uid="{00000000-0005-0000-0000-00006D370000}"/>
    <cellStyle name="Normal 2 3 2 2 10 2" xfId="28050" xr:uid="{00000000-0005-0000-0000-00006E370000}"/>
    <cellStyle name="Normal 2 3 2 2 10 3" xfId="40291" xr:uid="{00000000-0005-0000-0000-00006F370000}"/>
    <cellStyle name="Normal 2 3 2 2 11" xfId="21933" xr:uid="{00000000-0005-0000-0000-000070370000}"/>
    <cellStyle name="Normal 2 3 2 2 12" xfId="34177" xr:uid="{00000000-0005-0000-0000-000071370000}"/>
    <cellStyle name="Normal 2 3 2 2 13" xfId="46405" xr:uid="{00000000-0005-0000-0000-000072370000}"/>
    <cellStyle name="Normal 2 3 2 2 2" xfId="4786" xr:uid="{00000000-0005-0000-0000-000073370000}"/>
    <cellStyle name="Normal 2 3 2 2 2 10" xfId="34178" xr:uid="{00000000-0005-0000-0000-000074370000}"/>
    <cellStyle name="Normal 2 3 2 2 2 11" xfId="46406" xr:uid="{00000000-0005-0000-0000-000075370000}"/>
    <cellStyle name="Normal 2 3 2 2 2 2" xfId="4787" xr:uid="{00000000-0005-0000-0000-000076370000}"/>
    <cellStyle name="Normal 2 3 2 2 2 2 10" xfId="46407" xr:uid="{00000000-0005-0000-0000-000077370000}"/>
    <cellStyle name="Normal 2 3 2 2 2 2 2" xfId="4788" xr:uid="{00000000-0005-0000-0000-000078370000}"/>
    <cellStyle name="Normal 2 3 2 2 2 2 2 2" xfId="4789" xr:uid="{00000000-0005-0000-0000-000079370000}"/>
    <cellStyle name="Normal 2 3 2 2 2 2 2 2 2" xfId="4790" xr:uid="{00000000-0005-0000-0000-00007A370000}"/>
    <cellStyle name="Normal 2 3 2 2 2 2 2 2 2 2" xfId="4791" xr:uid="{00000000-0005-0000-0000-00007B370000}"/>
    <cellStyle name="Normal 2 3 2 2 2 2 2 2 2 2 2" xfId="4792" xr:uid="{00000000-0005-0000-0000-00007C370000}"/>
    <cellStyle name="Normal 2 3 2 2 2 2 2 2 2 2 2 2" xfId="15802" xr:uid="{00000000-0005-0000-0000-00007D370000}"/>
    <cellStyle name="Normal 2 3 2 2 2 2 2 2 2 2 2 2 2" xfId="28057" xr:uid="{00000000-0005-0000-0000-00007E370000}"/>
    <cellStyle name="Normal 2 3 2 2 2 2 2 2 2 2 2 2 3" xfId="40298" xr:uid="{00000000-0005-0000-0000-00007F370000}"/>
    <cellStyle name="Normal 2 3 2 2 2 2 2 2 2 2 2 3" xfId="21940" xr:uid="{00000000-0005-0000-0000-000080370000}"/>
    <cellStyle name="Normal 2 3 2 2 2 2 2 2 2 2 2 4" xfId="34184" xr:uid="{00000000-0005-0000-0000-000081370000}"/>
    <cellStyle name="Normal 2 3 2 2 2 2 2 2 2 2 2 5" xfId="46412" xr:uid="{00000000-0005-0000-0000-000082370000}"/>
    <cellStyle name="Normal 2 3 2 2 2 2 2 2 2 2 3" xfId="15801" xr:uid="{00000000-0005-0000-0000-000083370000}"/>
    <cellStyle name="Normal 2 3 2 2 2 2 2 2 2 2 3 2" xfId="28056" xr:uid="{00000000-0005-0000-0000-000084370000}"/>
    <cellStyle name="Normal 2 3 2 2 2 2 2 2 2 2 3 3" xfId="40297" xr:uid="{00000000-0005-0000-0000-000085370000}"/>
    <cellStyle name="Normal 2 3 2 2 2 2 2 2 2 2 4" xfId="21939" xr:uid="{00000000-0005-0000-0000-000086370000}"/>
    <cellStyle name="Normal 2 3 2 2 2 2 2 2 2 2 5" xfId="34183" xr:uid="{00000000-0005-0000-0000-000087370000}"/>
    <cellStyle name="Normal 2 3 2 2 2 2 2 2 2 2 6" xfId="46411" xr:uid="{00000000-0005-0000-0000-000088370000}"/>
    <cellStyle name="Normal 2 3 2 2 2 2 2 2 2 3" xfId="4793" xr:uid="{00000000-0005-0000-0000-000089370000}"/>
    <cellStyle name="Normal 2 3 2 2 2 2 2 2 2 3 2" xfId="15803" xr:uid="{00000000-0005-0000-0000-00008A370000}"/>
    <cellStyle name="Normal 2 3 2 2 2 2 2 2 2 3 2 2" xfId="28058" xr:uid="{00000000-0005-0000-0000-00008B370000}"/>
    <cellStyle name="Normal 2 3 2 2 2 2 2 2 2 3 2 3" xfId="40299" xr:uid="{00000000-0005-0000-0000-00008C370000}"/>
    <cellStyle name="Normal 2 3 2 2 2 2 2 2 2 3 3" xfId="21941" xr:uid="{00000000-0005-0000-0000-00008D370000}"/>
    <cellStyle name="Normal 2 3 2 2 2 2 2 2 2 3 4" xfId="34185" xr:uid="{00000000-0005-0000-0000-00008E370000}"/>
    <cellStyle name="Normal 2 3 2 2 2 2 2 2 2 3 5" xfId="46413" xr:uid="{00000000-0005-0000-0000-00008F370000}"/>
    <cellStyle name="Normal 2 3 2 2 2 2 2 2 2 4" xfId="15800" xr:uid="{00000000-0005-0000-0000-000090370000}"/>
    <cellStyle name="Normal 2 3 2 2 2 2 2 2 2 4 2" xfId="28055" xr:uid="{00000000-0005-0000-0000-000091370000}"/>
    <cellStyle name="Normal 2 3 2 2 2 2 2 2 2 4 3" xfId="40296" xr:uid="{00000000-0005-0000-0000-000092370000}"/>
    <cellStyle name="Normal 2 3 2 2 2 2 2 2 2 5" xfId="21938" xr:uid="{00000000-0005-0000-0000-000093370000}"/>
    <cellStyle name="Normal 2 3 2 2 2 2 2 2 2 6" xfId="34182" xr:uid="{00000000-0005-0000-0000-000094370000}"/>
    <cellStyle name="Normal 2 3 2 2 2 2 2 2 2 7" xfId="46410" xr:uid="{00000000-0005-0000-0000-000095370000}"/>
    <cellStyle name="Normal 2 3 2 2 2 2 2 2 3" xfId="4794" xr:uid="{00000000-0005-0000-0000-000096370000}"/>
    <cellStyle name="Normal 2 3 2 2 2 2 2 2 3 2" xfId="4795" xr:uid="{00000000-0005-0000-0000-000097370000}"/>
    <cellStyle name="Normal 2 3 2 2 2 2 2 2 3 2 2" xfId="15805" xr:uid="{00000000-0005-0000-0000-000098370000}"/>
    <cellStyle name="Normal 2 3 2 2 2 2 2 2 3 2 2 2" xfId="28060" xr:uid="{00000000-0005-0000-0000-000099370000}"/>
    <cellStyle name="Normal 2 3 2 2 2 2 2 2 3 2 2 3" xfId="40301" xr:uid="{00000000-0005-0000-0000-00009A370000}"/>
    <cellStyle name="Normal 2 3 2 2 2 2 2 2 3 2 3" xfId="21943" xr:uid="{00000000-0005-0000-0000-00009B370000}"/>
    <cellStyle name="Normal 2 3 2 2 2 2 2 2 3 2 4" xfId="34187" xr:uid="{00000000-0005-0000-0000-00009C370000}"/>
    <cellStyle name="Normal 2 3 2 2 2 2 2 2 3 2 5" xfId="46415" xr:uid="{00000000-0005-0000-0000-00009D370000}"/>
    <cellStyle name="Normal 2 3 2 2 2 2 2 2 3 3" xfId="15804" xr:uid="{00000000-0005-0000-0000-00009E370000}"/>
    <cellStyle name="Normal 2 3 2 2 2 2 2 2 3 3 2" xfId="28059" xr:uid="{00000000-0005-0000-0000-00009F370000}"/>
    <cellStyle name="Normal 2 3 2 2 2 2 2 2 3 3 3" xfId="40300" xr:uid="{00000000-0005-0000-0000-0000A0370000}"/>
    <cellStyle name="Normal 2 3 2 2 2 2 2 2 3 4" xfId="21942" xr:uid="{00000000-0005-0000-0000-0000A1370000}"/>
    <cellStyle name="Normal 2 3 2 2 2 2 2 2 3 5" xfId="34186" xr:uid="{00000000-0005-0000-0000-0000A2370000}"/>
    <cellStyle name="Normal 2 3 2 2 2 2 2 2 3 6" xfId="46414" xr:uid="{00000000-0005-0000-0000-0000A3370000}"/>
    <cellStyle name="Normal 2 3 2 2 2 2 2 2 4" xfId="4796" xr:uid="{00000000-0005-0000-0000-0000A4370000}"/>
    <cellStyle name="Normal 2 3 2 2 2 2 2 2 4 2" xfId="15806" xr:uid="{00000000-0005-0000-0000-0000A5370000}"/>
    <cellStyle name="Normal 2 3 2 2 2 2 2 2 4 2 2" xfId="28061" xr:uid="{00000000-0005-0000-0000-0000A6370000}"/>
    <cellStyle name="Normal 2 3 2 2 2 2 2 2 4 2 3" xfId="40302" xr:uid="{00000000-0005-0000-0000-0000A7370000}"/>
    <cellStyle name="Normal 2 3 2 2 2 2 2 2 4 3" xfId="21944" xr:uid="{00000000-0005-0000-0000-0000A8370000}"/>
    <cellStyle name="Normal 2 3 2 2 2 2 2 2 4 4" xfId="34188" xr:uid="{00000000-0005-0000-0000-0000A9370000}"/>
    <cellStyle name="Normal 2 3 2 2 2 2 2 2 4 5" xfId="46416" xr:uid="{00000000-0005-0000-0000-0000AA370000}"/>
    <cellStyle name="Normal 2 3 2 2 2 2 2 2 5" xfId="15799" xr:uid="{00000000-0005-0000-0000-0000AB370000}"/>
    <cellStyle name="Normal 2 3 2 2 2 2 2 2 5 2" xfId="28054" xr:uid="{00000000-0005-0000-0000-0000AC370000}"/>
    <cellStyle name="Normal 2 3 2 2 2 2 2 2 5 3" xfId="40295" xr:uid="{00000000-0005-0000-0000-0000AD370000}"/>
    <cellStyle name="Normal 2 3 2 2 2 2 2 2 6" xfId="21937" xr:uid="{00000000-0005-0000-0000-0000AE370000}"/>
    <cellStyle name="Normal 2 3 2 2 2 2 2 2 7" xfId="34181" xr:uid="{00000000-0005-0000-0000-0000AF370000}"/>
    <cellStyle name="Normal 2 3 2 2 2 2 2 2 8" xfId="46409" xr:uid="{00000000-0005-0000-0000-0000B0370000}"/>
    <cellStyle name="Normal 2 3 2 2 2 2 2 3" xfId="4797" xr:uid="{00000000-0005-0000-0000-0000B1370000}"/>
    <cellStyle name="Normal 2 3 2 2 2 2 2 3 2" xfId="4798" xr:uid="{00000000-0005-0000-0000-0000B2370000}"/>
    <cellStyle name="Normal 2 3 2 2 2 2 2 3 2 2" xfId="4799" xr:uid="{00000000-0005-0000-0000-0000B3370000}"/>
    <cellStyle name="Normal 2 3 2 2 2 2 2 3 2 2 2" xfId="15809" xr:uid="{00000000-0005-0000-0000-0000B4370000}"/>
    <cellStyle name="Normal 2 3 2 2 2 2 2 3 2 2 2 2" xfId="28064" xr:uid="{00000000-0005-0000-0000-0000B5370000}"/>
    <cellStyle name="Normal 2 3 2 2 2 2 2 3 2 2 2 3" xfId="40305" xr:uid="{00000000-0005-0000-0000-0000B6370000}"/>
    <cellStyle name="Normal 2 3 2 2 2 2 2 3 2 2 3" xfId="21947" xr:uid="{00000000-0005-0000-0000-0000B7370000}"/>
    <cellStyle name="Normal 2 3 2 2 2 2 2 3 2 2 4" xfId="34191" xr:uid="{00000000-0005-0000-0000-0000B8370000}"/>
    <cellStyle name="Normal 2 3 2 2 2 2 2 3 2 2 5" xfId="46419" xr:uid="{00000000-0005-0000-0000-0000B9370000}"/>
    <cellStyle name="Normal 2 3 2 2 2 2 2 3 2 3" xfId="15808" xr:uid="{00000000-0005-0000-0000-0000BA370000}"/>
    <cellStyle name="Normal 2 3 2 2 2 2 2 3 2 3 2" xfId="28063" xr:uid="{00000000-0005-0000-0000-0000BB370000}"/>
    <cellStyle name="Normal 2 3 2 2 2 2 2 3 2 3 3" xfId="40304" xr:uid="{00000000-0005-0000-0000-0000BC370000}"/>
    <cellStyle name="Normal 2 3 2 2 2 2 2 3 2 4" xfId="21946" xr:uid="{00000000-0005-0000-0000-0000BD370000}"/>
    <cellStyle name="Normal 2 3 2 2 2 2 2 3 2 5" xfId="34190" xr:uid="{00000000-0005-0000-0000-0000BE370000}"/>
    <cellStyle name="Normal 2 3 2 2 2 2 2 3 2 6" xfId="46418" xr:uid="{00000000-0005-0000-0000-0000BF370000}"/>
    <cellStyle name="Normal 2 3 2 2 2 2 2 3 3" xfId="4800" xr:uid="{00000000-0005-0000-0000-0000C0370000}"/>
    <cellStyle name="Normal 2 3 2 2 2 2 2 3 3 2" xfId="15810" xr:uid="{00000000-0005-0000-0000-0000C1370000}"/>
    <cellStyle name="Normal 2 3 2 2 2 2 2 3 3 2 2" xfId="28065" xr:uid="{00000000-0005-0000-0000-0000C2370000}"/>
    <cellStyle name="Normal 2 3 2 2 2 2 2 3 3 2 3" xfId="40306" xr:uid="{00000000-0005-0000-0000-0000C3370000}"/>
    <cellStyle name="Normal 2 3 2 2 2 2 2 3 3 3" xfId="21948" xr:uid="{00000000-0005-0000-0000-0000C4370000}"/>
    <cellStyle name="Normal 2 3 2 2 2 2 2 3 3 4" xfId="34192" xr:uid="{00000000-0005-0000-0000-0000C5370000}"/>
    <cellStyle name="Normal 2 3 2 2 2 2 2 3 3 5" xfId="46420" xr:uid="{00000000-0005-0000-0000-0000C6370000}"/>
    <cellStyle name="Normal 2 3 2 2 2 2 2 3 4" xfId="15807" xr:uid="{00000000-0005-0000-0000-0000C7370000}"/>
    <cellStyle name="Normal 2 3 2 2 2 2 2 3 4 2" xfId="28062" xr:uid="{00000000-0005-0000-0000-0000C8370000}"/>
    <cellStyle name="Normal 2 3 2 2 2 2 2 3 4 3" xfId="40303" xr:uid="{00000000-0005-0000-0000-0000C9370000}"/>
    <cellStyle name="Normal 2 3 2 2 2 2 2 3 5" xfId="21945" xr:uid="{00000000-0005-0000-0000-0000CA370000}"/>
    <cellStyle name="Normal 2 3 2 2 2 2 2 3 6" xfId="34189" xr:uid="{00000000-0005-0000-0000-0000CB370000}"/>
    <cellStyle name="Normal 2 3 2 2 2 2 2 3 7" xfId="46417" xr:uid="{00000000-0005-0000-0000-0000CC370000}"/>
    <cellStyle name="Normal 2 3 2 2 2 2 2 4" xfId="4801" xr:uid="{00000000-0005-0000-0000-0000CD370000}"/>
    <cellStyle name="Normal 2 3 2 2 2 2 2 4 2" xfId="4802" xr:uid="{00000000-0005-0000-0000-0000CE370000}"/>
    <cellStyle name="Normal 2 3 2 2 2 2 2 4 2 2" xfId="15812" xr:uid="{00000000-0005-0000-0000-0000CF370000}"/>
    <cellStyle name="Normal 2 3 2 2 2 2 2 4 2 2 2" xfId="28067" xr:uid="{00000000-0005-0000-0000-0000D0370000}"/>
    <cellStyle name="Normal 2 3 2 2 2 2 2 4 2 2 3" xfId="40308" xr:uid="{00000000-0005-0000-0000-0000D1370000}"/>
    <cellStyle name="Normal 2 3 2 2 2 2 2 4 2 3" xfId="21950" xr:uid="{00000000-0005-0000-0000-0000D2370000}"/>
    <cellStyle name="Normal 2 3 2 2 2 2 2 4 2 4" xfId="34194" xr:uid="{00000000-0005-0000-0000-0000D3370000}"/>
    <cellStyle name="Normal 2 3 2 2 2 2 2 4 2 5" xfId="46422" xr:uid="{00000000-0005-0000-0000-0000D4370000}"/>
    <cellStyle name="Normal 2 3 2 2 2 2 2 4 3" xfId="15811" xr:uid="{00000000-0005-0000-0000-0000D5370000}"/>
    <cellStyle name="Normal 2 3 2 2 2 2 2 4 3 2" xfId="28066" xr:uid="{00000000-0005-0000-0000-0000D6370000}"/>
    <cellStyle name="Normal 2 3 2 2 2 2 2 4 3 3" xfId="40307" xr:uid="{00000000-0005-0000-0000-0000D7370000}"/>
    <cellStyle name="Normal 2 3 2 2 2 2 2 4 4" xfId="21949" xr:uid="{00000000-0005-0000-0000-0000D8370000}"/>
    <cellStyle name="Normal 2 3 2 2 2 2 2 4 5" xfId="34193" xr:uid="{00000000-0005-0000-0000-0000D9370000}"/>
    <cellStyle name="Normal 2 3 2 2 2 2 2 4 6" xfId="46421" xr:uid="{00000000-0005-0000-0000-0000DA370000}"/>
    <cellStyle name="Normal 2 3 2 2 2 2 2 5" xfId="4803" xr:uid="{00000000-0005-0000-0000-0000DB370000}"/>
    <cellStyle name="Normal 2 3 2 2 2 2 2 5 2" xfId="15813" xr:uid="{00000000-0005-0000-0000-0000DC370000}"/>
    <cellStyle name="Normal 2 3 2 2 2 2 2 5 2 2" xfId="28068" xr:uid="{00000000-0005-0000-0000-0000DD370000}"/>
    <cellStyle name="Normal 2 3 2 2 2 2 2 5 2 3" xfId="40309" xr:uid="{00000000-0005-0000-0000-0000DE370000}"/>
    <cellStyle name="Normal 2 3 2 2 2 2 2 5 3" xfId="21951" xr:uid="{00000000-0005-0000-0000-0000DF370000}"/>
    <cellStyle name="Normal 2 3 2 2 2 2 2 5 4" xfId="34195" xr:uid="{00000000-0005-0000-0000-0000E0370000}"/>
    <cellStyle name="Normal 2 3 2 2 2 2 2 5 5" xfId="46423" xr:uid="{00000000-0005-0000-0000-0000E1370000}"/>
    <cellStyle name="Normal 2 3 2 2 2 2 2 6" xfId="15798" xr:uid="{00000000-0005-0000-0000-0000E2370000}"/>
    <cellStyle name="Normal 2 3 2 2 2 2 2 6 2" xfId="28053" xr:uid="{00000000-0005-0000-0000-0000E3370000}"/>
    <cellStyle name="Normal 2 3 2 2 2 2 2 6 3" xfId="40294" xr:uid="{00000000-0005-0000-0000-0000E4370000}"/>
    <cellStyle name="Normal 2 3 2 2 2 2 2 7" xfId="21936" xr:uid="{00000000-0005-0000-0000-0000E5370000}"/>
    <cellStyle name="Normal 2 3 2 2 2 2 2 8" xfId="34180" xr:uid="{00000000-0005-0000-0000-0000E6370000}"/>
    <cellStyle name="Normal 2 3 2 2 2 2 2 9" xfId="46408" xr:uid="{00000000-0005-0000-0000-0000E7370000}"/>
    <cellStyle name="Normal 2 3 2 2 2 2 3" xfId="4804" xr:uid="{00000000-0005-0000-0000-0000E8370000}"/>
    <cellStyle name="Normal 2 3 2 2 2 2 3 2" xfId="4805" xr:uid="{00000000-0005-0000-0000-0000E9370000}"/>
    <cellStyle name="Normal 2 3 2 2 2 2 3 2 2" xfId="4806" xr:uid="{00000000-0005-0000-0000-0000EA370000}"/>
    <cellStyle name="Normal 2 3 2 2 2 2 3 2 2 2" xfId="4807" xr:uid="{00000000-0005-0000-0000-0000EB370000}"/>
    <cellStyle name="Normal 2 3 2 2 2 2 3 2 2 2 2" xfId="15817" xr:uid="{00000000-0005-0000-0000-0000EC370000}"/>
    <cellStyle name="Normal 2 3 2 2 2 2 3 2 2 2 2 2" xfId="28072" xr:uid="{00000000-0005-0000-0000-0000ED370000}"/>
    <cellStyle name="Normal 2 3 2 2 2 2 3 2 2 2 2 3" xfId="40313" xr:uid="{00000000-0005-0000-0000-0000EE370000}"/>
    <cellStyle name="Normal 2 3 2 2 2 2 3 2 2 2 3" xfId="21955" xr:uid="{00000000-0005-0000-0000-0000EF370000}"/>
    <cellStyle name="Normal 2 3 2 2 2 2 3 2 2 2 4" xfId="34199" xr:uid="{00000000-0005-0000-0000-0000F0370000}"/>
    <cellStyle name="Normal 2 3 2 2 2 2 3 2 2 2 5" xfId="46427" xr:uid="{00000000-0005-0000-0000-0000F1370000}"/>
    <cellStyle name="Normal 2 3 2 2 2 2 3 2 2 3" xfId="15816" xr:uid="{00000000-0005-0000-0000-0000F2370000}"/>
    <cellStyle name="Normal 2 3 2 2 2 2 3 2 2 3 2" xfId="28071" xr:uid="{00000000-0005-0000-0000-0000F3370000}"/>
    <cellStyle name="Normal 2 3 2 2 2 2 3 2 2 3 3" xfId="40312" xr:uid="{00000000-0005-0000-0000-0000F4370000}"/>
    <cellStyle name="Normal 2 3 2 2 2 2 3 2 2 4" xfId="21954" xr:uid="{00000000-0005-0000-0000-0000F5370000}"/>
    <cellStyle name="Normal 2 3 2 2 2 2 3 2 2 5" xfId="34198" xr:uid="{00000000-0005-0000-0000-0000F6370000}"/>
    <cellStyle name="Normal 2 3 2 2 2 2 3 2 2 6" xfId="46426" xr:uid="{00000000-0005-0000-0000-0000F7370000}"/>
    <cellStyle name="Normal 2 3 2 2 2 2 3 2 3" xfId="4808" xr:uid="{00000000-0005-0000-0000-0000F8370000}"/>
    <cellStyle name="Normal 2 3 2 2 2 2 3 2 3 2" xfId="15818" xr:uid="{00000000-0005-0000-0000-0000F9370000}"/>
    <cellStyle name="Normal 2 3 2 2 2 2 3 2 3 2 2" xfId="28073" xr:uid="{00000000-0005-0000-0000-0000FA370000}"/>
    <cellStyle name="Normal 2 3 2 2 2 2 3 2 3 2 3" xfId="40314" xr:uid="{00000000-0005-0000-0000-0000FB370000}"/>
    <cellStyle name="Normal 2 3 2 2 2 2 3 2 3 3" xfId="21956" xr:uid="{00000000-0005-0000-0000-0000FC370000}"/>
    <cellStyle name="Normal 2 3 2 2 2 2 3 2 3 4" xfId="34200" xr:uid="{00000000-0005-0000-0000-0000FD370000}"/>
    <cellStyle name="Normal 2 3 2 2 2 2 3 2 3 5" xfId="46428" xr:uid="{00000000-0005-0000-0000-0000FE370000}"/>
    <cellStyle name="Normal 2 3 2 2 2 2 3 2 4" xfId="15815" xr:uid="{00000000-0005-0000-0000-0000FF370000}"/>
    <cellStyle name="Normal 2 3 2 2 2 2 3 2 4 2" xfId="28070" xr:uid="{00000000-0005-0000-0000-000000380000}"/>
    <cellStyle name="Normal 2 3 2 2 2 2 3 2 4 3" xfId="40311" xr:uid="{00000000-0005-0000-0000-000001380000}"/>
    <cellStyle name="Normal 2 3 2 2 2 2 3 2 5" xfId="21953" xr:uid="{00000000-0005-0000-0000-000002380000}"/>
    <cellStyle name="Normal 2 3 2 2 2 2 3 2 6" xfId="34197" xr:uid="{00000000-0005-0000-0000-000003380000}"/>
    <cellStyle name="Normal 2 3 2 2 2 2 3 2 7" xfId="46425" xr:uid="{00000000-0005-0000-0000-000004380000}"/>
    <cellStyle name="Normal 2 3 2 2 2 2 3 3" xfId="4809" xr:uid="{00000000-0005-0000-0000-000005380000}"/>
    <cellStyle name="Normal 2 3 2 2 2 2 3 3 2" xfId="4810" xr:uid="{00000000-0005-0000-0000-000006380000}"/>
    <cellStyle name="Normal 2 3 2 2 2 2 3 3 2 2" xfId="15820" xr:uid="{00000000-0005-0000-0000-000007380000}"/>
    <cellStyle name="Normal 2 3 2 2 2 2 3 3 2 2 2" xfId="28075" xr:uid="{00000000-0005-0000-0000-000008380000}"/>
    <cellStyle name="Normal 2 3 2 2 2 2 3 3 2 2 3" xfId="40316" xr:uid="{00000000-0005-0000-0000-000009380000}"/>
    <cellStyle name="Normal 2 3 2 2 2 2 3 3 2 3" xfId="21958" xr:uid="{00000000-0005-0000-0000-00000A380000}"/>
    <cellStyle name="Normal 2 3 2 2 2 2 3 3 2 4" xfId="34202" xr:uid="{00000000-0005-0000-0000-00000B380000}"/>
    <cellStyle name="Normal 2 3 2 2 2 2 3 3 2 5" xfId="46430" xr:uid="{00000000-0005-0000-0000-00000C380000}"/>
    <cellStyle name="Normal 2 3 2 2 2 2 3 3 3" xfId="15819" xr:uid="{00000000-0005-0000-0000-00000D380000}"/>
    <cellStyle name="Normal 2 3 2 2 2 2 3 3 3 2" xfId="28074" xr:uid="{00000000-0005-0000-0000-00000E380000}"/>
    <cellStyle name="Normal 2 3 2 2 2 2 3 3 3 3" xfId="40315" xr:uid="{00000000-0005-0000-0000-00000F380000}"/>
    <cellStyle name="Normal 2 3 2 2 2 2 3 3 4" xfId="21957" xr:uid="{00000000-0005-0000-0000-000010380000}"/>
    <cellStyle name="Normal 2 3 2 2 2 2 3 3 5" xfId="34201" xr:uid="{00000000-0005-0000-0000-000011380000}"/>
    <cellStyle name="Normal 2 3 2 2 2 2 3 3 6" xfId="46429" xr:uid="{00000000-0005-0000-0000-000012380000}"/>
    <cellStyle name="Normal 2 3 2 2 2 2 3 4" xfId="4811" xr:uid="{00000000-0005-0000-0000-000013380000}"/>
    <cellStyle name="Normal 2 3 2 2 2 2 3 4 2" xfId="15821" xr:uid="{00000000-0005-0000-0000-000014380000}"/>
    <cellStyle name="Normal 2 3 2 2 2 2 3 4 2 2" xfId="28076" xr:uid="{00000000-0005-0000-0000-000015380000}"/>
    <cellStyle name="Normal 2 3 2 2 2 2 3 4 2 3" xfId="40317" xr:uid="{00000000-0005-0000-0000-000016380000}"/>
    <cellStyle name="Normal 2 3 2 2 2 2 3 4 3" xfId="21959" xr:uid="{00000000-0005-0000-0000-000017380000}"/>
    <cellStyle name="Normal 2 3 2 2 2 2 3 4 4" xfId="34203" xr:uid="{00000000-0005-0000-0000-000018380000}"/>
    <cellStyle name="Normal 2 3 2 2 2 2 3 4 5" xfId="46431" xr:uid="{00000000-0005-0000-0000-000019380000}"/>
    <cellStyle name="Normal 2 3 2 2 2 2 3 5" xfId="15814" xr:uid="{00000000-0005-0000-0000-00001A380000}"/>
    <cellStyle name="Normal 2 3 2 2 2 2 3 5 2" xfId="28069" xr:uid="{00000000-0005-0000-0000-00001B380000}"/>
    <cellStyle name="Normal 2 3 2 2 2 2 3 5 3" xfId="40310" xr:uid="{00000000-0005-0000-0000-00001C380000}"/>
    <cellStyle name="Normal 2 3 2 2 2 2 3 6" xfId="21952" xr:uid="{00000000-0005-0000-0000-00001D380000}"/>
    <cellStyle name="Normal 2 3 2 2 2 2 3 7" xfId="34196" xr:uid="{00000000-0005-0000-0000-00001E380000}"/>
    <cellStyle name="Normal 2 3 2 2 2 2 3 8" xfId="46424" xr:uid="{00000000-0005-0000-0000-00001F380000}"/>
    <cellStyle name="Normal 2 3 2 2 2 2 4" xfId="4812" xr:uid="{00000000-0005-0000-0000-000020380000}"/>
    <cellStyle name="Normal 2 3 2 2 2 2 4 2" xfId="4813" xr:uid="{00000000-0005-0000-0000-000021380000}"/>
    <cellStyle name="Normal 2 3 2 2 2 2 4 2 2" xfId="4814" xr:uid="{00000000-0005-0000-0000-000022380000}"/>
    <cellStyle name="Normal 2 3 2 2 2 2 4 2 2 2" xfId="15824" xr:uid="{00000000-0005-0000-0000-000023380000}"/>
    <cellStyle name="Normal 2 3 2 2 2 2 4 2 2 2 2" xfId="28079" xr:uid="{00000000-0005-0000-0000-000024380000}"/>
    <cellStyle name="Normal 2 3 2 2 2 2 4 2 2 2 3" xfId="40320" xr:uid="{00000000-0005-0000-0000-000025380000}"/>
    <cellStyle name="Normal 2 3 2 2 2 2 4 2 2 3" xfId="21962" xr:uid="{00000000-0005-0000-0000-000026380000}"/>
    <cellStyle name="Normal 2 3 2 2 2 2 4 2 2 4" xfId="34206" xr:uid="{00000000-0005-0000-0000-000027380000}"/>
    <cellStyle name="Normal 2 3 2 2 2 2 4 2 2 5" xfId="46434" xr:uid="{00000000-0005-0000-0000-000028380000}"/>
    <cellStyle name="Normal 2 3 2 2 2 2 4 2 3" xfId="15823" xr:uid="{00000000-0005-0000-0000-000029380000}"/>
    <cellStyle name="Normal 2 3 2 2 2 2 4 2 3 2" xfId="28078" xr:uid="{00000000-0005-0000-0000-00002A380000}"/>
    <cellStyle name="Normal 2 3 2 2 2 2 4 2 3 3" xfId="40319" xr:uid="{00000000-0005-0000-0000-00002B380000}"/>
    <cellStyle name="Normal 2 3 2 2 2 2 4 2 4" xfId="21961" xr:uid="{00000000-0005-0000-0000-00002C380000}"/>
    <cellStyle name="Normal 2 3 2 2 2 2 4 2 5" xfId="34205" xr:uid="{00000000-0005-0000-0000-00002D380000}"/>
    <cellStyle name="Normal 2 3 2 2 2 2 4 2 6" xfId="46433" xr:uid="{00000000-0005-0000-0000-00002E380000}"/>
    <cellStyle name="Normal 2 3 2 2 2 2 4 3" xfId="4815" xr:uid="{00000000-0005-0000-0000-00002F380000}"/>
    <cellStyle name="Normal 2 3 2 2 2 2 4 3 2" xfId="15825" xr:uid="{00000000-0005-0000-0000-000030380000}"/>
    <cellStyle name="Normal 2 3 2 2 2 2 4 3 2 2" xfId="28080" xr:uid="{00000000-0005-0000-0000-000031380000}"/>
    <cellStyle name="Normal 2 3 2 2 2 2 4 3 2 3" xfId="40321" xr:uid="{00000000-0005-0000-0000-000032380000}"/>
    <cellStyle name="Normal 2 3 2 2 2 2 4 3 3" xfId="21963" xr:uid="{00000000-0005-0000-0000-000033380000}"/>
    <cellStyle name="Normal 2 3 2 2 2 2 4 3 4" xfId="34207" xr:uid="{00000000-0005-0000-0000-000034380000}"/>
    <cellStyle name="Normal 2 3 2 2 2 2 4 3 5" xfId="46435" xr:uid="{00000000-0005-0000-0000-000035380000}"/>
    <cellStyle name="Normal 2 3 2 2 2 2 4 4" xfId="15822" xr:uid="{00000000-0005-0000-0000-000036380000}"/>
    <cellStyle name="Normal 2 3 2 2 2 2 4 4 2" xfId="28077" xr:uid="{00000000-0005-0000-0000-000037380000}"/>
    <cellStyle name="Normal 2 3 2 2 2 2 4 4 3" xfId="40318" xr:uid="{00000000-0005-0000-0000-000038380000}"/>
    <cellStyle name="Normal 2 3 2 2 2 2 4 5" xfId="21960" xr:uid="{00000000-0005-0000-0000-000039380000}"/>
    <cellStyle name="Normal 2 3 2 2 2 2 4 6" xfId="34204" xr:uid="{00000000-0005-0000-0000-00003A380000}"/>
    <cellStyle name="Normal 2 3 2 2 2 2 4 7" xfId="46432" xr:uid="{00000000-0005-0000-0000-00003B380000}"/>
    <cellStyle name="Normal 2 3 2 2 2 2 5" xfId="4816" xr:uid="{00000000-0005-0000-0000-00003C380000}"/>
    <cellStyle name="Normal 2 3 2 2 2 2 5 2" xfId="4817" xr:uid="{00000000-0005-0000-0000-00003D380000}"/>
    <cellStyle name="Normal 2 3 2 2 2 2 5 2 2" xfId="15827" xr:uid="{00000000-0005-0000-0000-00003E380000}"/>
    <cellStyle name="Normal 2 3 2 2 2 2 5 2 2 2" xfId="28082" xr:uid="{00000000-0005-0000-0000-00003F380000}"/>
    <cellStyle name="Normal 2 3 2 2 2 2 5 2 2 3" xfId="40323" xr:uid="{00000000-0005-0000-0000-000040380000}"/>
    <cellStyle name="Normal 2 3 2 2 2 2 5 2 3" xfId="21965" xr:uid="{00000000-0005-0000-0000-000041380000}"/>
    <cellStyle name="Normal 2 3 2 2 2 2 5 2 4" xfId="34209" xr:uid="{00000000-0005-0000-0000-000042380000}"/>
    <cellStyle name="Normal 2 3 2 2 2 2 5 2 5" xfId="46437" xr:uid="{00000000-0005-0000-0000-000043380000}"/>
    <cellStyle name="Normal 2 3 2 2 2 2 5 3" xfId="15826" xr:uid="{00000000-0005-0000-0000-000044380000}"/>
    <cellStyle name="Normal 2 3 2 2 2 2 5 3 2" xfId="28081" xr:uid="{00000000-0005-0000-0000-000045380000}"/>
    <cellStyle name="Normal 2 3 2 2 2 2 5 3 3" xfId="40322" xr:uid="{00000000-0005-0000-0000-000046380000}"/>
    <cellStyle name="Normal 2 3 2 2 2 2 5 4" xfId="21964" xr:uid="{00000000-0005-0000-0000-000047380000}"/>
    <cellStyle name="Normal 2 3 2 2 2 2 5 5" xfId="34208" xr:uid="{00000000-0005-0000-0000-000048380000}"/>
    <cellStyle name="Normal 2 3 2 2 2 2 5 6" xfId="46436" xr:uid="{00000000-0005-0000-0000-000049380000}"/>
    <cellStyle name="Normal 2 3 2 2 2 2 6" xfId="4818" xr:uid="{00000000-0005-0000-0000-00004A380000}"/>
    <cellStyle name="Normal 2 3 2 2 2 2 6 2" xfId="15828" xr:uid="{00000000-0005-0000-0000-00004B380000}"/>
    <cellStyle name="Normal 2 3 2 2 2 2 6 2 2" xfId="28083" xr:uid="{00000000-0005-0000-0000-00004C380000}"/>
    <cellStyle name="Normal 2 3 2 2 2 2 6 2 3" xfId="40324" xr:uid="{00000000-0005-0000-0000-00004D380000}"/>
    <cellStyle name="Normal 2 3 2 2 2 2 6 3" xfId="21966" xr:uid="{00000000-0005-0000-0000-00004E380000}"/>
    <cellStyle name="Normal 2 3 2 2 2 2 6 4" xfId="34210" xr:uid="{00000000-0005-0000-0000-00004F380000}"/>
    <cellStyle name="Normal 2 3 2 2 2 2 6 5" xfId="46438" xr:uid="{00000000-0005-0000-0000-000050380000}"/>
    <cellStyle name="Normal 2 3 2 2 2 2 7" xfId="15797" xr:uid="{00000000-0005-0000-0000-000051380000}"/>
    <cellStyle name="Normal 2 3 2 2 2 2 7 2" xfId="28052" xr:uid="{00000000-0005-0000-0000-000052380000}"/>
    <cellStyle name="Normal 2 3 2 2 2 2 7 3" xfId="40293" xr:uid="{00000000-0005-0000-0000-000053380000}"/>
    <cellStyle name="Normal 2 3 2 2 2 2 8" xfId="21935" xr:uid="{00000000-0005-0000-0000-000054380000}"/>
    <cellStyle name="Normal 2 3 2 2 2 2 9" xfId="34179" xr:uid="{00000000-0005-0000-0000-000055380000}"/>
    <cellStyle name="Normal 2 3 2 2 2 3" xfId="4819" xr:uid="{00000000-0005-0000-0000-000056380000}"/>
    <cellStyle name="Normal 2 3 2 2 2 3 2" xfId="4820" xr:uid="{00000000-0005-0000-0000-000057380000}"/>
    <cellStyle name="Normal 2 3 2 2 2 3 2 2" xfId="4821" xr:uid="{00000000-0005-0000-0000-000058380000}"/>
    <cellStyle name="Normal 2 3 2 2 2 3 2 2 2" xfId="4822" xr:uid="{00000000-0005-0000-0000-000059380000}"/>
    <cellStyle name="Normal 2 3 2 2 2 3 2 2 2 2" xfId="4823" xr:uid="{00000000-0005-0000-0000-00005A380000}"/>
    <cellStyle name="Normal 2 3 2 2 2 3 2 2 2 2 2" xfId="15833" xr:uid="{00000000-0005-0000-0000-00005B380000}"/>
    <cellStyle name="Normal 2 3 2 2 2 3 2 2 2 2 2 2" xfId="28088" xr:uid="{00000000-0005-0000-0000-00005C380000}"/>
    <cellStyle name="Normal 2 3 2 2 2 3 2 2 2 2 2 3" xfId="40329" xr:uid="{00000000-0005-0000-0000-00005D380000}"/>
    <cellStyle name="Normal 2 3 2 2 2 3 2 2 2 2 3" xfId="21971" xr:uid="{00000000-0005-0000-0000-00005E380000}"/>
    <cellStyle name="Normal 2 3 2 2 2 3 2 2 2 2 4" xfId="34215" xr:uid="{00000000-0005-0000-0000-00005F380000}"/>
    <cellStyle name="Normal 2 3 2 2 2 3 2 2 2 2 5" xfId="46443" xr:uid="{00000000-0005-0000-0000-000060380000}"/>
    <cellStyle name="Normal 2 3 2 2 2 3 2 2 2 3" xfId="15832" xr:uid="{00000000-0005-0000-0000-000061380000}"/>
    <cellStyle name="Normal 2 3 2 2 2 3 2 2 2 3 2" xfId="28087" xr:uid="{00000000-0005-0000-0000-000062380000}"/>
    <cellStyle name="Normal 2 3 2 2 2 3 2 2 2 3 3" xfId="40328" xr:uid="{00000000-0005-0000-0000-000063380000}"/>
    <cellStyle name="Normal 2 3 2 2 2 3 2 2 2 4" xfId="21970" xr:uid="{00000000-0005-0000-0000-000064380000}"/>
    <cellStyle name="Normal 2 3 2 2 2 3 2 2 2 5" xfId="34214" xr:uid="{00000000-0005-0000-0000-000065380000}"/>
    <cellStyle name="Normal 2 3 2 2 2 3 2 2 2 6" xfId="46442" xr:uid="{00000000-0005-0000-0000-000066380000}"/>
    <cellStyle name="Normal 2 3 2 2 2 3 2 2 3" xfId="4824" xr:uid="{00000000-0005-0000-0000-000067380000}"/>
    <cellStyle name="Normal 2 3 2 2 2 3 2 2 3 2" xfId="15834" xr:uid="{00000000-0005-0000-0000-000068380000}"/>
    <cellStyle name="Normal 2 3 2 2 2 3 2 2 3 2 2" xfId="28089" xr:uid="{00000000-0005-0000-0000-000069380000}"/>
    <cellStyle name="Normal 2 3 2 2 2 3 2 2 3 2 3" xfId="40330" xr:uid="{00000000-0005-0000-0000-00006A380000}"/>
    <cellStyle name="Normal 2 3 2 2 2 3 2 2 3 3" xfId="21972" xr:uid="{00000000-0005-0000-0000-00006B380000}"/>
    <cellStyle name="Normal 2 3 2 2 2 3 2 2 3 4" xfId="34216" xr:uid="{00000000-0005-0000-0000-00006C380000}"/>
    <cellStyle name="Normal 2 3 2 2 2 3 2 2 3 5" xfId="46444" xr:uid="{00000000-0005-0000-0000-00006D380000}"/>
    <cellStyle name="Normal 2 3 2 2 2 3 2 2 4" xfId="15831" xr:uid="{00000000-0005-0000-0000-00006E380000}"/>
    <cellStyle name="Normal 2 3 2 2 2 3 2 2 4 2" xfId="28086" xr:uid="{00000000-0005-0000-0000-00006F380000}"/>
    <cellStyle name="Normal 2 3 2 2 2 3 2 2 4 3" xfId="40327" xr:uid="{00000000-0005-0000-0000-000070380000}"/>
    <cellStyle name="Normal 2 3 2 2 2 3 2 2 5" xfId="21969" xr:uid="{00000000-0005-0000-0000-000071380000}"/>
    <cellStyle name="Normal 2 3 2 2 2 3 2 2 6" xfId="34213" xr:uid="{00000000-0005-0000-0000-000072380000}"/>
    <cellStyle name="Normal 2 3 2 2 2 3 2 2 7" xfId="46441" xr:uid="{00000000-0005-0000-0000-000073380000}"/>
    <cellStyle name="Normal 2 3 2 2 2 3 2 3" xfId="4825" xr:uid="{00000000-0005-0000-0000-000074380000}"/>
    <cellStyle name="Normal 2 3 2 2 2 3 2 3 2" xfId="4826" xr:uid="{00000000-0005-0000-0000-000075380000}"/>
    <cellStyle name="Normal 2 3 2 2 2 3 2 3 2 2" xfId="15836" xr:uid="{00000000-0005-0000-0000-000076380000}"/>
    <cellStyle name="Normal 2 3 2 2 2 3 2 3 2 2 2" xfId="28091" xr:uid="{00000000-0005-0000-0000-000077380000}"/>
    <cellStyle name="Normal 2 3 2 2 2 3 2 3 2 2 3" xfId="40332" xr:uid="{00000000-0005-0000-0000-000078380000}"/>
    <cellStyle name="Normal 2 3 2 2 2 3 2 3 2 3" xfId="21974" xr:uid="{00000000-0005-0000-0000-000079380000}"/>
    <cellStyle name="Normal 2 3 2 2 2 3 2 3 2 4" xfId="34218" xr:uid="{00000000-0005-0000-0000-00007A380000}"/>
    <cellStyle name="Normal 2 3 2 2 2 3 2 3 2 5" xfId="46446" xr:uid="{00000000-0005-0000-0000-00007B380000}"/>
    <cellStyle name="Normal 2 3 2 2 2 3 2 3 3" xfId="15835" xr:uid="{00000000-0005-0000-0000-00007C380000}"/>
    <cellStyle name="Normal 2 3 2 2 2 3 2 3 3 2" xfId="28090" xr:uid="{00000000-0005-0000-0000-00007D380000}"/>
    <cellStyle name="Normal 2 3 2 2 2 3 2 3 3 3" xfId="40331" xr:uid="{00000000-0005-0000-0000-00007E380000}"/>
    <cellStyle name="Normal 2 3 2 2 2 3 2 3 4" xfId="21973" xr:uid="{00000000-0005-0000-0000-00007F380000}"/>
    <cellStyle name="Normal 2 3 2 2 2 3 2 3 5" xfId="34217" xr:uid="{00000000-0005-0000-0000-000080380000}"/>
    <cellStyle name="Normal 2 3 2 2 2 3 2 3 6" xfId="46445" xr:uid="{00000000-0005-0000-0000-000081380000}"/>
    <cellStyle name="Normal 2 3 2 2 2 3 2 4" xfId="4827" xr:uid="{00000000-0005-0000-0000-000082380000}"/>
    <cellStyle name="Normal 2 3 2 2 2 3 2 4 2" xfId="15837" xr:uid="{00000000-0005-0000-0000-000083380000}"/>
    <cellStyle name="Normal 2 3 2 2 2 3 2 4 2 2" xfId="28092" xr:uid="{00000000-0005-0000-0000-000084380000}"/>
    <cellStyle name="Normal 2 3 2 2 2 3 2 4 2 3" xfId="40333" xr:uid="{00000000-0005-0000-0000-000085380000}"/>
    <cellStyle name="Normal 2 3 2 2 2 3 2 4 3" xfId="21975" xr:uid="{00000000-0005-0000-0000-000086380000}"/>
    <cellStyle name="Normal 2 3 2 2 2 3 2 4 4" xfId="34219" xr:uid="{00000000-0005-0000-0000-000087380000}"/>
    <cellStyle name="Normal 2 3 2 2 2 3 2 4 5" xfId="46447" xr:uid="{00000000-0005-0000-0000-000088380000}"/>
    <cellStyle name="Normal 2 3 2 2 2 3 2 5" xfId="15830" xr:uid="{00000000-0005-0000-0000-000089380000}"/>
    <cellStyle name="Normal 2 3 2 2 2 3 2 5 2" xfId="28085" xr:uid="{00000000-0005-0000-0000-00008A380000}"/>
    <cellStyle name="Normal 2 3 2 2 2 3 2 5 3" xfId="40326" xr:uid="{00000000-0005-0000-0000-00008B380000}"/>
    <cellStyle name="Normal 2 3 2 2 2 3 2 6" xfId="21968" xr:uid="{00000000-0005-0000-0000-00008C380000}"/>
    <cellStyle name="Normal 2 3 2 2 2 3 2 7" xfId="34212" xr:uid="{00000000-0005-0000-0000-00008D380000}"/>
    <cellStyle name="Normal 2 3 2 2 2 3 2 8" xfId="46440" xr:uid="{00000000-0005-0000-0000-00008E380000}"/>
    <cellStyle name="Normal 2 3 2 2 2 3 3" xfId="4828" xr:uid="{00000000-0005-0000-0000-00008F380000}"/>
    <cellStyle name="Normal 2 3 2 2 2 3 3 2" xfId="4829" xr:uid="{00000000-0005-0000-0000-000090380000}"/>
    <cellStyle name="Normal 2 3 2 2 2 3 3 2 2" xfId="4830" xr:uid="{00000000-0005-0000-0000-000091380000}"/>
    <cellStyle name="Normal 2 3 2 2 2 3 3 2 2 2" xfId="15840" xr:uid="{00000000-0005-0000-0000-000092380000}"/>
    <cellStyle name="Normal 2 3 2 2 2 3 3 2 2 2 2" xfId="28095" xr:uid="{00000000-0005-0000-0000-000093380000}"/>
    <cellStyle name="Normal 2 3 2 2 2 3 3 2 2 2 3" xfId="40336" xr:uid="{00000000-0005-0000-0000-000094380000}"/>
    <cellStyle name="Normal 2 3 2 2 2 3 3 2 2 3" xfId="21978" xr:uid="{00000000-0005-0000-0000-000095380000}"/>
    <cellStyle name="Normal 2 3 2 2 2 3 3 2 2 4" xfId="34222" xr:uid="{00000000-0005-0000-0000-000096380000}"/>
    <cellStyle name="Normal 2 3 2 2 2 3 3 2 2 5" xfId="46450" xr:uid="{00000000-0005-0000-0000-000097380000}"/>
    <cellStyle name="Normal 2 3 2 2 2 3 3 2 3" xfId="15839" xr:uid="{00000000-0005-0000-0000-000098380000}"/>
    <cellStyle name="Normal 2 3 2 2 2 3 3 2 3 2" xfId="28094" xr:uid="{00000000-0005-0000-0000-000099380000}"/>
    <cellStyle name="Normal 2 3 2 2 2 3 3 2 3 3" xfId="40335" xr:uid="{00000000-0005-0000-0000-00009A380000}"/>
    <cellStyle name="Normal 2 3 2 2 2 3 3 2 4" xfId="21977" xr:uid="{00000000-0005-0000-0000-00009B380000}"/>
    <cellStyle name="Normal 2 3 2 2 2 3 3 2 5" xfId="34221" xr:uid="{00000000-0005-0000-0000-00009C380000}"/>
    <cellStyle name="Normal 2 3 2 2 2 3 3 2 6" xfId="46449" xr:uid="{00000000-0005-0000-0000-00009D380000}"/>
    <cellStyle name="Normal 2 3 2 2 2 3 3 3" xfId="4831" xr:uid="{00000000-0005-0000-0000-00009E380000}"/>
    <cellStyle name="Normal 2 3 2 2 2 3 3 3 2" xfId="15841" xr:uid="{00000000-0005-0000-0000-00009F380000}"/>
    <cellStyle name="Normal 2 3 2 2 2 3 3 3 2 2" xfId="28096" xr:uid="{00000000-0005-0000-0000-0000A0380000}"/>
    <cellStyle name="Normal 2 3 2 2 2 3 3 3 2 3" xfId="40337" xr:uid="{00000000-0005-0000-0000-0000A1380000}"/>
    <cellStyle name="Normal 2 3 2 2 2 3 3 3 3" xfId="21979" xr:uid="{00000000-0005-0000-0000-0000A2380000}"/>
    <cellStyle name="Normal 2 3 2 2 2 3 3 3 4" xfId="34223" xr:uid="{00000000-0005-0000-0000-0000A3380000}"/>
    <cellStyle name="Normal 2 3 2 2 2 3 3 3 5" xfId="46451" xr:uid="{00000000-0005-0000-0000-0000A4380000}"/>
    <cellStyle name="Normal 2 3 2 2 2 3 3 4" xfId="15838" xr:uid="{00000000-0005-0000-0000-0000A5380000}"/>
    <cellStyle name="Normal 2 3 2 2 2 3 3 4 2" xfId="28093" xr:uid="{00000000-0005-0000-0000-0000A6380000}"/>
    <cellStyle name="Normal 2 3 2 2 2 3 3 4 3" xfId="40334" xr:uid="{00000000-0005-0000-0000-0000A7380000}"/>
    <cellStyle name="Normal 2 3 2 2 2 3 3 5" xfId="21976" xr:uid="{00000000-0005-0000-0000-0000A8380000}"/>
    <cellStyle name="Normal 2 3 2 2 2 3 3 6" xfId="34220" xr:uid="{00000000-0005-0000-0000-0000A9380000}"/>
    <cellStyle name="Normal 2 3 2 2 2 3 3 7" xfId="46448" xr:uid="{00000000-0005-0000-0000-0000AA380000}"/>
    <cellStyle name="Normal 2 3 2 2 2 3 4" xfId="4832" xr:uid="{00000000-0005-0000-0000-0000AB380000}"/>
    <cellStyle name="Normal 2 3 2 2 2 3 4 2" xfId="4833" xr:uid="{00000000-0005-0000-0000-0000AC380000}"/>
    <cellStyle name="Normal 2 3 2 2 2 3 4 2 2" xfId="15843" xr:uid="{00000000-0005-0000-0000-0000AD380000}"/>
    <cellStyle name="Normal 2 3 2 2 2 3 4 2 2 2" xfId="28098" xr:uid="{00000000-0005-0000-0000-0000AE380000}"/>
    <cellStyle name="Normal 2 3 2 2 2 3 4 2 2 3" xfId="40339" xr:uid="{00000000-0005-0000-0000-0000AF380000}"/>
    <cellStyle name="Normal 2 3 2 2 2 3 4 2 3" xfId="21981" xr:uid="{00000000-0005-0000-0000-0000B0380000}"/>
    <cellStyle name="Normal 2 3 2 2 2 3 4 2 4" xfId="34225" xr:uid="{00000000-0005-0000-0000-0000B1380000}"/>
    <cellStyle name="Normal 2 3 2 2 2 3 4 2 5" xfId="46453" xr:uid="{00000000-0005-0000-0000-0000B2380000}"/>
    <cellStyle name="Normal 2 3 2 2 2 3 4 3" xfId="15842" xr:uid="{00000000-0005-0000-0000-0000B3380000}"/>
    <cellStyle name="Normal 2 3 2 2 2 3 4 3 2" xfId="28097" xr:uid="{00000000-0005-0000-0000-0000B4380000}"/>
    <cellStyle name="Normal 2 3 2 2 2 3 4 3 3" xfId="40338" xr:uid="{00000000-0005-0000-0000-0000B5380000}"/>
    <cellStyle name="Normal 2 3 2 2 2 3 4 4" xfId="21980" xr:uid="{00000000-0005-0000-0000-0000B6380000}"/>
    <cellStyle name="Normal 2 3 2 2 2 3 4 5" xfId="34224" xr:uid="{00000000-0005-0000-0000-0000B7380000}"/>
    <cellStyle name="Normal 2 3 2 2 2 3 4 6" xfId="46452" xr:uid="{00000000-0005-0000-0000-0000B8380000}"/>
    <cellStyle name="Normal 2 3 2 2 2 3 5" xfId="4834" xr:uid="{00000000-0005-0000-0000-0000B9380000}"/>
    <cellStyle name="Normal 2 3 2 2 2 3 5 2" xfId="15844" xr:uid="{00000000-0005-0000-0000-0000BA380000}"/>
    <cellStyle name="Normal 2 3 2 2 2 3 5 2 2" xfId="28099" xr:uid="{00000000-0005-0000-0000-0000BB380000}"/>
    <cellStyle name="Normal 2 3 2 2 2 3 5 2 3" xfId="40340" xr:uid="{00000000-0005-0000-0000-0000BC380000}"/>
    <cellStyle name="Normal 2 3 2 2 2 3 5 3" xfId="21982" xr:uid="{00000000-0005-0000-0000-0000BD380000}"/>
    <cellStyle name="Normal 2 3 2 2 2 3 5 4" xfId="34226" xr:uid="{00000000-0005-0000-0000-0000BE380000}"/>
    <cellStyle name="Normal 2 3 2 2 2 3 5 5" xfId="46454" xr:uid="{00000000-0005-0000-0000-0000BF380000}"/>
    <cellStyle name="Normal 2 3 2 2 2 3 6" xfId="15829" xr:uid="{00000000-0005-0000-0000-0000C0380000}"/>
    <cellStyle name="Normal 2 3 2 2 2 3 6 2" xfId="28084" xr:uid="{00000000-0005-0000-0000-0000C1380000}"/>
    <cellStyle name="Normal 2 3 2 2 2 3 6 3" xfId="40325" xr:uid="{00000000-0005-0000-0000-0000C2380000}"/>
    <cellStyle name="Normal 2 3 2 2 2 3 7" xfId="21967" xr:uid="{00000000-0005-0000-0000-0000C3380000}"/>
    <cellStyle name="Normal 2 3 2 2 2 3 8" xfId="34211" xr:uid="{00000000-0005-0000-0000-0000C4380000}"/>
    <cellStyle name="Normal 2 3 2 2 2 3 9" xfId="46439" xr:uid="{00000000-0005-0000-0000-0000C5380000}"/>
    <cellStyle name="Normal 2 3 2 2 2 4" xfId="4835" xr:uid="{00000000-0005-0000-0000-0000C6380000}"/>
    <cellStyle name="Normal 2 3 2 2 2 4 2" xfId="4836" xr:uid="{00000000-0005-0000-0000-0000C7380000}"/>
    <cellStyle name="Normal 2 3 2 2 2 4 2 2" xfId="4837" xr:uid="{00000000-0005-0000-0000-0000C8380000}"/>
    <cellStyle name="Normal 2 3 2 2 2 4 2 2 2" xfId="4838" xr:uid="{00000000-0005-0000-0000-0000C9380000}"/>
    <cellStyle name="Normal 2 3 2 2 2 4 2 2 2 2" xfId="15848" xr:uid="{00000000-0005-0000-0000-0000CA380000}"/>
    <cellStyle name="Normal 2 3 2 2 2 4 2 2 2 2 2" xfId="28103" xr:uid="{00000000-0005-0000-0000-0000CB380000}"/>
    <cellStyle name="Normal 2 3 2 2 2 4 2 2 2 2 3" xfId="40344" xr:uid="{00000000-0005-0000-0000-0000CC380000}"/>
    <cellStyle name="Normal 2 3 2 2 2 4 2 2 2 3" xfId="21986" xr:uid="{00000000-0005-0000-0000-0000CD380000}"/>
    <cellStyle name="Normal 2 3 2 2 2 4 2 2 2 4" xfId="34230" xr:uid="{00000000-0005-0000-0000-0000CE380000}"/>
    <cellStyle name="Normal 2 3 2 2 2 4 2 2 2 5" xfId="46458" xr:uid="{00000000-0005-0000-0000-0000CF380000}"/>
    <cellStyle name="Normal 2 3 2 2 2 4 2 2 3" xfId="15847" xr:uid="{00000000-0005-0000-0000-0000D0380000}"/>
    <cellStyle name="Normal 2 3 2 2 2 4 2 2 3 2" xfId="28102" xr:uid="{00000000-0005-0000-0000-0000D1380000}"/>
    <cellStyle name="Normal 2 3 2 2 2 4 2 2 3 3" xfId="40343" xr:uid="{00000000-0005-0000-0000-0000D2380000}"/>
    <cellStyle name="Normal 2 3 2 2 2 4 2 2 4" xfId="21985" xr:uid="{00000000-0005-0000-0000-0000D3380000}"/>
    <cellStyle name="Normal 2 3 2 2 2 4 2 2 5" xfId="34229" xr:uid="{00000000-0005-0000-0000-0000D4380000}"/>
    <cellStyle name="Normal 2 3 2 2 2 4 2 2 6" xfId="46457" xr:uid="{00000000-0005-0000-0000-0000D5380000}"/>
    <cellStyle name="Normal 2 3 2 2 2 4 2 3" xfId="4839" xr:uid="{00000000-0005-0000-0000-0000D6380000}"/>
    <cellStyle name="Normal 2 3 2 2 2 4 2 3 2" xfId="15849" xr:uid="{00000000-0005-0000-0000-0000D7380000}"/>
    <cellStyle name="Normal 2 3 2 2 2 4 2 3 2 2" xfId="28104" xr:uid="{00000000-0005-0000-0000-0000D8380000}"/>
    <cellStyle name="Normal 2 3 2 2 2 4 2 3 2 3" xfId="40345" xr:uid="{00000000-0005-0000-0000-0000D9380000}"/>
    <cellStyle name="Normal 2 3 2 2 2 4 2 3 3" xfId="21987" xr:uid="{00000000-0005-0000-0000-0000DA380000}"/>
    <cellStyle name="Normal 2 3 2 2 2 4 2 3 4" xfId="34231" xr:uid="{00000000-0005-0000-0000-0000DB380000}"/>
    <cellStyle name="Normal 2 3 2 2 2 4 2 3 5" xfId="46459" xr:uid="{00000000-0005-0000-0000-0000DC380000}"/>
    <cellStyle name="Normal 2 3 2 2 2 4 2 4" xfId="15846" xr:uid="{00000000-0005-0000-0000-0000DD380000}"/>
    <cellStyle name="Normal 2 3 2 2 2 4 2 4 2" xfId="28101" xr:uid="{00000000-0005-0000-0000-0000DE380000}"/>
    <cellStyle name="Normal 2 3 2 2 2 4 2 4 3" xfId="40342" xr:uid="{00000000-0005-0000-0000-0000DF380000}"/>
    <cellStyle name="Normal 2 3 2 2 2 4 2 5" xfId="21984" xr:uid="{00000000-0005-0000-0000-0000E0380000}"/>
    <cellStyle name="Normal 2 3 2 2 2 4 2 6" xfId="34228" xr:uid="{00000000-0005-0000-0000-0000E1380000}"/>
    <cellStyle name="Normal 2 3 2 2 2 4 2 7" xfId="46456" xr:uid="{00000000-0005-0000-0000-0000E2380000}"/>
    <cellStyle name="Normal 2 3 2 2 2 4 3" xfId="4840" xr:uid="{00000000-0005-0000-0000-0000E3380000}"/>
    <cellStyle name="Normal 2 3 2 2 2 4 3 2" xfId="4841" xr:uid="{00000000-0005-0000-0000-0000E4380000}"/>
    <cellStyle name="Normal 2 3 2 2 2 4 3 2 2" xfId="15851" xr:uid="{00000000-0005-0000-0000-0000E5380000}"/>
    <cellStyle name="Normal 2 3 2 2 2 4 3 2 2 2" xfId="28106" xr:uid="{00000000-0005-0000-0000-0000E6380000}"/>
    <cellStyle name="Normal 2 3 2 2 2 4 3 2 2 3" xfId="40347" xr:uid="{00000000-0005-0000-0000-0000E7380000}"/>
    <cellStyle name="Normal 2 3 2 2 2 4 3 2 3" xfId="21989" xr:uid="{00000000-0005-0000-0000-0000E8380000}"/>
    <cellStyle name="Normal 2 3 2 2 2 4 3 2 4" xfId="34233" xr:uid="{00000000-0005-0000-0000-0000E9380000}"/>
    <cellStyle name="Normal 2 3 2 2 2 4 3 2 5" xfId="46461" xr:uid="{00000000-0005-0000-0000-0000EA380000}"/>
    <cellStyle name="Normal 2 3 2 2 2 4 3 3" xfId="15850" xr:uid="{00000000-0005-0000-0000-0000EB380000}"/>
    <cellStyle name="Normal 2 3 2 2 2 4 3 3 2" xfId="28105" xr:uid="{00000000-0005-0000-0000-0000EC380000}"/>
    <cellStyle name="Normal 2 3 2 2 2 4 3 3 3" xfId="40346" xr:uid="{00000000-0005-0000-0000-0000ED380000}"/>
    <cellStyle name="Normal 2 3 2 2 2 4 3 4" xfId="21988" xr:uid="{00000000-0005-0000-0000-0000EE380000}"/>
    <cellStyle name="Normal 2 3 2 2 2 4 3 5" xfId="34232" xr:uid="{00000000-0005-0000-0000-0000EF380000}"/>
    <cellStyle name="Normal 2 3 2 2 2 4 3 6" xfId="46460" xr:uid="{00000000-0005-0000-0000-0000F0380000}"/>
    <cellStyle name="Normal 2 3 2 2 2 4 4" xfId="4842" xr:uid="{00000000-0005-0000-0000-0000F1380000}"/>
    <cellStyle name="Normal 2 3 2 2 2 4 4 2" xfId="15852" xr:uid="{00000000-0005-0000-0000-0000F2380000}"/>
    <cellStyle name="Normal 2 3 2 2 2 4 4 2 2" xfId="28107" xr:uid="{00000000-0005-0000-0000-0000F3380000}"/>
    <cellStyle name="Normal 2 3 2 2 2 4 4 2 3" xfId="40348" xr:uid="{00000000-0005-0000-0000-0000F4380000}"/>
    <cellStyle name="Normal 2 3 2 2 2 4 4 3" xfId="21990" xr:uid="{00000000-0005-0000-0000-0000F5380000}"/>
    <cellStyle name="Normal 2 3 2 2 2 4 4 4" xfId="34234" xr:uid="{00000000-0005-0000-0000-0000F6380000}"/>
    <cellStyle name="Normal 2 3 2 2 2 4 4 5" xfId="46462" xr:uid="{00000000-0005-0000-0000-0000F7380000}"/>
    <cellStyle name="Normal 2 3 2 2 2 4 5" xfId="15845" xr:uid="{00000000-0005-0000-0000-0000F8380000}"/>
    <cellStyle name="Normal 2 3 2 2 2 4 5 2" xfId="28100" xr:uid="{00000000-0005-0000-0000-0000F9380000}"/>
    <cellStyle name="Normal 2 3 2 2 2 4 5 3" xfId="40341" xr:uid="{00000000-0005-0000-0000-0000FA380000}"/>
    <cellStyle name="Normal 2 3 2 2 2 4 6" xfId="21983" xr:uid="{00000000-0005-0000-0000-0000FB380000}"/>
    <cellStyle name="Normal 2 3 2 2 2 4 7" xfId="34227" xr:uid="{00000000-0005-0000-0000-0000FC380000}"/>
    <cellStyle name="Normal 2 3 2 2 2 4 8" xfId="46455" xr:uid="{00000000-0005-0000-0000-0000FD380000}"/>
    <cellStyle name="Normal 2 3 2 2 2 5" xfId="4843" xr:uid="{00000000-0005-0000-0000-0000FE380000}"/>
    <cellStyle name="Normal 2 3 2 2 2 5 2" xfId="4844" xr:uid="{00000000-0005-0000-0000-0000FF380000}"/>
    <cellStyle name="Normal 2 3 2 2 2 5 2 2" xfId="4845" xr:uid="{00000000-0005-0000-0000-000000390000}"/>
    <cellStyle name="Normal 2 3 2 2 2 5 2 2 2" xfId="15855" xr:uid="{00000000-0005-0000-0000-000001390000}"/>
    <cellStyle name="Normal 2 3 2 2 2 5 2 2 2 2" xfId="28110" xr:uid="{00000000-0005-0000-0000-000002390000}"/>
    <cellStyle name="Normal 2 3 2 2 2 5 2 2 2 3" xfId="40351" xr:uid="{00000000-0005-0000-0000-000003390000}"/>
    <cellStyle name="Normal 2 3 2 2 2 5 2 2 3" xfId="21993" xr:uid="{00000000-0005-0000-0000-000004390000}"/>
    <cellStyle name="Normal 2 3 2 2 2 5 2 2 4" xfId="34237" xr:uid="{00000000-0005-0000-0000-000005390000}"/>
    <cellStyle name="Normal 2 3 2 2 2 5 2 2 5" xfId="46465" xr:uid="{00000000-0005-0000-0000-000006390000}"/>
    <cellStyle name="Normal 2 3 2 2 2 5 2 3" xfId="15854" xr:uid="{00000000-0005-0000-0000-000007390000}"/>
    <cellStyle name="Normal 2 3 2 2 2 5 2 3 2" xfId="28109" xr:uid="{00000000-0005-0000-0000-000008390000}"/>
    <cellStyle name="Normal 2 3 2 2 2 5 2 3 3" xfId="40350" xr:uid="{00000000-0005-0000-0000-000009390000}"/>
    <cellStyle name="Normal 2 3 2 2 2 5 2 4" xfId="21992" xr:uid="{00000000-0005-0000-0000-00000A390000}"/>
    <cellStyle name="Normal 2 3 2 2 2 5 2 5" xfId="34236" xr:uid="{00000000-0005-0000-0000-00000B390000}"/>
    <cellStyle name="Normal 2 3 2 2 2 5 2 6" xfId="46464" xr:uid="{00000000-0005-0000-0000-00000C390000}"/>
    <cellStyle name="Normal 2 3 2 2 2 5 3" xfId="4846" xr:uid="{00000000-0005-0000-0000-00000D390000}"/>
    <cellStyle name="Normal 2 3 2 2 2 5 3 2" xfId="15856" xr:uid="{00000000-0005-0000-0000-00000E390000}"/>
    <cellStyle name="Normal 2 3 2 2 2 5 3 2 2" xfId="28111" xr:uid="{00000000-0005-0000-0000-00000F390000}"/>
    <cellStyle name="Normal 2 3 2 2 2 5 3 2 3" xfId="40352" xr:uid="{00000000-0005-0000-0000-000010390000}"/>
    <cellStyle name="Normal 2 3 2 2 2 5 3 3" xfId="21994" xr:uid="{00000000-0005-0000-0000-000011390000}"/>
    <cellStyle name="Normal 2 3 2 2 2 5 3 4" xfId="34238" xr:uid="{00000000-0005-0000-0000-000012390000}"/>
    <cellStyle name="Normal 2 3 2 2 2 5 3 5" xfId="46466" xr:uid="{00000000-0005-0000-0000-000013390000}"/>
    <cellStyle name="Normal 2 3 2 2 2 5 4" xfId="15853" xr:uid="{00000000-0005-0000-0000-000014390000}"/>
    <cellStyle name="Normal 2 3 2 2 2 5 4 2" xfId="28108" xr:uid="{00000000-0005-0000-0000-000015390000}"/>
    <cellStyle name="Normal 2 3 2 2 2 5 4 3" xfId="40349" xr:uid="{00000000-0005-0000-0000-000016390000}"/>
    <cellStyle name="Normal 2 3 2 2 2 5 5" xfId="21991" xr:uid="{00000000-0005-0000-0000-000017390000}"/>
    <cellStyle name="Normal 2 3 2 2 2 5 6" xfId="34235" xr:uid="{00000000-0005-0000-0000-000018390000}"/>
    <cellStyle name="Normal 2 3 2 2 2 5 7" xfId="46463" xr:uid="{00000000-0005-0000-0000-000019390000}"/>
    <cellStyle name="Normal 2 3 2 2 2 6" xfId="4847" xr:uid="{00000000-0005-0000-0000-00001A390000}"/>
    <cellStyle name="Normal 2 3 2 2 2 6 2" xfId="4848" xr:uid="{00000000-0005-0000-0000-00001B390000}"/>
    <cellStyle name="Normal 2 3 2 2 2 6 2 2" xfId="15858" xr:uid="{00000000-0005-0000-0000-00001C390000}"/>
    <cellStyle name="Normal 2 3 2 2 2 6 2 2 2" xfId="28113" xr:uid="{00000000-0005-0000-0000-00001D390000}"/>
    <cellStyle name="Normal 2 3 2 2 2 6 2 2 3" xfId="40354" xr:uid="{00000000-0005-0000-0000-00001E390000}"/>
    <cellStyle name="Normal 2 3 2 2 2 6 2 3" xfId="21996" xr:uid="{00000000-0005-0000-0000-00001F390000}"/>
    <cellStyle name="Normal 2 3 2 2 2 6 2 4" xfId="34240" xr:uid="{00000000-0005-0000-0000-000020390000}"/>
    <cellStyle name="Normal 2 3 2 2 2 6 2 5" xfId="46468" xr:uid="{00000000-0005-0000-0000-000021390000}"/>
    <cellStyle name="Normal 2 3 2 2 2 6 3" xfId="15857" xr:uid="{00000000-0005-0000-0000-000022390000}"/>
    <cellStyle name="Normal 2 3 2 2 2 6 3 2" xfId="28112" xr:uid="{00000000-0005-0000-0000-000023390000}"/>
    <cellStyle name="Normal 2 3 2 2 2 6 3 3" xfId="40353" xr:uid="{00000000-0005-0000-0000-000024390000}"/>
    <cellStyle name="Normal 2 3 2 2 2 6 4" xfId="21995" xr:uid="{00000000-0005-0000-0000-000025390000}"/>
    <cellStyle name="Normal 2 3 2 2 2 6 5" xfId="34239" xr:uid="{00000000-0005-0000-0000-000026390000}"/>
    <cellStyle name="Normal 2 3 2 2 2 6 6" xfId="46467" xr:uid="{00000000-0005-0000-0000-000027390000}"/>
    <cellStyle name="Normal 2 3 2 2 2 7" xfId="4849" xr:uid="{00000000-0005-0000-0000-000028390000}"/>
    <cellStyle name="Normal 2 3 2 2 2 7 2" xfId="15859" xr:uid="{00000000-0005-0000-0000-000029390000}"/>
    <cellStyle name="Normal 2 3 2 2 2 7 2 2" xfId="28114" xr:uid="{00000000-0005-0000-0000-00002A390000}"/>
    <cellStyle name="Normal 2 3 2 2 2 7 2 3" xfId="40355" xr:uid="{00000000-0005-0000-0000-00002B390000}"/>
    <cellStyle name="Normal 2 3 2 2 2 7 3" xfId="21997" xr:uid="{00000000-0005-0000-0000-00002C390000}"/>
    <cellStyle name="Normal 2 3 2 2 2 7 4" xfId="34241" xr:uid="{00000000-0005-0000-0000-00002D390000}"/>
    <cellStyle name="Normal 2 3 2 2 2 7 5" xfId="46469" xr:uid="{00000000-0005-0000-0000-00002E390000}"/>
    <cellStyle name="Normal 2 3 2 2 2 8" xfId="15796" xr:uid="{00000000-0005-0000-0000-00002F390000}"/>
    <cellStyle name="Normal 2 3 2 2 2 8 2" xfId="28051" xr:uid="{00000000-0005-0000-0000-000030390000}"/>
    <cellStyle name="Normal 2 3 2 2 2 8 3" xfId="40292" xr:uid="{00000000-0005-0000-0000-000031390000}"/>
    <cellStyle name="Normal 2 3 2 2 2 9" xfId="21934" xr:uid="{00000000-0005-0000-0000-000032390000}"/>
    <cellStyle name="Normal 2 3 2 2 3" xfId="4850" xr:uid="{00000000-0005-0000-0000-000033390000}"/>
    <cellStyle name="Normal 2 3 2 2 3 10" xfId="46470" xr:uid="{00000000-0005-0000-0000-000034390000}"/>
    <cellStyle name="Normal 2 3 2 2 3 2" xfId="4851" xr:uid="{00000000-0005-0000-0000-000035390000}"/>
    <cellStyle name="Normal 2 3 2 2 3 2 2" xfId="4852" xr:uid="{00000000-0005-0000-0000-000036390000}"/>
    <cellStyle name="Normal 2 3 2 2 3 2 2 2" xfId="4853" xr:uid="{00000000-0005-0000-0000-000037390000}"/>
    <cellStyle name="Normal 2 3 2 2 3 2 2 2 2" xfId="4854" xr:uid="{00000000-0005-0000-0000-000038390000}"/>
    <cellStyle name="Normal 2 3 2 2 3 2 2 2 2 2" xfId="4855" xr:uid="{00000000-0005-0000-0000-000039390000}"/>
    <cellStyle name="Normal 2 3 2 2 3 2 2 2 2 2 2" xfId="15865" xr:uid="{00000000-0005-0000-0000-00003A390000}"/>
    <cellStyle name="Normal 2 3 2 2 3 2 2 2 2 2 2 2" xfId="28120" xr:uid="{00000000-0005-0000-0000-00003B390000}"/>
    <cellStyle name="Normal 2 3 2 2 3 2 2 2 2 2 2 3" xfId="40361" xr:uid="{00000000-0005-0000-0000-00003C390000}"/>
    <cellStyle name="Normal 2 3 2 2 3 2 2 2 2 2 3" xfId="22003" xr:uid="{00000000-0005-0000-0000-00003D390000}"/>
    <cellStyle name="Normal 2 3 2 2 3 2 2 2 2 2 4" xfId="34247" xr:uid="{00000000-0005-0000-0000-00003E390000}"/>
    <cellStyle name="Normal 2 3 2 2 3 2 2 2 2 2 5" xfId="46475" xr:uid="{00000000-0005-0000-0000-00003F390000}"/>
    <cellStyle name="Normal 2 3 2 2 3 2 2 2 2 3" xfId="15864" xr:uid="{00000000-0005-0000-0000-000040390000}"/>
    <cellStyle name="Normal 2 3 2 2 3 2 2 2 2 3 2" xfId="28119" xr:uid="{00000000-0005-0000-0000-000041390000}"/>
    <cellStyle name="Normal 2 3 2 2 3 2 2 2 2 3 3" xfId="40360" xr:uid="{00000000-0005-0000-0000-000042390000}"/>
    <cellStyle name="Normal 2 3 2 2 3 2 2 2 2 4" xfId="22002" xr:uid="{00000000-0005-0000-0000-000043390000}"/>
    <cellStyle name="Normal 2 3 2 2 3 2 2 2 2 5" xfId="34246" xr:uid="{00000000-0005-0000-0000-000044390000}"/>
    <cellStyle name="Normal 2 3 2 2 3 2 2 2 2 6" xfId="46474" xr:uid="{00000000-0005-0000-0000-000045390000}"/>
    <cellStyle name="Normal 2 3 2 2 3 2 2 2 3" xfId="4856" xr:uid="{00000000-0005-0000-0000-000046390000}"/>
    <cellStyle name="Normal 2 3 2 2 3 2 2 2 3 2" xfId="15866" xr:uid="{00000000-0005-0000-0000-000047390000}"/>
    <cellStyle name="Normal 2 3 2 2 3 2 2 2 3 2 2" xfId="28121" xr:uid="{00000000-0005-0000-0000-000048390000}"/>
    <cellStyle name="Normal 2 3 2 2 3 2 2 2 3 2 3" xfId="40362" xr:uid="{00000000-0005-0000-0000-000049390000}"/>
    <cellStyle name="Normal 2 3 2 2 3 2 2 2 3 3" xfId="22004" xr:uid="{00000000-0005-0000-0000-00004A390000}"/>
    <cellStyle name="Normal 2 3 2 2 3 2 2 2 3 4" xfId="34248" xr:uid="{00000000-0005-0000-0000-00004B390000}"/>
    <cellStyle name="Normal 2 3 2 2 3 2 2 2 3 5" xfId="46476" xr:uid="{00000000-0005-0000-0000-00004C390000}"/>
    <cellStyle name="Normal 2 3 2 2 3 2 2 2 4" xfId="15863" xr:uid="{00000000-0005-0000-0000-00004D390000}"/>
    <cellStyle name="Normal 2 3 2 2 3 2 2 2 4 2" xfId="28118" xr:uid="{00000000-0005-0000-0000-00004E390000}"/>
    <cellStyle name="Normal 2 3 2 2 3 2 2 2 4 3" xfId="40359" xr:uid="{00000000-0005-0000-0000-00004F390000}"/>
    <cellStyle name="Normal 2 3 2 2 3 2 2 2 5" xfId="22001" xr:uid="{00000000-0005-0000-0000-000050390000}"/>
    <cellStyle name="Normal 2 3 2 2 3 2 2 2 6" xfId="34245" xr:uid="{00000000-0005-0000-0000-000051390000}"/>
    <cellStyle name="Normal 2 3 2 2 3 2 2 2 7" xfId="46473" xr:uid="{00000000-0005-0000-0000-000052390000}"/>
    <cellStyle name="Normal 2 3 2 2 3 2 2 3" xfId="4857" xr:uid="{00000000-0005-0000-0000-000053390000}"/>
    <cellStyle name="Normal 2 3 2 2 3 2 2 3 2" xfId="4858" xr:uid="{00000000-0005-0000-0000-000054390000}"/>
    <cellStyle name="Normal 2 3 2 2 3 2 2 3 2 2" xfId="15868" xr:uid="{00000000-0005-0000-0000-000055390000}"/>
    <cellStyle name="Normal 2 3 2 2 3 2 2 3 2 2 2" xfId="28123" xr:uid="{00000000-0005-0000-0000-000056390000}"/>
    <cellStyle name="Normal 2 3 2 2 3 2 2 3 2 2 3" xfId="40364" xr:uid="{00000000-0005-0000-0000-000057390000}"/>
    <cellStyle name="Normal 2 3 2 2 3 2 2 3 2 3" xfId="22006" xr:uid="{00000000-0005-0000-0000-000058390000}"/>
    <cellStyle name="Normal 2 3 2 2 3 2 2 3 2 4" xfId="34250" xr:uid="{00000000-0005-0000-0000-000059390000}"/>
    <cellStyle name="Normal 2 3 2 2 3 2 2 3 2 5" xfId="46478" xr:uid="{00000000-0005-0000-0000-00005A390000}"/>
    <cellStyle name="Normal 2 3 2 2 3 2 2 3 3" xfId="15867" xr:uid="{00000000-0005-0000-0000-00005B390000}"/>
    <cellStyle name="Normal 2 3 2 2 3 2 2 3 3 2" xfId="28122" xr:uid="{00000000-0005-0000-0000-00005C390000}"/>
    <cellStyle name="Normal 2 3 2 2 3 2 2 3 3 3" xfId="40363" xr:uid="{00000000-0005-0000-0000-00005D390000}"/>
    <cellStyle name="Normal 2 3 2 2 3 2 2 3 4" xfId="22005" xr:uid="{00000000-0005-0000-0000-00005E390000}"/>
    <cellStyle name="Normal 2 3 2 2 3 2 2 3 5" xfId="34249" xr:uid="{00000000-0005-0000-0000-00005F390000}"/>
    <cellStyle name="Normal 2 3 2 2 3 2 2 3 6" xfId="46477" xr:uid="{00000000-0005-0000-0000-000060390000}"/>
    <cellStyle name="Normal 2 3 2 2 3 2 2 4" xfId="4859" xr:uid="{00000000-0005-0000-0000-000061390000}"/>
    <cellStyle name="Normal 2 3 2 2 3 2 2 4 2" xfId="15869" xr:uid="{00000000-0005-0000-0000-000062390000}"/>
    <cellStyle name="Normal 2 3 2 2 3 2 2 4 2 2" xfId="28124" xr:uid="{00000000-0005-0000-0000-000063390000}"/>
    <cellStyle name="Normal 2 3 2 2 3 2 2 4 2 3" xfId="40365" xr:uid="{00000000-0005-0000-0000-000064390000}"/>
    <cellStyle name="Normal 2 3 2 2 3 2 2 4 3" xfId="22007" xr:uid="{00000000-0005-0000-0000-000065390000}"/>
    <cellStyle name="Normal 2 3 2 2 3 2 2 4 4" xfId="34251" xr:uid="{00000000-0005-0000-0000-000066390000}"/>
    <cellStyle name="Normal 2 3 2 2 3 2 2 4 5" xfId="46479" xr:uid="{00000000-0005-0000-0000-000067390000}"/>
    <cellStyle name="Normal 2 3 2 2 3 2 2 5" xfId="15862" xr:uid="{00000000-0005-0000-0000-000068390000}"/>
    <cellStyle name="Normal 2 3 2 2 3 2 2 5 2" xfId="28117" xr:uid="{00000000-0005-0000-0000-000069390000}"/>
    <cellStyle name="Normal 2 3 2 2 3 2 2 5 3" xfId="40358" xr:uid="{00000000-0005-0000-0000-00006A390000}"/>
    <cellStyle name="Normal 2 3 2 2 3 2 2 6" xfId="22000" xr:uid="{00000000-0005-0000-0000-00006B390000}"/>
    <cellStyle name="Normal 2 3 2 2 3 2 2 7" xfId="34244" xr:uid="{00000000-0005-0000-0000-00006C390000}"/>
    <cellStyle name="Normal 2 3 2 2 3 2 2 8" xfId="46472" xr:uid="{00000000-0005-0000-0000-00006D390000}"/>
    <cellStyle name="Normal 2 3 2 2 3 2 3" xfId="4860" xr:uid="{00000000-0005-0000-0000-00006E390000}"/>
    <cellStyle name="Normal 2 3 2 2 3 2 3 2" xfId="4861" xr:uid="{00000000-0005-0000-0000-00006F390000}"/>
    <cellStyle name="Normal 2 3 2 2 3 2 3 2 2" xfId="4862" xr:uid="{00000000-0005-0000-0000-000070390000}"/>
    <cellStyle name="Normal 2 3 2 2 3 2 3 2 2 2" xfId="15872" xr:uid="{00000000-0005-0000-0000-000071390000}"/>
    <cellStyle name="Normal 2 3 2 2 3 2 3 2 2 2 2" xfId="28127" xr:uid="{00000000-0005-0000-0000-000072390000}"/>
    <cellStyle name="Normal 2 3 2 2 3 2 3 2 2 2 3" xfId="40368" xr:uid="{00000000-0005-0000-0000-000073390000}"/>
    <cellStyle name="Normal 2 3 2 2 3 2 3 2 2 3" xfId="22010" xr:uid="{00000000-0005-0000-0000-000074390000}"/>
    <cellStyle name="Normal 2 3 2 2 3 2 3 2 2 4" xfId="34254" xr:uid="{00000000-0005-0000-0000-000075390000}"/>
    <cellStyle name="Normal 2 3 2 2 3 2 3 2 2 5" xfId="46482" xr:uid="{00000000-0005-0000-0000-000076390000}"/>
    <cellStyle name="Normal 2 3 2 2 3 2 3 2 3" xfId="15871" xr:uid="{00000000-0005-0000-0000-000077390000}"/>
    <cellStyle name="Normal 2 3 2 2 3 2 3 2 3 2" xfId="28126" xr:uid="{00000000-0005-0000-0000-000078390000}"/>
    <cellStyle name="Normal 2 3 2 2 3 2 3 2 3 3" xfId="40367" xr:uid="{00000000-0005-0000-0000-000079390000}"/>
    <cellStyle name="Normal 2 3 2 2 3 2 3 2 4" xfId="22009" xr:uid="{00000000-0005-0000-0000-00007A390000}"/>
    <cellStyle name="Normal 2 3 2 2 3 2 3 2 5" xfId="34253" xr:uid="{00000000-0005-0000-0000-00007B390000}"/>
    <cellStyle name="Normal 2 3 2 2 3 2 3 2 6" xfId="46481" xr:uid="{00000000-0005-0000-0000-00007C390000}"/>
    <cellStyle name="Normal 2 3 2 2 3 2 3 3" xfId="4863" xr:uid="{00000000-0005-0000-0000-00007D390000}"/>
    <cellStyle name="Normal 2 3 2 2 3 2 3 3 2" xfId="15873" xr:uid="{00000000-0005-0000-0000-00007E390000}"/>
    <cellStyle name="Normal 2 3 2 2 3 2 3 3 2 2" xfId="28128" xr:uid="{00000000-0005-0000-0000-00007F390000}"/>
    <cellStyle name="Normal 2 3 2 2 3 2 3 3 2 3" xfId="40369" xr:uid="{00000000-0005-0000-0000-000080390000}"/>
    <cellStyle name="Normal 2 3 2 2 3 2 3 3 3" xfId="22011" xr:uid="{00000000-0005-0000-0000-000081390000}"/>
    <cellStyle name="Normal 2 3 2 2 3 2 3 3 4" xfId="34255" xr:uid="{00000000-0005-0000-0000-000082390000}"/>
    <cellStyle name="Normal 2 3 2 2 3 2 3 3 5" xfId="46483" xr:uid="{00000000-0005-0000-0000-000083390000}"/>
    <cellStyle name="Normal 2 3 2 2 3 2 3 4" xfId="15870" xr:uid="{00000000-0005-0000-0000-000084390000}"/>
    <cellStyle name="Normal 2 3 2 2 3 2 3 4 2" xfId="28125" xr:uid="{00000000-0005-0000-0000-000085390000}"/>
    <cellStyle name="Normal 2 3 2 2 3 2 3 4 3" xfId="40366" xr:uid="{00000000-0005-0000-0000-000086390000}"/>
    <cellStyle name="Normal 2 3 2 2 3 2 3 5" xfId="22008" xr:uid="{00000000-0005-0000-0000-000087390000}"/>
    <cellStyle name="Normal 2 3 2 2 3 2 3 6" xfId="34252" xr:uid="{00000000-0005-0000-0000-000088390000}"/>
    <cellStyle name="Normal 2 3 2 2 3 2 3 7" xfId="46480" xr:uid="{00000000-0005-0000-0000-000089390000}"/>
    <cellStyle name="Normal 2 3 2 2 3 2 4" xfId="4864" xr:uid="{00000000-0005-0000-0000-00008A390000}"/>
    <cellStyle name="Normal 2 3 2 2 3 2 4 2" xfId="4865" xr:uid="{00000000-0005-0000-0000-00008B390000}"/>
    <cellStyle name="Normal 2 3 2 2 3 2 4 2 2" xfId="15875" xr:uid="{00000000-0005-0000-0000-00008C390000}"/>
    <cellStyle name="Normal 2 3 2 2 3 2 4 2 2 2" xfId="28130" xr:uid="{00000000-0005-0000-0000-00008D390000}"/>
    <cellStyle name="Normal 2 3 2 2 3 2 4 2 2 3" xfId="40371" xr:uid="{00000000-0005-0000-0000-00008E390000}"/>
    <cellStyle name="Normal 2 3 2 2 3 2 4 2 3" xfId="22013" xr:uid="{00000000-0005-0000-0000-00008F390000}"/>
    <cellStyle name="Normal 2 3 2 2 3 2 4 2 4" xfId="34257" xr:uid="{00000000-0005-0000-0000-000090390000}"/>
    <cellStyle name="Normal 2 3 2 2 3 2 4 2 5" xfId="46485" xr:uid="{00000000-0005-0000-0000-000091390000}"/>
    <cellStyle name="Normal 2 3 2 2 3 2 4 3" xfId="15874" xr:uid="{00000000-0005-0000-0000-000092390000}"/>
    <cellStyle name="Normal 2 3 2 2 3 2 4 3 2" xfId="28129" xr:uid="{00000000-0005-0000-0000-000093390000}"/>
    <cellStyle name="Normal 2 3 2 2 3 2 4 3 3" xfId="40370" xr:uid="{00000000-0005-0000-0000-000094390000}"/>
    <cellStyle name="Normal 2 3 2 2 3 2 4 4" xfId="22012" xr:uid="{00000000-0005-0000-0000-000095390000}"/>
    <cellStyle name="Normal 2 3 2 2 3 2 4 5" xfId="34256" xr:uid="{00000000-0005-0000-0000-000096390000}"/>
    <cellStyle name="Normal 2 3 2 2 3 2 4 6" xfId="46484" xr:uid="{00000000-0005-0000-0000-000097390000}"/>
    <cellStyle name="Normal 2 3 2 2 3 2 5" xfId="4866" xr:uid="{00000000-0005-0000-0000-000098390000}"/>
    <cellStyle name="Normal 2 3 2 2 3 2 5 2" xfId="15876" xr:uid="{00000000-0005-0000-0000-000099390000}"/>
    <cellStyle name="Normal 2 3 2 2 3 2 5 2 2" xfId="28131" xr:uid="{00000000-0005-0000-0000-00009A390000}"/>
    <cellStyle name="Normal 2 3 2 2 3 2 5 2 3" xfId="40372" xr:uid="{00000000-0005-0000-0000-00009B390000}"/>
    <cellStyle name="Normal 2 3 2 2 3 2 5 3" xfId="22014" xr:uid="{00000000-0005-0000-0000-00009C390000}"/>
    <cellStyle name="Normal 2 3 2 2 3 2 5 4" xfId="34258" xr:uid="{00000000-0005-0000-0000-00009D390000}"/>
    <cellStyle name="Normal 2 3 2 2 3 2 5 5" xfId="46486" xr:uid="{00000000-0005-0000-0000-00009E390000}"/>
    <cellStyle name="Normal 2 3 2 2 3 2 6" xfId="15861" xr:uid="{00000000-0005-0000-0000-00009F390000}"/>
    <cellStyle name="Normal 2 3 2 2 3 2 6 2" xfId="28116" xr:uid="{00000000-0005-0000-0000-0000A0390000}"/>
    <cellStyle name="Normal 2 3 2 2 3 2 6 3" xfId="40357" xr:uid="{00000000-0005-0000-0000-0000A1390000}"/>
    <cellStyle name="Normal 2 3 2 2 3 2 7" xfId="21999" xr:uid="{00000000-0005-0000-0000-0000A2390000}"/>
    <cellStyle name="Normal 2 3 2 2 3 2 8" xfId="34243" xr:uid="{00000000-0005-0000-0000-0000A3390000}"/>
    <cellStyle name="Normal 2 3 2 2 3 2 9" xfId="46471" xr:uid="{00000000-0005-0000-0000-0000A4390000}"/>
    <cellStyle name="Normal 2 3 2 2 3 3" xfId="4867" xr:uid="{00000000-0005-0000-0000-0000A5390000}"/>
    <cellStyle name="Normal 2 3 2 2 3 3 2" xfId="4868" xr:uid="{00000000-0005-0000-0000-0000A6390000}"/>
    <cellStyle name="Normal 2 3 2 2 3 3 2 2" xfId="4869" xr:uid="{00000000-0005-0000-0000-0000A7390000}"/>
    <cellStyle name="Normal 2 3 2 2 3 3 2 2 2" xfId="4870" xr:uid="{00000000-0005-0000-0000-0000A8390000}"/>
    <cellStyle name="Normal 2 3 2 2 3 3 2 2 2 2" xfId="15880" xr:uid="{00000000-0005-0000-0000-0000A9390000}"/>
    <cellStyle name="Normal 2 3 2 2 3 3 2 2 2 2 2" xfId="28135" xr:uid="{00000000-0005-0000-0000-0000AA390000}"/>
    <cellStyle name="Normal 2 3 2 2 3 3 2 2 2 2 3" xfId="40376" xr:uid="{00000000-0005-0000-0000-0000AB390000}"/>
    <cellStyle name="Normal 2 3 2 2 3 3 2 2 2 3" xfId="22018" xr:uid="{00000000-0005-0000-0000-0000AC390000}"/>
    <cellStyle name="Normal 2 3 2 2 3 3 2 2 2 4" xfId="34262" xr:uid="{00000000-0005-0000-0000-0000AD390000}"/>
    <cellStyle name="Normal 2 3 2 2 3 3 2 2 2 5" xfId="46490" xr:uid="{00000000-0005-0000-0000-0000AE390000}"/>
    <cellStyle name="Normal 2 3 2 2 3 3 2 2 3" xfId="15879" xr:uid="{00000000-0005-0000-0000-0000AF390000}"/>
    <cellStyle name="Normal 2 3 2 2 3 3 2 2 3 2" xfId="28134" xr:uid="{00000000-0005-0000-0000-0000B0390000}"/>
    <cellStyle name="Normal 2 3 2 2 3 3 2 2 3 3" xfId="40375" xr:uid="{00000000-0005-0000-0000-0000B1390000}"/>
    <cellStyle name="Normal 2 3 2 2 3 3 2 2 4" xfId="22017" xr:uid="{00000000-0005-0000-0000-0000B2390000}"/>
    <cellStyle name="Normal 2 3 2 2 3 3 2 2 5" xfId="34261" xr:uid="{00000000-0005-0000-0000-0000B3390000}"/>
    <cellStyle name="Normal 2 3 2 2 3 3 2 2 6" xfId="46489" xr:uid="{00000000-0005-0000-0000-0000B4390000}"/>
    <cellStyle name="Normal 2 3 2 2 3 3 2 3" xfId="4871" xr:uid="{00000000-0005-0000-0000-0000B5390000}"/>
    <cellStyle name="Normal 2 3 2 2 3 3 2 3 2" xfId="15881" xr:uid="{00000000-0005-0000-0000-0000B6390000}"/>
    <cellStyle name="Normal 2 3 2 2 3 3 2 3 2 2" xfId="28136" xr:uid="{00000000-0005-0000-0000-0000B7390000}"/>
    <cellStyle name="Normal 2 3 2 2 3 3 2 3 2 3" xfId="40377" xr:uid="{00000000-0005-0000-0000-0000B8390000}"/>
    <cellStyle name="Normal 2 3 2 2 3 3 2 3 3" xfId="22019" xr:uid="{00000000-0005-0000-0000-0000B9390000}"/>
    <cellStyle name="Normal 2 3 2 2 3 3 2 3 4" xfId="34263" xr:uid="{00000000-0005-0000-0000-0000BA390000}"/>
    <cellStyle name="Normal 2 3 2 2 3 3 2 3 5" xfId="46491" xr:uid="{00000000-0005-0000-0000-0000BB390000}"/>
    <cellStyle name="Normal 2 3 2 2 3 3 2 4" xfId="15878" xr:uid="{00000000-0005-0000-0000-0000BC390000}"/>
    <cellStyle name="Normal 2 3 2 2 3 3 2 4 2" xfId="28133" xr:uid="{00000000-0005-0000-0000-0000BD390000}"/>
    <cellStyle name="Normal 2 3 2 2 3 3 2 4 3" xfId="40374" xr:uid="{00000000-0005-0000-0000-0000BE390000}"/>
    <cellStyle name="Normal 2 3 2 2 3 3 2 5" xfId="22016" xr:uid="{00000000-0005-0000-0000-0000BF390000}"/>
    <cellStyle name="Normal 2 3 2 2 3 3 2 6" xfId="34260" xr:uid="{00000000-0005-0000-0000-0000C0390000}"/>
    <cellStyle name="Normal 2 3 2 2 3 3 2 7" xfId="46488" xr:uid="{00000000-0005-0000-0000-0000C1390000}"/>
    <cellStyle name="Normal 2 3 2 2 3 3 3" xfId="4872" xr:uid="{00000000-0005-0000-0000-0000C2390000}"/>
    <cellStyle name="Normal 2 3 2 2 3 3 3 2" xfId="4873" xr:uid="{00000000-0005-0000-0000-0000C3390000}"/>
    <cellStyle name="Normal 2 3 2 2 3 3 3 2 2" xfId="15883" xr:uid="{00000000-0005-0000-0000-0000C4390000}"/>
    <cellStyle name="Normal 2 3 2 2 3 3 3 2 2 2" xfId="28138" xr:uid="{00000000-0005-0000-0000-0000C5390000}"/>
    <cellStyle name="Normal 2 3 2 2 3 3 3 2 2 3" xfId="40379" xr:uid="{00000000-0005-0000-0000-0000C6390000}"/>
    <cellStyle name="Normal 2 3 2 2 3 3 3 2 3" xfId="22021" xr:uid="{00000000-0005-0000-0000-0000C7390000}"/>
    <cellStyle name="Normal 2 3 2 2 3 3 3 2 4" xfId="34265" xr:uid="{00000000-0005-0000-0000-0000C8390000}"/>
    <cellStyle name="Normal 2 3 2 2 3 3 3 2 5" xfId="46493" xr:uid="{00000000-0005-0000-0000-0000C9390000}"/>
    <cellStyle name="Normal 2 3 2 2 3 3 3 3" xfId="15882" xr:uid="{00000000-0005-0000-0000-0000CA390000}"/>
    <cellStyle name="Normal 2 3 2 2 3 3 3 3 2" xfId="28137" xr:uid="{00000000-0005-0000-0000-0000CB390000}"/>
    <cellStyle name="Normal 2 3 2 2 3 3 3 3 3" xfId="40378" xr:uid="{00000000-0005-0000-0000-0000CC390000}"/>
    <cellStyle name="Normal 2 3 2 2 3 3 3 4" xfId="22020" xr:uid="{00000000-0005-0000-0000-0000CD390000}"/>
    <cellStyle name="Normal 2 3 2 2 3 3 3 5" xfId="34264" xr:uid="{00000000-0005-0000-0000-0000CE390000}"/>
    <cellStyle name="Normal 2 3 2 2 3 3 3 6" xfId="46492" xr:uid="{00000000-0005-0000-0000-0000CF390000}"/>
    <cellStyle name="Normal 2 3 2 2 3 3 4" xfId="4874" xr:uid="{00000000-0005-0000-0000-0000D0390000}"/>
    <cellStyle name="Normal 2 3 2 2 3 3 4 2" xfId="15884" xr:uid="{00000000-0005-0000-0000-0000D1390000}"/>
    <cellStyle name="Normal 2 3 2 2 3 3 4 2 2" xfId="28139" xr:uid="{00000000-0005-0000-0000-0000D2390000}"/>
    <cellStyle name="Normal 2 3 2 2 3 3 4 2 3" xfId="40380" xr:uid="{00000000-0005-0000-0000-0000D3390000}"/>
    <cellStyle name="Normal 2 3 2 2 3 3 4 3" xfId="22022" xr:uid="{00000000-0005-0000-0000-0000D4390000}"/>
    <cellStyle name="Normal 2 3 2 2 3 3 4 4" xfId="34266" xr:uid="{00000000-0005-0000-0000-0000D5390000}"/>
    <cellStyle name="Normal 2 3 2 2 3 3 4 5" xfId="46494" xr:uid="{00000000-0005-0000-0000-0000D6390000}"/>
    <cellStyle name="Normal 2 3 2 2 3 3 5" xfId="15877" xr:uid="{00000000-0005-0000-0000-0000D7390000}"/>
    <cellStyle name="Normal 2 3 2 2 3 3 5 2" xfId="28132" xr:uid="{00000000-0005-0000-0000-0000D8390000}"/>
    <cellStyle name="Normal 2 3 2 2 3 3 5 3" xfId="40373" xr:uid="{00000000-0005-0000-0000-0000D9390000}"/>
    <cellStyle name="Normal 2 3 2 2 3 3 6" xfId="22015" xr:uid="{00000000-0005-0000-0000-0000DA390000}"/>
    <cellStyle name="Normal 2 3 2 2 3 3 7" xfId="34259" xr:uid="{00000000-0005-0000-0000-0000DB390000}"/>
    <cellStyle name="Normal 2 3 2 2 3 3 8" xfId="46487" xr:uid="{00000000-0005-0000-0000-0000DC390000}"/>
    <cellStyle name="Normal 2 3 2 2 3 4" xfId="4875" xr:uid="{00000000-0005-0000-0000-0000DD390000}"/>
    <cellStyle name="Normal 2 3 2 2 3 4 2" xfId="4876" xr:uid="{00000000-0005-0000-0000-0000DE390000}"/>
    <cellStyle name="Normal 2 3 2 2 3 4 2 2" xfId="4877" xr:uid="{00000000-0005-0000-0000-0000DF390000}"/>
    <cellStyle name="Normal 2 3 2 2 3 4 2 2 2" xfId="15887" xr:uid="{00000000-0005-0000-0000-0000E0390000}"/>
    <cellStyle name="Normal 2 3 2 2 3 4 2 2 2 2" xfId="28142" xr:uid="{00000000-0005-0000-0000-0000E1390000}"/>
    <cellStyle name="Normal 2 3 2 2 3 4 2 2 2 3" xfId="40383" xr:uid="{00000000-0005-0000-0000-0000E2390000}"/>
    <cellStyle name="Normal 2 3 2 2 3 4 2 2 3" xfId="22025" xr:uid="{00000000-0005-0000-0000-0000E3390000}"/>
    <cellStyle name="Normal 2 3 2 2 3 4 2 2 4" xfId="34269" xr:uid="{00000000-0005-0000-0000-0000E4390000}"/>
    <cellStyle name="Normal 2 3 2 2 3 4 2 2 5" xfId="46497" xr:uid="{00000000-0005-0000-0000-0000E5390000}"/>
    <cellStyle name="Normal 2 3 2 2 3 4 2 3" xfId="15886" xr:uid="{00000000-0005-0000-0000-0000E6390000}"/>
    <cellStyle name="Normal 2 3 2 2 3 4 2 3 2" xfId="28141" xr:uid="{00000000-0005-0000-0000-0000E7390000}"/>
    <cellStyle name="Normal 2 3 2 2 3 4 2 3 3" xfId="40382" xr:uid="{00000000-0005-0000-0000-0000E8390000}"/>
    <cellStyle name="Normal 2 3 2 2 3 4 2 4" xfId="22024" xr:uid="{00000000-0005-0000-0000-0000E9390000}"/>
    <cellStyle name="Normal 2 3 2 2 3 4 2 5" xfId="34268" xr:uid="{00000000-0005-0000-0000-0000EA390000}"/>
    <cellStyle name="Normal 2 3 2 2 3 4 2 6" xfId="46496" xr:uid="{00000000-0005-0000-0000-0000EB390000}"/>
    <cellStyle name="Normal 2 3 2 2 3 4 3" xfId="4878" xr:uid="{00000000-0005-0000-0000-0000EC390000}"/>
    <cellStyle name="Normal 2 3 2 2 3 4 3 2" xfId="15888" xr:uid="{00000000-0005-0000-0000-0000ED390000}"/>
    <cellStyle name="Normal 2 3 2 2 3 4 3 2 2" xfId="28143" xr:uid="{00000000-0005-0000-0000-0000EE390000}"/>
    <cellStyle name="Normal 2 3 2 2 3 4 3 2 3" xfId="40384" xr:uid="{00000000-0005-0000-0000-0000EF390000}"/>
    <cellStyle name="Normal 2 3 2 2 3 4 3 3" xfId="22026" xr:uid="{00000000-0005-0000-0000-0000F0390000}"/>
    <cellStyle name="Normal 2 3 2 2 3 4 3 4" xfId="34270" xr:uid="{00000000-0005-0000-0000-0000F1390000}"/>
    <cellStyle name="Normal 2 3 2 2 3 4 3 5" xfId="46498" xr:uid="{00000000-0005-0000-0000-0000F2390000}"/>
    <cellStyle name="Normal 2 3 2 2 3 4 4" xfId="15885" xr:uid="{00000000-0005-0000-0000-0000F3390000}"/>
    <cellStyle name="Normal 2 3 2 2 3 4 4 2" xfId="28140" xr:uid="{00000000-0005-0000-0000-0000F4390000}"/>
    <cellStyle name="Normal 2 3 2 2 3 4 4 3" xfId="40381" xr:uid="{00000000-0005-0000-0000-0000F5390000}"/>
    <cellStyle name="Normal 2 3 2 2 3 4 5" xfId="22023" xr:uid="{00000000-0005-0000-0000-0000F6390000}"/>
    <cellStyle name="Normal 2 3 2 2 3 4 6" xfId="34267" xr:uid="{00000000-0005-0000-0000-0000F7390000}"/>
    <cellStyle name="Normal 2 3 2 2 3 4 7" xfId="46495" xr:uid="{00000000-0005-0000-0000-0000F8390000}"/>
    <cellStyle name="Normal 2 3 2 2 3 5" xfId="4879" xr:uid="{00000000-0005-0000-0000-0000F9390000}"/>
    <cellStyle name="Normal 2 3 2 2 3 5 2" xfId="4880" xr:uid="{00000000-0005-0000-0000-0000FA390000}"/>
    <cellStyle name="Normal 2 3 2 2 3 5 2 2" xfId="15890" xr:uid="{00000000-0005-0000-0000-0000FB390000}"/>
    <cellStyle name="Normal 2 3 2 2 3 5 2 2 2" xfId="28145" xr:uid="{00000000-0005-0000-0000-0000FC390000}"/>
    <cellStyle name="Normal 2 3 2 2 3 5 2 2 3" xfId="40386" xr:uid="{00000000-0005-0000-0000-0000FD390000}"/>
    <cellStyle name="Normal 2 3 2 2 3 5 2 3" xfId="22028" xr:uid="{00000000-0005-0000-0000-0000FE390000}"/>
    <cellStyle name="Normal 2 3 2 2 3 5 2 4" xfId="34272" xr:uid="{00000000-0005-0000-0000-0000FF390000}"/>
    <cellStyle name="Normal 2 3 2 2 3 5 2 5" xfId="46500" xr:uid="{00000000-0005-0000-0000-0000003A0000}"/>
    <cellStyle name="Normal 2 3 2 2 3 5 3" xfId="15889" xr:uid="{00000000-0005-0000-0000-0000013A0000}"/>
    <cellStyle name="Normal 2 3 2 2 3 5 3 2" xfId="28144" xr:uid="{00000000-0005-0000-0000-0000023A0000}"/>
    <cellStyle name="Normal 2 3 2 2 3 5 3 3" xfId="40385" xr:uid="{00000000-0005-0000-0000-0000033A0000}"/>
    <cellStyle name="Normal 2 3 2 2 3 5 4" xfId="22027" xr:uid="{00000000-0005-0000-0000-0000043A0000}"/>
    <cellStyle name="Normal 2 3 2 2 3 5 5" xfId="34271" xr:uid="{00000000-0005-0000-0000-0000053A0000}"/>
    <cellStyle name="Normal 2 3 2 2 3 5 6" xfId="46499" xr:uid="{00000000-0005-0000-0000-0000063A0000}"/>
    <cellStyle name="Normal 2 3 2 2 3 6" xfId="4881" xr:uid="{00000000-0005-0000-0000-0000073A0000}"/>
    <cellStyle name="Normal 2 3 2 2 3 6 2" xfId="15891" xr:uid="{00000000-0005-0000-0000-0000083A0000}"/>
    <cellStyle name="Normal 2 3 2 2 3 6 2 2" xfId="28146" xr:uid="{00000000-0005-0000-0000-0000093A0000}"/>
    <cellStyle name="Normal 2 3 2 2 3 6 2 3" xfId="40387" xr:uid="{00000000-0005-0000-0000-00000A3A0000}"/>
    <cellStyle name="Normal 2 3 2 2 3 6 3" xfId="22029" xr:uid="{00000000-0005-0000-0000-00000B3A0000}"/>
    <cellStyle name="Normal 2 3 2 2 3 6 4" xfId="34273" xr:uid="{00000000-0005-0000-0000-00000C3A0000}"/>
    <cellStyle name="Normal 2 3 2 2 3 6 5" xfId="46501" xr:uid="{00000000-0005-0000-0000-00000D3A0000}"/>
    <cellStyle name="Normal 2 3 2 2 3 7" xfId="15860" xr:uid="{00000000-0005-0000-0000-00000E3A0000}"/>
    <cellStyle name="Normal 2 3 2 2 3 7 2" xfId="28115" xr:uid="{00000000-0005-0000-0000-00000F3A0000}"/>
    <cellStyle name="Normal 2 3 2 2 3 7 3" xfId="40356" xr:uid="{00000000-0005-0000-0000-0000103A0000}"/>
    <cellStyle name="Normal 2 3 2 2 3 8" xfId="21998" xr:uid="{00000000-0005-0000-0000-0000113A0000}"/>
    <cellStyle name="Normal 2 3 2 2 3 9" xfId="34242" xr:uid="{00000000-0005-0000-0000-0000123A0000}"/>
    <cellStyle name="Normal 2 3 2 2 4" xfId="4882" xr:uid="{00000000-0005-0000-0000-0000133A0000}"/>
    <cellStyle name="Normal 2 3 2 2 4 2" xfId="4883" xr:uid="{00000000-0005-0000-0000-0000143A0000}"/>
    <cellStyle name="Normal 2 3 2 2 4 2 2" xfId="4884" xr:uid="{00000000-0005-0000-0000-0000153A0000}"/>
    <cellStyle name="Normal 2 3 2 2 4 2 2 2" xfId="4885" xr:uid="{00000000-0005-0000-0000-0000163A0000}"/>
    <cellStyle name="Normal 2 3 2 2 4 2 2 2 2" xfId="4886" xr:uid="{00000000-0005-0000-0000-0000173A0000}"/>
    <cellStyle name="Normal 2 3 2 2 4 2 2 2 2 2" xfId="15896" xr:uid="{00000000-0005-0000-0000-0000183A0000}"/>
    <cellStyle name="Normal 2 3 2 2 4 2 2 2 2 2 2" xfId="28151" xr:uid="{00000000-0005-0000-0000-0000193A0000}"/>
    <cellStyle name="Normal 2 3 2 2 4 2 2 2 2 2 3" xfId="40392" xr:uid="{00000000-0005-0000-0000-00001A3A0000}"/>
    <cellStyle name="Normal 2 3 2 2 4 2 2 2 2 3" xfId="22034" xr:uid="{00000000-0005-0000-0000-00001B3A0000}"/>
    <cellStyle name="Normal 2 3 2 2 4 2 2 2 2 4" xfId="34278" xr:uid="{00000000-0005-0000-0000-00001C3A0000}"/>
    <cellStyle name="Normal 2 3 2 2 4 2 2 2 2 5" xfId="46506" xr:uid="{00000000-0005-0000-0000-00001D3A0000}"/>
    <cellStyle name="Normal 2 3 2 2 4 2 2 2 3" xfId="15895" xr:uid="{00000000-0005-0000-0000-00001E3A0000}"/>
    <cellStyle name="Normal 2 3 2 2 4 2 2 2 3 2" xfId="28150" xr:uid="{00000000-0005-0000-0000-00001F3A0000}"/>
    <cellStyle name="Normal 2 3 2 2 4 2 2 2 3 3" xfId="40391" xr:uid="{00000000-0005-0000-0000-0000203A0000}"/>
    <cellStyle name="Normal 2 3 2 2 4 2 2 2 4" xfId="22033" xr:uid="{00000000-0005-0000-0000-0000213A0000}"/>
    <cellStyle name="Normal 2 3 2 2 4 2 2 2 5" xfId="34277" xr:uid="{00000000-0005-0000-0000-0000223A0000}"/>
    <cellStyle name="Normal 2 3 2 2 4 2 2 2 6" xfId="46505" xr:uid="{00000000-0005-0000-0000-0000233A0000}"/>
    <cellStyle name="Normal 2 3 2 2 4 2 2 3" xfId="4887" xr:uid="{00000000-0005-0000-0000-0000243A0000}"/>
    <cellStyle name="Normal 2 3 2 2 4 2 2 3 2" xfId="15897" xr:uid="{00000000-0005-0000-0000-0000253A0000}"/>
    <cellStyle name="Normal 2 3 2 2 4 2 2 3 2 2" xfId="28152" xr:uid="{00000000-0005-0000-0000-0000263A0000}"/>
    <cellStyle name="Normal 2 3 2 2 4 2 2 3 2 3" xfId="40393" xr:uid="{00000000-0005-0000-0000-0000273A0000}"/>
    <cellStyle name="Normal 2 3 2 2 4 2 2 3 3" xfId="22035" xr:uid="{00000000-0005-0000-0000-0000283A0000}"/>
    <cellStyle name="Normal 2 3 2 2 4 2 2 3 4" xfId="34279" xr:uid="{00000000-0005-0000-0000-0000293A0000}"/>
    <cellStyle name="Normal 2 3 2 2 4 2 2 3 5" xfId="46507" xr:uid="{00000000-0005-0000-0000-00002A3A0000}"/>
    <cellStyle name="Normal 2 3 2 2 4 2 2 4" xfId="15894" xr:uid="{00000000-0005-0000-0000-00002B3A0000}"/>
    <cellStyle name="Normal 2 3 2 2 4 2 2 4 2" xfId="28149" xr:uid="{00000000-0005-0000-0000-00002C3A0000}"/>
    <cellStyle name="Normal 2 3 2 2 4 2 2 4 3" xfId="40390" xr:uid="{00000000-0005-0000-0000-00002D3A0000}"/>
    <cellStyle name="Normal 2 3 2 2 4 2 2 5" xfId="22032" xr:uid="{00000000-0005-0000-0000-00002E3A0000}"/>
    <cellStyle name="Normal 2 3 2 2 4 2 2 6" xfId="34276" xr:uid="{00000000-0005-0000-0000-00002F3A0000}"/>
    <cellStyle name="Normal 2 3 2 2 4 2 2 7" xfId="46504" xr:uid="{00000000-0005-0000-0000-0000303A0000}"/>
    <cellStyle name="Normal 2 3 2 2 4 2 3" xfId="4888" xr:uid="{00000000-0005-0000-0000-0000313A0000}"/>
    <cellStyle name="Normal 2 3 2 2 4 2 3 2" xfId="4889" xr:uid="{00000000-0005-0000-0000-0000323A0000}"/>
    <cellStyle name="Normal 2 3 2 2 4 2 3 2 2" xfId="15899" xr:uid="{00000000-0005-0000-0000-0000333A0000}"/>
    <cellStyle name="Normal 2 3 2 2 4 2 3 2 2 2" xfId="28154" xr:uid="{00000000-0005-0000-0000-0000343A0000}"/>
    <cellStyle name="Normal 2 3 2 2 4 2 3 2 2 3" xfId="40395" xr:uid="{00000000-0005-0000-0000-0000353A0000}"/>
    <cellStyle name="Normal 2 3 2 2 4 2 3 2 3" xfId="22037" xr:uid="{00000000-0005-0000-0000-0000363A0000}"/>
    <cellStyle name="Normal 2 3 2 2 4 2 3 2 4" xfId="34281" xr:uid="{00000000-0005-0000-0000-0000373A0000}"/>
    <cellStyle name="Normal 2 3 2 2 4 2 3 2 5" xfId="46509" xr:uid="{00000000-0005-0000-0000-0000383A0000}"/>
    <cellStyle name="Normal 2 3 2 2 4 2 3 3" xfId="15898" xr:uid="{00000000-0005-0000-0000-0000393A0000}"/>
    <cellStyle name="Normal 2 3 2 2 4 2 3 3 2" xfId="28153" xr:uid="{00000000-0005-0000-0000-00003A3A0000}"/>
    <cellStyle name="Normal 2 3 2 2 4 2 3 3 3" xfId="40394" xr:uid="{00000000-0005-0000-0000-00003B3A0000}"/>
    <cellStyle name="Normal 2 3 2 2 4 2 3 4" xfId="22036" xr:uid="{00000000-0005-0000-0000-00003C3A0000}"/>
    <cellStyle name="Normal 2 3 2 2 4 2 3 5" xfId="34280" xr:uid="{00000000-0005-0000-0000-00003D3A0000}"/>
    <cellStyle name="Normal 2 3 2 2 4 2 3 6" xfId="46508" xr:uid="{00000000-0005-0000-0000-00003E3A0000}"/>
    <cellStyle name="Normal 2 3 2 2 4 2 4" xfId="4890" xr:uid="{00000000-0005-0000-0000-00003F3A0000}"/>
    <cellStyle name="Normal 2 3 2 2 4 2 4 2" xfId="15900" xr:uid="{00000000-0005-0000-0000-0000403A0000}"/>
    <cellStyle name="Normal 2 3 2 2 4 2 4 2 2" xfId="28155" xr:uid="{00000000-0005-0000-0000-0000413A0000}"/>
    <cellStyle name="Normal 2 3 2 2 4 2 4 2 3" xfId="40396" xr:uid="{00000000-0005-0000-0000-0000423A0000}"/>
    <cellStyle name="Normal 2 3 2 2 4 2 4 3" xfId="22038" xr:uid="{00000000-0005-0000-0000-0000433A0000}"/>
    <cellStyle name="Normal 2 3 2 2 4 2 4 4" xfId="34282" xr:uid="{00000000-0005-0000-0000-0000443A0000}"/>
    <cellStyle name="Normal 2 3 2 2 4 2 4 5" xfId="46510" xr:uid="{00000000-0005-0000-0000-0000453A0000}"/>
    <cellStyle name="Normal 2 3 2 2 4 2 5" xfId="15893" xr:uid="{00000000-0005-0000-0000-0000463A0000}"/>
    <cellStyle name="Normal 2 3 2 2 4 2 5 2" xfId="28148" xr:uid="{00000000-0005-0000-0000-0000473A0000}"/>
    <cellStyle name="Normal 2 3 2 2 4 2 5 3" xfId="40389" xr:uid="{00000000-0005-0000-0000-0000483A0000}"/>
    <cellStyle name="Normal 2 3 2 2 4 2 6" xfId="22031" xr:uid="{00000000-0005-0000-0000-0000493A0000}"/>
    <cellStyle name="Normal 2 3 2 2 4 2 7" xfId="34275" xr:uid="{00000000-0005-0000-0000-00004A3A0000}"/>
    <cellStyle name="Normal 2 3 2 2 4 2 8" xfId="46503" xr:uid="{00000000-0005-0000-0000-00004B3A0000}"/>
    <cellStyle name="Normal 2 3 2 2 4 3" xfId="4891" xr:uid="{00000000-0005-0000-0000-00004C3A0000}"/>
    <cellStyle name="Normal 2 3 2 2 4 3 2" xfId="4892" xr:uid="{00000000-0005-0000-0000-00004D3A0000}"/>
    <cellStyle name="Normal 2 3 2 2 4 3 2 2" xfId="4893" xr:uid="{00000000-0005-0000-0000-00004E3A0000}"/>
    <cellStyle name="Normal 2 3 2 2 4 3 2 2 2" xfId="15903" xr:uid="{00000000-0005-0000-0000-00004F3A0000}"/>
    <cellStyle name="Normal 2 3 2 2 4 3 2 2 2 2" xfId="28158" xr:uid="{00000000-0005-0000-0000-0000503A0000}"/>
    <cellStyle name="Normal 2 3 2 2 4 3 2 2 2 3" xfId="40399" xr:uid="{00000000-0005-0000-0000-0000513A0000}"/>
    <cellStyle name="Normal 2 3 2 2 4 3 2 2 3" xfId="22041" xr:uid="{00000000-0005-0000-0000-0000523A0000}"/>
    <cellStyle name="Normal 2 3 2 2 4 3 2 2 4" xfId="34285" xr:uid="{00000000-0005-0000-0000-0000533A0000}"/>
    <cellStyle name="Normal 2 3 2 2 4 3 2 2 5" xfId="46513" xr:uid="{00000000-0005-0000-0000-0000543A0000}"/>
    <cellStyle name="Normal 2 3 2 2 4 3 2 3" xfId="15902" xr:uid="{00000000-0005-0000-0000-0000553A0000}"/>
    <cellStyle name="Normal 2 3 2 2 4 3 2 3 2" xfId="28157" xr:uid="{00000000-0005-0000-0000-0000563A0000}"/>
    <cellStyle name="Normal 2 3 2 2 4 3 2 3 3" xfId="40398" xr:uid="{00000000-0005-0000-0000-0000573A0000}"/>
    <cellStyle name="Normal 2 3 2 2 4 3 2 4" xfId="22040" xr:uid="{00000000-0005-0000-0000-0000583A0000}"/>
    <cellStyle name="Normal 2 3 2 2 4 3 2 5" xfId="34284" xr:uid="{00000000-0005-0000-0000-0000593A0000}"/>
    <cellStyle name="Normal 2 3 2 2 4 3 2 6" xfId="46512" xr:uid="{00000000-0005-0000-0000-00005A3A0000}"/>
    <cellStyle name="Normal 2 3 2 2 4 3 3" xfId="4894" xr:uid="{00000000-0005-0000-0000-00005B3A0000}"/>
    <cellStyle name="Normal 2 3 2 2 4 3 3 2" xfId="15904" xr:uid="{00000000-0005-0000-0000-00005C3A0000}"/>
    <cellStyle name="Normal 2 3 2 2 4 3 3 2 2" xfId="28159" xr:uid="{00000000-0005-0000-0000-00005D3A0000}"/>
    <cellStyle name="Normal 2 3 2 2 4 3 3 2 3" xfId="40400" xr:uid="{00000000-0005-0000-0000-00005E3A0000}"/>
    <cellStyle name="Normal 2 3 2 2 4 3 3 3" xfId="22042" xr:uid="{00000000-0005-0000-0000-00005F3A0000}"/>
    <cellStyle name="Normal 2 3 2 2 4 3 3 4" xfId="34286" xr:uid="{00000000-0005-0000-0000-0000603A0000}"/>
    <cellStyle name="Normal 2 3 2 2 4 3 3 5" xfId="46514" xr:uid="{00000000-0005-0000-0000-0000613A0000}"/>
    <cellStyle name="Normal 2 3 2 2 4 3 4" xfId="15901" xr:uid="{00000000-0005-0000-0000-0000623A0000}"/>
    <cellStyle name="Normal 2 3 2 2 4 3 4 2" xfId="28156" xr:uid="{00000000-0005-0000-0000-0000633A0000}"/>
    <cellStyle name="Normal 2 3 2 2 4 3 4 3" xfId="40397" xr:uid="{00000000-0005-0000-0000-0000643A0000}"/>
    <cellStyle name="Normal 2 3 2 2 4 3 5" xfId="22039" xr:uid="{00000000-0005-0000-0000-0000653A0000}"/>
    <cellStyle name="Normal 2 3 2 2 4 3 6" xfId="34283" xr:uid="{00000000-0005-0000-0000-0000663A0000}"/>
    <cellStyle name="Normal 2 3 2 2 4 3 7" xfId="46511" xr:uid="{00000000-0005-0000-0000-0000673A0000}"/>
    <cellStyle name="Normal 2 3 2 2 4 4" xfId="4895" xr:uid="{00000000-0005-0000-0000-0000683A0000}"/>
    <cellStyle name="Normal 2 3 2 2 4 4 2" xfId="4896" xr:uid="{00000000-0005-0000-0000-0000693A0000}"/>
    <cellStyle name="Normal 2 3 2 2 4 4 2 2" xfId="15906" xr:uid="{00000000-0005-0000-0000-00006A3A0000}"/>
    <cellStyle name="Normal 2 3 2 2 4 4 2 2 2" xfId="28161" xr:uid="{00000000-0005-0000-0000-00006B3A0000}"/>
    <cellStyle name="Normal 2 3 2 2 4 4 2 2 3" xfId="40402" xr:uid="{00000000-0005-0000-0000-00006C3A0000}"/>
    <cellStyle name="Normal 2 3 2 2 4 4 2 3" xfId="22044" xr:uid="{00000000-0005-0000-0000-00006D3A0000}"/>
    <cellStyle name="Normal 2 3 2 2 4 4 2 4" xfId="34288" xr:uid="{00000000-0005-0000-0000-00006E3A0000}"/>
    <cellStyle name="Normal 2 3 2 2 4 4 2 5" xfId="46516" xr:uid="{00000000-0005-0000-0000-00006F3A0000}"/>
    <cellStyle name="Normal 2 3 2 2 4 4 3" xfId="15905" xr:uid="{00000000-0005-0000-0000-0000703A0000}"/>
    <cellStyle name="Normal 2 3 2 2 4 4 3 2" xfId="28160" xr:uid="{00000000-0005-0000-0000-0000713A0000}"/>
    <cellStyle name="Normal 2 3 2 2 4 4 3 3" xfId="40401" xr:uid="{00000000-0005-0000-0000-0000723A0000}"/>
    <cellStyle name="Normal 2 3 2 2 4 4 4" xfId="22043" xr:uid="{00000000-0005-0000-0000-0000733A0000}"/>
    <cellStyle name="Normal 2 3 2 2 4 4 5" xfId="34287" xr:uid="{00000000-0005-0000-0000-0000743A0000}"/>
    <cellStyle name="Normal 2 3 2 2 4 4 6" xfId="46515" xr:uid="{00000000-0005-0000-0000-0000753A0000}"/>
    <cellStyle name="Normal 2 3 2 2 4 5" xfId="4897" xr:uid="{00000000-0005-0000-0000-0000763A0000}"/>
    <cellStyle name="Normal 2 3 2 2 4 5 2" xfId="15907" xr:uid="{00000000-0005-0000-0000-0000773A0000}"/>
    <cellStyle name="Normal 2 3 2 2 4 5 2 2" xfId="28162" xr:uid="{00000000-0005-0000-0000-0000783A0000}"/>
    <cellStyle name="Normal 2 3 2 2 4 5 2 3" xfId="40403" xr:uid="{00000000-0005-0000-0000-0000793A0000}"/>
    <cellStyle name="Normal 2 3 2 2 4 5 3" xfId="22045" xr:uid="{00000000-0005-0000-0000-00007A3A0000}"/>
    <cellStyle name="Normal 2 3 2 2 4 5 4" xfId="34289" xr:uid="{00000000-0005-0000-0000-00007B3A0000}"/>
    <cellStyle name="Normal 2 3 2 2 4 5 5" xfId="46517" xr:uid="{00000000-0005-0000-0000-00007C3A0000}"/>
    <cellStyle name="Normal 2 3 2 2 4 6" xfId="15892" xr:uid="{00000000-0005-0000-0000-00007D3A0000}"/>
    <cellStyle name="Normal 2 3 2 2 4 6 2" xfId="28147" xr:uid="{00000000-0005-0000-0000-00007E3A0000}"/>
    <cellStyle name="Normal 2 3 2 2 4 6 3" xfId="40388" xr:uid="{00000000-0005-0000-0000-00007F3A0000}"/>
    <cellStyle name="Normal 2 3 2 2 4 7" xfId="22030" xr:uid="{00000000-0005-0000-0000-0000803A0000}"/>
    <cellStyle name="Normal 2 3 2 2 4 8" xfId="34274" xr:uid="{00000000-0005-0000-0000-0000813A0000}"/>
    <cellStyle name="Normal 2 3 2 2 4 9" xfId="46502" xr:uid="{00000000-0005-0000-0000-0000823A0000}"/>
    <cellStyle name="Normal 2 3 2 2 5" xfId="4898" xr:uid="{00000000-0005-0000-0000-0000833A0000}"/>
    <cellStyle name="Normal 2 3 2 2 5 2" xfId="4899" xr:uid="{00000000-0005-0000-0000-0000843A0000}"/>
    <cellStyle name="Normal 2 3 2 2 5 2 2" xfId="4900" xr:uid="{00000000-0005-0000-0000-0000853A0000}"/>
    <cellStyle name="Normal 2 3 2 2 5 2 2 2" xfId="4901" xr:uid="{00000000-0005-0000-0000-0000863A0000}"/>
    <cellStyle name="Normal 2 3 2 2 5 2 2 2 2" xfId="15911" xr:uid="{00000000-0005-0000-0000-0000873A0000}"/>
    <cellStyle name="Normal 2 3 2 2 5 2 2 2 2 2" xfId="28166" xr:uid="{00000000-0005-0000-0000-0000883A0000}"/>
    <cellStyle name="Normal 2 3 2 2 5 2 2 2 2 3" xfId="40407" xr:uid="{00000000-0005-0000-0000-0000893A0000}"/>
    <cellStyle name="Normal 2 3 2 2 5 2 2 2 3" xfId="22049" xr:uid="{00000000-0005-0000-0000-00008A3A0000}"/>
    <cellStyle name="Normal 2 3 2 2 5 2 2 2 4" xfId="34293" xr:uid="{00000000-0005-0000-0000-00008B3A0000}"/>
    <cellStyle name="Normal 2 3 2 2 5 2 2 2 5" xfId="46521" xr:uid="{00000000-0005-0000-0000-00008C3A0000}"/>
    <cellStyle name="Normal 2 3 2 2 5 2 2 3" xfId="15910" xr:uid="{00000000-0005-0000-0000-00008D3A0000}"/>
    <cellStyle name="Normal 2 3 2 2 5 2 2 3 2" xfId="28165" xr:uid="{00000000-0005-0000-0000-00008E3A0000}"/>
    <cellStyle name="Normal 2 3 2 2 5 2 2 3 3" xfId="40406" xr:uid="{00000000-0005-0000-0000-00008F3A0000}"/>
    <cellStyle name="Normal 2 3 2 2 5 2 2 4" xfId="22048" xr:uid="{00000000-0005-0000-0000-0000903A0000}"/>
    <cellStyle name="Normal 2 3 2 2 5 2 2 5" xfId="34292" xr:uid="{00000000-0005-0000-0000-0000913A0000}"/>
    <cellStyle name="Normal 2 3 2 2 5 2 2 6" xfId="46520" xr:uid="{00000000-0005-0000-0000-0000923A0000}"/>
    <cellStyle name="Normal 2 3 2 2 5 2 3" xfId="4902" xr:uid="{00000000-0005-0000-0000-0000933A0000}"/>
    <cellStyle name="Normal 2 3 2 2 5 2 3 2" xfId="15912" xr:uid="{00000000-0005-0000-0000-0000943A0000}"/>
    <cellStyle name="Normal 2 3 2 2 5 2 3 2 2" xfId="28167" xr:uid="{00000000-0005-0000-0000-0000953A0000}"/>
    <cellStyle name="Normal 2 3 2 2 5 2 3 2 3" xfId="40408" xr:uid="{00000000-0005-0000-0000-0000963A0000}"/>
    <cellStyle name="Normal 2 3 2 2 5 2 3 3" xfId="22050" xr:uid="{00000000-0005-0000-0000-0000973A0000}"/>
    <cellStyle name="Normal 2 3 2 2 5 2 3 4" xfId="34294" xr:uid="{00000000-0005-0000-0000-0000983A0000}"/>
    <cellStyle name="Normal 2 3 2 2 5 2 3 5" xfId="46522" xr:uid="{00000000-0005-0000-0000-0000993A0000}"/>
    <cellStyle name="Normal 2 3 2 2 5 2 4" xfId="15909" xr:uid="{00000000-0005-0000-0000-00009A3A0000}"/>
    <cellStyle name="Normal 2 3 2 2 5 2 4 2" xfId="28164" xr:uid="{00000000-0005-0000-0000-00009B3A0000}"/>
    <cellStyle name="Normal 2 3 2 2 5 2 4 3" xfId="40405" xr:uid="{00000000-0005-0000-0000-00009C3A0000}"/>
    <cellStyle name="Normal 2 3 2 2 5 2 5" xfId="22047" xr:uid="{00000000-0005-0000-0000-00009D3A0000}"/>
    <cellStyle name="Normal 2 3 2 2 5 2 6" xfId="34291" xr:uid="{00000000-0005-0000-0000-00009E3A0000}"/>
    <cellStyle name="Normal 2 3 2 2 5 2 7" xfId="46519" xr:uid="{00000000-0005-0000-0000-00009F3A0000}"/>
    <cellStyle name="Normal 2 3 2 2 5 3" xfId="4903" xr:uid="{00000000-0005-0000-0000-0000A03A0000}"/>
    <cellStyle name="Normal 2 3 2 2 5 3 2" xfId="4904" xr:uid="{00000000-0005-0000-0000-0000A13A0000}"/>
    <cellStyle name="Normal 2 3 2 2 5 3 2 2" xfId="15914" xr:uid="{00000000-0005-0000-0000-0000A23A0000}"/>
    <cellStyle name="Normal 2 3 2 2 5 3 2 2 2" xfId="28169" xr:uid="{00000000-0005-0000-0000-0000A33A0000}"/>
    <cellStyle name="Normal 2 3 2 2 5 3 2 2 3" xfId="40410" xr:uid="{00000000-0005-0000-0000-0000A43A0000}"/>
    <cellStyle name="Normal 2 3 2 2 5 3 2 3" xfId="22052" xr:uid="{00000000-0005-0000-0000-0000A53A0000}"/>
    <cellStyle name="Normal 2 3 2 2 5 3 2 4" xfId="34296" xr:uid="{00000000-0005-0000-0000-0000A63A0000}"/>
    <cellStyle name="Normal 2 3 2 2 5 3 2 5" xfId="46524" xr:uid="{00000000-0005-0000-0000-0000A73A0000}"/>
    <cellStyle name="Normal 2 3 2 2 5 3 3" xfId="15913" xr:uid="{00000000-0005-0000-0000-0000A83A0000}"/>
    <cellStyle name="Normal 2 3 2 2 5 3 3 2" xfId="28168" xr:uid="{00000000-0005-0000-0000-0000A93A0000}"/>
    <cellStyle name="Normal 2 3 2 2 5 3 3 3" xfId="40409" xr:uid="{00000000-0005-0000-0000-0000AA3A0000}"/>
    <cellStyle name="Normal 2 3 2 2 5 3 4" xfId="22051" xr:uid="{00000000-0005-0000-0000-0000AB3A0000}"/>
    <cellStyle name="Normal 2 3 2 2 5 3 5" xfId="34295" xr:uid="{00000000-0005-0000-0000-0000AC3A0000}"/>
    <cellStyle name="Normal 2 3 2 2 5 3 6" xfId="46523" xr:uid="{00000000-0005-0000-0000-0000AD3A0000}"/>
    <cellStyle name="Normal 2 3 2 2 5 4" xfId="4905" xr:uid="{00000000-0005-0000-0000-0000AE3A0000}"/>
    <cellStyle name="Normal 2 3 2 2 5 4 2" xfId="15915" xr:uid="{00000000-0005-0000-0000-0000AF3A0000}"/>
    <cellStyle name="Normal 2 3 2 2 5 4 2 2" xfId="28170" xr:uid="{00000000-0005-0000-0000-0000B03A0000}"/>
    <cellStyle name="Normal 2 3 2 2 5 4 2 3" xfId="40411" xr:uid="{00000000-0005-0000-0000-0000B13A0000}"/>
    <cellStyle name="Normal 2 3 2 2 5 4 3" xfId="22053" xr:uid="{00000000-0005-0000-0000-0000B23A0000}"/>
    <cellStyle name="Normal 2 3 2 2 5 4 4" xfId="34297" xr:uid="{00000000-0005-0000-0000-0000B33A0000}"/>
    <cellStyle name="Normal 2 3 2 2 5 4 5" xfId="46525" xr:uid="{00000000-0005-0000-0000-0000B43A0000}"/>
    <cellStyle name="Normal 2 3 2 2 5 5" xfId="15908" xr:uid="{00000000-0005-0000-0000-0000B53A0000}"/>
    <cellStyle name="Normal 2 3 2 2 5 5 2" xfId="28163" xr:uid="{00000000-0005-0000-0000-0000B63A0000}"/>
    <cellStyle name="Normal 2 3 2 2 5 5 3" xfId="40404" xr:uid="{00000000-0005-0000-0000-0000B73A0000}"/>
    <cellStyle name="Normal 2 3 2 2 5 6" xfId="22046" xr:uid="{00000000-0005-0000-0000-0000B83A0000}"/>
    <cellStyle name="Normal 2 3 2 2 5 7" xfId="34290" xr:uid="{00000000-0005-0000-0000-0000B93A0000}"/>
    <cellStyle name="Normal 2 3 2 2 5 8" xfId="46518" xr:uid="{00000000-0005-0000-0000-0000BA3A0000}"/>
    <cellStyle name="Normal 2 3 2 2 6" xfId="4906" xr:uid="{00000000-0005-0000-0000-0000BB3A0000}"/>
    <cellStyle name="Normal 2 3 2 2 6 2" xfId="4907" xr:uid="{00000000-0005-0000-0000-0000BC3A0000}"/>
    <cellStyle name="Normal 2 3 2 2 6 2 2" xfId="4908" xr:uid="{00000000-0005-0000-0000-0000BD3A0000}"/>
    <cellStyle name="Normal 2 3 2 2 6 2 2 2" xfId="15918" xr:uid="{00000000-0005-0000-0000-0000BE3A0000}"/>
    <cellStyle name="Normal 2 3 2 2 6 2 2 2 2" xfId="28173" xr:uid="{00000000-0005-0000-0000-0000BF3A0000}"/>
    <cellStyle name="Normal 2 3 2 2 6 2 2 2 3" xfId="40414" xr:uid="{00000000-0005-0000-0000-0000C03A0000}"/>
    <cellStyle name="Normal 2 3 2 2 6 2 2 3" xfId="22056" xr:uid="{00000000-0005-0000-0000-0000C13A0000}"/>
    <cellStyle name="Normal 2 3 2 2 6 2 2 4" xfId="34300" xr:uid="{00000000-0005-0000-0000-0000C23A0000}"/>
    <cellStyle name="Normal 2 3 2 2 6 2 2 5" xfId="46528" xr:uid="{00000000-0005-0000-0000-0000C33A0000}"/>
    <cellStyle name="Normal 2 3 2 2 6 2 3" xfId="15917" xr:uid="{00000000-0005-0000-0000-0000C43A0000}"/>
    <cellStyle name="Normal 2 3 2 2 6 2 3 2" xfId="28172" xr:uid="{00000000-0005-0000-0000-0000C53A0000}"/>
    <cellStyle name="Normal 2 3 2 2 6 2 3 3" xfId="40413" xr:uid="{00000000-0005-0000-0000-0000C63A0000}"/>
    <cellStyle name="Normal 2 3 2 2 6 2 4" xfId="22055" xr:uid="{00000000-0005-0000-0000-0000C73A0000}"/>
    <cellStyle name="Normal 2 3 2 2 6 2 5" xfId="34299" xr:uid="{00000000-0005-0000-0000-0000C83A0000}"/>
    <cellStyle name="Normal 2 3 2 2 6 2 6" xfId="46527" xr:uid="{00000000-0005-0000-0000-0000C93A0000}"/>
    <cellStyle name="Normal 2 3 2 2 6 3" xfId="4909" xr:uid="{00000000-0005-0000-0000-0000CA3A0000}"/>
    <cellStyle name="Normal 2 3 2 2 6 3 2" xfId="15919" xr:uid="{00000000-0005-0000-0000-0000CB3A0000}"/>
    <cellStyle name="Normal 2 3 2 2 6 3 2 2" xfId="28174" xr:uid="{00000000-0005-0000-0000-0000CC3A0000}"/>
    <cellStyle name="Normal 2 3 2 2 6 3 2 3" xfId="40415" xr:uid="{00000000-0005-0000-0000-0000CD3A0000}"/>
    <cellStyle name="Normal 2 3 2 2 6 3 3" xfId="22057" xr:uid="{00000000-0005-0000-0000-0000CE3A0000}"/>
    <cellStyle name="Normal 2 3 2 2 6 3 4" xfId="34301" xr:uid="{00000000-0005-0000-0000-0000CF3A0000}"/>
    <cellStyle name="Normal 2 3 2 2 6 3 5" xfId="46529" xr:uid="{00000000-0005-0000-0000-0000D03A0000}"/>
    <cellStyle name="Normal 2 3 2 2 6 4" xfId="15916" xr:uid="{00000000-0005-0000-0000-0000D13A0000}"/>
    <cellStyle name="Normal 2 3 2 2 6 4 2" xfId="28171" xr:uid="{00000000-0005-0000-0000-0000D23A0000}"/>
    <cellStyle name="Normal 2 3 2 2 6 4 3" xfId="40412" xr:uid="{00000000-0005-0000-0000-0000D33A0000}"/>
    <cellStyle name="Normal 2 3 2 2 6 5" xfId="22054" xr:uid="{00000000-0005-0000-0000-0000D43A0000}"/>
    <cellStyle name="Normal 2 3 2 2 6 6" xfId="34298" xr:uid="{00000000-0005-0000-0000-0000D53A0000}"/>
    <cellStyle name="Normal 2 3 2 2 6 7" xfId="46526" xr:uid="{00000000-0005-0000-0000-0000D63A0000}"/>
    <cellStyle name="Normal 2 3 2 2 7" xfId="4910" xr:uid="{00000000-0005-0000-0000-0000D73A0000}"/>
    <cellStyle name="Normal 2 3 2 2 7 2" xfId="4911" xr:uid="{00000000-0005-0000-0000-0000D83A0000}"/>
    <cellStyle name="Normal 2 3 2 2 7 2 2" xfId="4912" xr:uid="{00000000-0005-0000-0000-0000D93A0000}"/>
    <cellStyle name="Normal 2 3 2 2 7 2 2 2" xfId="15922" xr:uid="{00000000-0005-0000-0000-0000DA3A0000}"/>
    <cellStyle name="Normal 2 3 2 2 7 2 2 2 2" xfId="28177" xr:uid="{00000000-0005-0000-0000-0000DB3A0000}"/>
    <cellStyle name="Normal 2 3 2 2 7 2 2 2 3" xfId="40418" xr:uid="{00000000-0005-0000-0000-0000DC3A0000}"/>
    <cellStyle name="Normal 2 3 2 2 7 2 2 3" xfId="22060" xr:uid="{00000000-0005-0000-0000-0000DD3A0000}"/>
    <cellStyle name="Normal 2 3 2 2 7 2 2 4" xfId="34304" xr:uid="{00000000-0005-0000-0000-0000DE3A0000}"/>
    <cellStyle name="Normal 2 3 2 2 7 2 2 5" xfId="46532" xr:uid="{00000000-0005-0000-0000-0000DF3A0000}"/>
    <cellStyle name="Normal 2 3 2 2 7 2 3" xfId="15921" xr:uid="{00000000-0005-0000-0000-0000E03A0000}"/>
    <cellStyle name="Normal 2 3 2 2 7 2 3 2" xfId="28176" xr:uid="{00000000-0005-0000-0000-0000E13A0000}"/>
    <cellStyle name="Normal 2 3 2 2 7 2 3 3" xfId="40417" xr:uid="{00000000-0005-0000-0000-0000E23A0000}"/>
    <cellStyle name="Normal 2 3 2 2 7 2 4" xfId="22059" xr:uid="{00000000-0005-0000-0000-0000E33A0000}"/>
    <cellStyle name="Normal 2 3 2 2 7 2 5" xfId="34303" xr:uid="{00000000-0005-0000-0000-0000E43A0000}"/>
    <cellStyle name="Normal 2 3 2 2 7 2 6" xfId="46531" xr:uid="{00000000-0005-0000-0000-0000E53A0000}"/>
    <cellStyle name="Normal 2 3 2 2 7 3" xfId="4913" xr:uid="{00000000-0005-0000-0000-0000E63A0000}"/>
    <cellStyle name="Normal 2 3 2 2 7 3 2" xfId="15923" xr:uid="{00000000-0005-0000-0000-0000E73A0000}"/>
    <cellStyle name="Normal 2 3 2 2 7 3 2 2" xfId="28178" xr:uid="{00000000-0005-0000-0000-0000E83A0000}"/>
    <cellStyle name="Normal 2 3 2 2 7 3 2 3" xfId="40419" xr:uid="{00000000-0005-0000-0000-0000E93A0000}"/>
    <cellStyle name="Normal 2 3 2 2 7 3 3" xfId="22061" xr:uid="{00000000-0005-0000-0000-0000EA3A0000}"/>
    <cellStyle name="Normal 2 3 2 2 7 3 4" xfId="34305" xr:uid="{00000000-0005-0000-0000-0000EB3A0000}"/>
    <cellStyle name="Normal 2 3 2 2 7 3 5" xfId="46533" xr:uid="{00000000-0005-0000-0000-0000EC3A0000}"/>
    <cellStyle name="Normal 2 3 2 2 7 4" xfId="15920" xr:uid="{00000000-0005-0000-0000-0000ED3A0000}"/>
    <cellStyle name="Normal 2 3 2 2 7 4 2" xfId="28175" xr:uid="{00000000-0005-0000-0000-0000EE3A0000}"/>
    <cellStyle name="Normal 2 3 2 2 7 4 3" xfId="40416" xr:uid="{00000000-0005-0000-0000-0000EF3A0000}"/>
    <cellStyle name="Normal 2 3 2 2 7 5" xfId="22058" xr:uid="{00000000-0005-0000-0000-0000F03A0000}"/>
    <cellStyle name="Normal 2 3 2 2 7 6" xfId="34302" xr:uid="{00000000-0005-0000-0000-0000F13A0000}"/>
    <cellStyle name="Normal 2 3 2 2 7 7" xfId="46530" xr:uid="{00000000-0005-0000-0000-0000F23A0000}"/>
    <cellStyle name="Normal 2 3 2 2 8" xfId="4914" xr:uid="{00000000-0005-0000-0000-0000F33A0000}"/>
    <cellStyle name="Normal 2 3 2 2 8 2" xfId="4915" xr:uid="{00000000-0005-0000-0000-0000F43A0000}"/>
    <cellStyle name="Normal 2 3 2 2 8 2 2" xfId="15925" xr:uid="{00000000-0005-0000-0000-0000F53A0000}"/>
    <cellStyle name="Normal 2 3 2 2 8 2 2 2" xfId="28180" xr:uid="{00000000-0005-0000-0000-0000F63A0000}"/>
    <cellStyle name="Normal 2 3 2 2 8 2 2 3" xfId="40421" xr:uid="{00000000-0005-0000-0000-0000F73A0000}"/>
    <cellStyle name="Normal 2 3 2 2 8 2 3" xfId="22063" xr:uid="{00000000-0005-0000-0000-0000F83A0000}"/>
    <cellStyle name="Normal 2 3 2 2 8 2 4" xfId="34307" xr:uid="{00000000-0005-0000-0000-0000F93A0000}"/>
    <cellStyle name="Normal 2 3 2 2 8 2 5" xfId="46535" xr:uid="{00000000-0005-0000-0000-0000FA3A0000}"/>
    <cellStyle name="Normal 2 3 2 2 8 3" xfId="15924" xr:uid="{00000000-0005-0000-0000-0000FB3A0000}"/>
    <cellStyle name="Normal 2 3 2 2 8 3 2" xfId="28179" xr:uid="{00000000-0005-0000-0000-0000FC3A0000}"/>
    <cellStyle name="Normal 2 3 2 2 8 3 3" xfId="40420" xr:uid="{00000000-0005-0000-0000-0000FD3A0000}"/>
    <cellStyle name="Normal 2 3 2 2 8 4" xfId="22062" xr:uid="{00000000-0005-0000-0000-0000FE3A0000}"/>
    <cellStyle name="Normal 2 3 2 2 8 5" xfId="34306" xr:uid="{00000000-0005-0000-0000-0000FF3A0000}"/>
    <cellStyle name="Normal 2 3 2 2 8 6" xfId="46534" xr:uid="{00000000-0005-0000-0000-0000003B0000}"/>
    <cellStyle name="Normal 2 3 2 2 9" xfId="4916" xr:uid="{00000000-0005-0000-0000-0000013B0000}"/>
    <cellStyle name="Normal 2 3 2 2 9 2" xfId="15926" xr:uid="{00000000-0005-0000-0000-0000023B0000}"/>
    <cellStyle name="Normal 2 3 2 2 9 2 2" xfId="28181" xr:uid="{00000000-0005-0000-0000-0000033B0000}"/>
    <cellStyle name="Normal 2 3 2 2 9 2 3" xfId="40422" xr:uid="{00000000-0005-0000-0000-0000043B0000}"/>
    <cellStyle name="Normal 2 3 2 2 9 3" xfId="22064" xr:uid="{00000000-0005-0000-0000-0000053B0000}"/>
    <cellStyle name="Normal 2 3 2 2 9 4" xfId="34308" xr:uid="{00000000-0005-0000-0000-0000063B0000}"/>
    <cellStyle name="Normal 2 3 2 2 9 5" xfId="46536" xr:uid="{00000000-0005-0000-0000-0000073B0000}"/>
    <cellStyle name="Normal 2 3 2 3" xfId="4917" xr:uid="{00000000-0005-0000-0000-0000083B0000}"/>
    <cellStyle name="Normal 2 3 2 3 10" xfId="34309" xr:uid="{00000000-0005-0000-0000-0000093B0000}"/>
    <cellStyle name="Normal 2 3 2 3 11" xfId="46537" xr:uid="{00000000-0005-0000-0000-00000A3B0000}"/>
    <cellStyle name="Normal 2 3 2 3 2" xfId="4918" xr:uid="{00000000-0005-0000-0000-00000B3B0000}"/>
    <cellStyle name="Normal 2 3 2 3 2 10" xfId="46538" xr:uid="{00000000-0005-0000-0000-00000C3B0000}"/>
    <cellStyle name="Normal 2 3 2 3 2 2" xfId="4919" xr:uid="{00000000-0005-0000-0000-00000D3B0000}"/>
    <cellStyle name="Normal 2 3 2 3 2 2 2" xfId="4920" xr:uid="{00000000-0005-0000-0000-00000E3B0000}"/>
    <cellStyle name="Normal 2 3 2 3 2 2 2 2" xfId="4921" xr:uid="{00000000-0005-0000-0000-00000F3B0000}"/>
    <cellStyle name="Normal 2 3 2 3 2 2 2 2 2" xfId="4922" xr:uid="{00000000-0005-0000-0000-0000103B0000}"/>
    <cellStyle name="Normal 2 3 2 3 2 2 2 2 2 2" xfId="4923" xr:uid="{00000000-0005-0000-0000-0000113B0000}"/>
    <cellStyle name="Normal 2 3 2 3 2 2 2 2 2 2 2" xfId="15933" xr:uid="{00000000-0005-0000-0000-0000123B0000}"/>
    <cellStyle name="Normal 2 3 2 3 2 2 2 2 2 2 2 2" xfId="28188" xr:uid="{00000000-0005-0000-0000-0000133B0000}"/>
    <cellStyle name="Normal 2 3 2 3 2 2 2 2 2 2 2 3" xfId="40429" xr:uid="{00000000-0005-0000-0000-0000143B0000}"/>
    <cellStyle name="Normal 2 3 2 3 2 2 2 2 2 2 3" xfId="22071" xr:uid="{00000000-0005-0000-0000-0000153B0000}"/>
    <cellStyle name="Normal 2 3 2 3 2 2 2 2 2 2 4" xfId="34315" xr:uid="{00000000-0005-0000-0000-0000163B0000}"/>
    <cellStyle name="Normal 2 3 2 3 2 2 2 2 2 2 5" xfId="46543" xr:uid="{00000000-0005-0000-0000-0000173B0000}"/>
    <cellStyle name="Normal 2 3 2 3 2 2 2 2 2 3" xfId="15932" xr:uid="{00000000-0005-0000-0000-0000183B0000}"/>
    <cellStyle name="Normal 2 3 2 3 2 2 2 2 2 3 2" xfId="28187" xr:uid="{00000000-0005-0000-0000-0000193B0000}"/>
    <cellStyle name="Normal 2 3 2 3 2 2 2 2 2 3 3" xfId="40428" xr:uid="{00000000-0005-0000-0000-00001A3B0000}"/>
    <cellStyle name="Normal 2 3 2 3 2 2 2 2 2 4" xfId="22070" xr:uid="{00000000-0005-0000-0000-00001B3B0000}"/>
    <cellStyle name="Normal 2 3 2 3 2 2 2 2 2 5" xfId="34314" xr:uid="{00000000-0005-0000-0000-00001C3B0000}"/>
    <cellStyle name="Normal 2 3 2 3 2 2 2 2 2 6" xfId="46542" xr:uid="{00000000-0005-0000-0000-00001D3B0000}"/>
    <cellStyle name="Normal 2 3 2 3 2 2 2 2 3" xfId="4924" xr:uid="{00000000-0005-0000-0000-00001E3B0000}"/>
    <cellStyle name="Normal 2 3 2 3 2 2 2 2 3 2" xfId="15934" xr:uid="{00000000-0005-0000-0000-00001F3B0000}"/>
    <cellStyle name="Normal 2 3 2 3 2 2 2 2 3 2 2" xfId="28189" xr:uid="{00000000-0005-0000-0000-0000203B0000}"/>
    <cellStyle name="Normal 2 3 2 3 2 2 2 2 3 2 3" xfId="40430" xr:uid="{00000000-0005-0000-0000-0000213B0000}"/>
    <cellStyle name="Normal 2 3 2 3 2 2 2 2 3 3" xfId="22072" xr:uid="{00000000-0005-0000-0000-0000223B0000}"/>
    <cellStyle name="Normal 2 3 2 3 2 2 2 2 3 4" xfId="34316" xr:uid="{00000000-0005-0000-0000-0000233B0000}"/>
    <cellStyle name="Normal 2 3 2 3 2 2 2 2 3 5" xfId="46544" xr:uid="{00000000-0005-0000-0000-0000243B0000}"/>
    <cellStyle name="Normal 2 3 2 3 2 2 2 2 4" xfId="15931" xr:uid="{00000000-0005-0000-0000-0000253B0000}"/>
    <cellStyle name="Normal 2 3 2 3 2 2 2 2 4 2" xfId="28186" xr:uid="{00000000-0005-0000-0000-0000263B0000}"/>
    <cellStyle name="Normal 2 3 2 3 2 2 2 2 4 3" xfId="40427" xr:uid="{00000000-0005-0000-0000-0000273B0000}"/>
    <cellStyle name="Normal 2 3 2 3 2 2 2 2 5" xfId="22069" xr:uid="{00000000-0005-0000-0000-0000283B0000}"/>
    <cellStyle name="Normal 2 3 2 3 2 2 2 2 6" xfId="34313" xr:uid="{00000000-0005-0000-0000-0000293B0000}"/>
    <cellStyle name="Normal 2 3 2 3 2 2 2 2 7" xfId="46541" xr:uid="{00000000-0005-0000-0000-00002A3B0000}"/>
    <cellStyle name="Normal 2 3 2 3 2 2 2 3" xfId="4925" xr:uid="{00000000-0005-0000-0000-00002B3B0000}"/>
    <cellStyle name="Normal 2 3 2 3 2 2 2 3 2" xfId="4926" xr:uid="{00000000-0005-0000-0000-00002C3B0000}"/>
    <cellStyle name="Normal 2 3 2 3 2 2 2 3 2 2" xfId="15936" xr:uid="{00000000-0005-0000-0000-00002D3B0000}"/>
    <cellStyle name="Normal 2 3 2 3 2 2 2 3 2 2 2" xfId="28191" xr:uid="{00000000-0005-0000-0000-00002E3B0000}"/>
    <cellStyle name="Normal 2 3 2 3 2 2 2 3 2 2 3" xfId="40432" xr:uid="{00000000-0005-0000-0000-00002F3B0000}"/>
    <cellStyle name="Normal 2 3 2 3 2 2 2 3 2 3" xfId="22074" xr:uid="{00000000-0005-0000-0000-0000303B0000}"/>
    <cellStyle name="Normal 2 3 2 3 2 2 2 3 2 4" xfId="34318" xr:uid="{00000000-0005-0000-0000-0000313B0000}"/>
    <cellStyle name="Normal 2 3 2 3 2 2 2 3 2 5" xfId="46546" xr:uid="{00000000-0005-0000-0000-0000323B0000}"/>
    <cellStyle name="Normal 2 3 2 3 2 2 2 3 3" xfId="15935" xr:uid="{00000000-0005-0000-0000-0000333B0000}"/>
    <cellStyle name="Normal 2 3 2 3 2 2 2 3 3 2" xfId="28190" xr:uid="{00000000-0005-0000-0000-0000343B0000}"/>
    <cellStyle name="Normal 2 3 2 3 2 2 2 3 3 3" xfId="40431" xr:uid="{00000000-0005-0000-0000-0000353B0000}"/>
    <cellStyle name="Normal 2 3 2 3 2 2 2 3 4" xfId="22073" xr:uid="{00000000-0005-0000-0000-0000363B0000}"/>
    <cellStyle name="Normal 2 3 2 3 2 2 2 3 5" xfId="34317" xr:uid="{00000000-0005-0000-0000-0000373B0000}"/>
    <cellStyle name="Normal 2 3 2 3 2 2 2 3 6" xfId="46545" xr:uid="{00000000-0005-0000-0000-0000383B0000}"/>
    <cellStyle name="Normal 2 3 2 3 2 2 2 4" xfId="4927" xr:uid="{00000000-0005-0000-0000-0000393B0000}"/>
    <cellStyle name="Normal 2 3 2 3 2 2 2 4 2" xfId="15937" xr:uid="{00000000-0005-0000-0000-00003A3B0000}"/>
    <cellStyle name="Normal 2 3 2 3 2 2 2 4 2 2" xfId="28192" xr:uid="{00000000-0005-0000-0000-00003B3B0000}"/>
    <cellStyle name="Normal 2 3 2 3 2 2 2 4 2 3" xfId="40433" xr:uid="{00000000-0005-0000-0000-00003C3B0000}"/>
    <cellStyle name="Normal 2 3 2 3 2 2 2 4 3" xfId="22075" xr:uid="{00000000-0005-0000-0000-00003D3B0000}"/>
    <cellStyle name="Normal 2 3 2 3 2 2 2 4 4" xfId="34319" xr:uid="{00000000-0005-0000-0000-00003E3B0000}"/>
    <cellStyle name="Normal 2 3 2 3 2 2 2 4 5" xfId="46547" xr:uid="{00000000-0005-0000-0000-00003F3B0000}"/>
    <cellStyle name="Normal 2 3 2 3 2 2 2 5" xfId="15930" xr:uid="{00000000-0005-0000-0000-0000403B0000}"/>
    <cellStyle name="Normal 2 3 2 3 2 2 2 5 2" xfId="28185" xr:uid="{00000000-0005-0000-0000-0000413B0000}"/>
    <cellStyle name="Normal 2 3 2 3 2 2 2 5 3" xfId="40426" xr:uid="{00000000-0005-0000-0000-0000423B0000}"/>
    <cellStyle name="Normal 2 3 2 3 2 2 2 6" xfId="22068" xr:uid="{00000000-0005-0000-0000-0000433B0000}"/>
    <cellStyle name="Normal 2 3 2 3 2 2 2 7" xfId="34312" xr:uid="{00000000-0005-0000-0000-0000443B0000}"/>
    <cellStyle name="Normal 2 3 2 3 2 2 2 8" xfId="46540" xr:uid="{00000000-0005-0000-0000-0000453B0000}"/>
    <cellStyle name="Normal 2 3 2 3 2 2 3" xfId="4928" xr:uid="{00000000-0005-0000-0000-0000463B0000}"/>
    <cellStyle name="Normal 2 3 2 3 2 2 3 2" xfId="4929" xr:uid="{00000000-0005-0000-0000-0000473B0000}"/>
    <cellStyle name="Normal 2 3 2 3 2 2 3 2 2" xfId="4930" xr:uid="{00000000-0005-0000-0000-0000483B0000}"/>
    <cellStyle name="Normal 2 3 2 3 2 2 3 2 2 2" xfId="15940" xr:uid="{00000000-0005-0000-0000-0000493B0000}"/>
    <cellStyle name="Normal 2 3 2 3 2 2 3 2 2 2 2" xfId="28195" xr:uid="{00000000-0005-0000-0000-00004A3B0000}"/>
    <cellStyle name="Normal 2 3 2 3 2 2 3 2 2 2 3" xfId="40436" xr:uid="{00000000-0005-0000-0000-00004B3B0000}"/>
    <cellStyle name="Normal 2 3 2 3 2 2 3 2 2 3" xfId="22078" xr:uid="{00000000-0005-0000-0000-00004C3B0000}"/>
    <cellStyle name="Normal 2 3 2 3 2 2 3 2 2 4" xfId="34322" xr:uid="{00000000-0005-0000-0000-00004D3B0000}"/>
    <cellStyle name="Normal 2 3 2 3 2 2 3 2 2 5" xfId="46550" xr:uid="{00000000-0005-0000-0000-00004E3B0000}"/>
    <cellStyle name="Normal 2 3 2 3 2 2 3 2 3" xfId="15939" xr:uid="{00000000-0005-0000-0000-00004F3B0000}"/>
    <cellStyle name="Normal 2 3 2 3 2 2 3 2 3 2" xfId="28194" xr:uid="{00000000-0005-0000-0000-0000503B0000}"/>
    <cellStyle name="Normal 2 3 2 3 2 2 3 2 3 3" xfId="40435" xr:uid="{00000000-0005-0000-0000-0000513B0000}"/>
    <cellStyle name="Normal 2 3 2 3 2 2 3 2 4" xfId="22077" xr:uid="{00000000-0005-0000-0000-0000523B0000}"/>
    <cellStyle name="Normal 2 3 2 3 2 2 3 2 5" xfId="34321" xr:uid="{00000000-0005-0000-0000-0000533B0000}"/>
    <cellStyle name="Normal 2 3 2 3 2 2 3 2 6" xfId="46549" xr:uid="{00000000-0005-0000-0000-0000543B0000}"/>
    <cellStyle name="Normal 2 3 2 3 2 2 3 3" xfId="4931" xr:uid="{00000000-0005-0000-0000-0000553B0000}"/>
    <cellStyle name="Normal 2 3 2 3 2 2 3 3 2" xfId="15941" xr:uid="{00000000-0005-0000-0000-0000563B0000}"/>
    <cellStyle name="Normal 2 3 2 3 2 2 3 3 2 2" xfId="28196" xr:uid="{00000000-0005-0000-0000-0000573B0000}"/>
    <cellStyle name="Normal 2 3 2 3 2 2 3 3 2 3" xfId="40437" xr:uid="{00000000-0005-0000-0000-0000583B0000}"/>
    <cellStyle name="Normal 2 3 2 3 2 2 3 3 3" xfId="22079" xr:uid="{00000000-0005-0000-0000-0000593B0000}"/>
    <cellStyle name="Normal 2 3 2 3 2 2 3 3 4" xfId="34323" xr:uid="{00000000-0005-0000-0000-00005A3B0000}"/>
    <cellStyle name="Normal 2 3 2 3 2 2 3 3 5" xfId="46551" xr:uid="{00000000-0005-0000-0000-00005B3B0000}"/>
    <cellStyle name="Normal 2 3 2 3 2 2 3 4" xfId="15938" xr:uid="{00000000-0005-0000-0000-00005C3B0000}"/>
    <cellStyle name="Normal 2 3 2 3 2 2 3 4 2" xfId="28193" xr:uid="{00000000-0005-0000-0000-00005D3B0000}"/>
    <cellStyle name="Normal 2 3 2 3 2 2 3 4 3" xfId="40434" xr:uid="{00000000-0005-0000-0000-00005E3B0000}"/>
    <cellStyle name="Normal 2 3 2 3 2 2 3 5" xfId="22076" xr:uid="{00000000-0005-0000-0000-00005F3B0000}"/>
    <cellStyle name="Normal 2 3 2 3 2 2 3 6" xfId="34320" xr:uid="{00000000-0005-0000-0000-0000603B0000}"/>
    <cellStyle name="Normal 2 3 2 3 2 2 3 7" xfId="46548" xr:uid="{00000000-0005-0000-0000-0000613B0000}"/>
    <cellStyle name="Normal 2 3 2 3 2 2 4" xfId="4932" xr:uid="{00000000-0005-0000-0000-0000623B0000}"/>
    <cellStyle name="Normal 2 3 2 3 2 2 4 2" xfId="4933" xr:uid="{00000000-0005-0000-0000-0000633B0000}"/>
    <cellStyle name="Normal 2 3 2 3 2 2 4 2 2" xfId="15943" xr:uid="{00000000-0005-0000-0000-0000643B0000}"/>
    <cellStyle name="Normal 2 3 2 3 2 2 4 2 2 2" xfId="28198" xr:uid="{00000000-0005-0000-0000-0000653B0000}"/>
    <cellStyle name="Normal 2 3 2 3 2 2 4 2 2 3" xfId="40439" xr:uid="{00000000-0005-0000-0000-0000663B0000}"/>
    <cellStyle name="Normal 2 3 2 3 2 2 4 2 3" xfId="22081" xr:uid="{00000000-0005-0000-0000-0000673B0000}"/>
    <cellStyle name="Normal 2 3 2 3 2 2 4 2 4" xfId="34325" xr:uid="{00000000-0005-0000-0000-0000683B0000}"/>
    <cellStyle name="Normal 2 3 2 3 2 2 4 2 5" xfId="46553" xr:uid="{00000000-0005-0000-0000-0000693B0000}"/>
    <cellStyle name="Normal 2 3 2 3 2 2 4 3" xfId="15942" xr:uid="{00000000-0005-0000-0000-00006A3B0000}"/>
    <cellStyle name="Normal 2 3 2 3 2 2 4 3 2" xfId="28197" xr:uid="{00000000-0005-0000-0000-00006B3B0000}"/>
    <cellStyle name="Normal 2 3 2 3 2 2 4 3 3" xfId="40438" xr:uid="{00000000-0005-0000-0000-00006C3B0000}"/>
    <cellStyle name="Normal 2 3 2 3 2 2 4 4" xfId="22080" xr:uid="{00000000-0005-0000-0000-00006D3B0000}"/>
    <cellStyle name="Normal 2 3 2 3 2 2 4 5" xfId="34324" xr:uid="{00000000-0005-0000-0000-00006E3B0000}"/>
    <cellStyle name="Normal 2 3 2 3 2 2 4 6" xfId="46552" xr:uid="{00000000-0005-0000-0000-00006F3B0000}"/>
    <cellStyle name="Normal 2 3 2 3 2 2 5" xfId="4934" xr:uid="{00000000-0005-0000-0000-0000703B0000}"/>
    <cellStyle name="Normal 2 3 2 3 2 2 5 2" xfId="15944" xr:uid="{00000000-0005-0000-0000-0000713B0000}"/>
    <cellStyle name="Normal 2 3 2 3 2 2 5 2 2" xfId="28199" xr:uid="{00000000-0005-0000-0000-0000723B0000}"/>
    <cellStyle name="Normal 2 3 2 3 2 2 5 2 3" xfId="40440" xr:uid="{00000000-0005-0000-0000-0000733B0000}"/>
    <cellStyle name="Normal 2 3 2 3 2 2 5 3" xfId="22082" xr:uid="{00000000-0005-0000-0000-0000743B0000}"/>
    <cellStyle name="Normal 2 3 2 3 2 2 5 4" xfId="34326" xr:uid="{00000000-0005-0000-0000-0000753B0000}"/>
    <cellStyle name="Normal 2 3 2 3 2 2 5 5" xfId="46554" xr:uid="{00000000-0005-0000-0000-0000763B0000}"/>
    <cellStyle name="Normal 2 3 2 3 2 2 6" xfId="15929" xr:uid="{00000000-0005-0000-0000-0000773B0000}"/>
    <cellStyle name="Normal 2 3 2 3 2 2 6 2" xfId="28184" xr:uid="{00000000-0005-0000-0000-0000783B0000}"/>
    <cellStyle name="Normal 2 3 2 3 2 2 6 3" xfId="40425" xr:uid="{00000000-0005-0000-0000-0000793B0000}"/>
    <cellStyle name="Normal 2 3 2 3 2 2 7" xfId="22067" xr:uid="{00000000-0005-0000-0000-00007A3B0000}"/>
    <cellStyle name="Normal 2 3 2 3 2 2 8" xfId="34311" xr:uid="{00000000-0005-0000-0000-00007B3B0000}"/>
    <cellStyle name="Normal 2 3 2 3 2 2 9" xfId="46539" xr:uid="{00000000-0005-0000-0000-00007C3B0000}"/>
    <cellStyle name="Normal 2 3 2 3 2 3" xfId="4935" xr:uid="{00000000-0005-0000-0000-00007D3B0000}"/>
    <cellStyle name="Normal 2 3 2 3 2 3 2" xfId="4936" xr:uid="{00000000-0005-0000-0000-00007E3B0000}"/>
    <cellStyle name="Normal 2 3 2 3 2 3 2 2" xfId="4937" xr:uid="{00000000-0005-0000-0000-00007F3B0000}"/>
    <cellStyle name="Normal 2 3 2 3 2 3 2 2 2" xfId="4938" xr:uid="{00000000-0005-0000-0000-0000803B0000}"/>
    <cellStyle name="Normal 2 3 2 3 2 3 2 2 2 2" xfId="15948" xr:uid="{00000000-0005-0000-0000-0000813B0000}"/>
    <cellStyle name="Normal 2 3 2 3 2 3 2 2 2 2 2" xfId="28203" xr:uid="{00000000-0005-0000-0000-0000823B0000}"/>
    <cellStyle name="Normal 2 3 2 3 2 3 2 2 2 2 3" xfId="40444" xr:uid="{00000000-0005-0000-0000-0000833B0000}"/>
    <cellStyle name="Normal 2 3 2 3 2 3 2 2 2 3" xfId="22086" xr:uid="{00000000-0005-0000-0000-0000843B0000}"/>
    <cellStyle name="Normal 2 3 2 3 2 3 2 2 2 4" xfId="34330" xr:uid="{00000000-0005-0000-0000-0000853B0000}"/>
    <cellStyle name="Normal 2 3 2 3 2 3 2 2 2 5" xfId="46558" xr:uid="{00000000-0005-0000-0000-0000863B0000}"/>
    <cellStyle name="Normal 2 3 2 3 2 3 2 2 3" xfId="15947" xr:uid="{00000000-0005-0000-0000-0000873B0000}"/>
    <cellStyle name="Normal 2 3 2 3 2 3 2 2 3 2" xfId="28202" xr:uid="{00000000-0005-0000-0000-0000883B0000}"/>
    <cellStyle name="Normal 2 3 2 3 2 3 2 2 3 3" xfId="40443" xr:uid="{00000000-0005-0000-0000-0000893B0000}"/>
    <cellStyle name="Normal 2 3 2 3 2 3 2 2 4" xfId="22085" xr:uid="{00000000-0005-0000-0000-00008A3B0000}"/>
    <cellStyle name="Normal 2 3 2 3 2 3 2 2 5" xfId="34329" xr:uid="{00000000-0005-0000-0000-00008B3B0000}"/>
    <cellStyle name="Normal 2 3 2 3 2 3 2 2 6" xfId="46557" xr:uid="{00000000-0005-0000-0000-00008C3B0000}"/>
    <cellStyle name="Normal 2 3 2 3 2 3 2 3" xfId="4939" xr:uid="{00000000-0005-0000-0000-00008D3B0000}"/>
    <cellStyle name="Normal 2 3 2 3 2 3 2 3 2" xfId="15949" xr:uid="{00000000-0005-0000-0000-00008E3B0000}"/>
    <cellStyle name="Normal 2 3 2 3 2 3 2 3 2 2" xfId="28204" xr:uid="{00000000-0005-0000-0000-00008F3B0000}"/>
    <cellStyle name="Normal 2 3 2 3 2 3 2 3 2 3" xfId="40445" xr:uid="{00000000-0005-0000-0000-0000903B0000}"/>
    <cellStyle name="Normal 2 3 2 3 2 3 2 3 3" xfId="22087" xr:uid="{00000000-0005-0000-0000-0000913B0000}"/>
    <cellStyle name="Normal 2 3 2 3 2 3 2 3 4" xfId="34331" xr:uid="{00000000-0005-0000-0000-0000923B0000}"/>
    <cellStyle name="Normal 2 3 2 3 2 3 2 3 5" xfId="46559" xr:uid="{00000000-0005-0000-0000-0000933B0000}"/>
    <cellStyle name="Normal 2 3 2 3 2 3 2 4" xfId="15946" xr:uid="{00000000-0005-0000-0000-0000943B0000}"/>
    <cellStyle name="Normal 2 3 2 3 2 3 2 4 2" xfId="28201" xr:uid="{00000000-0005-0000-0000-0000953B0000}"/>
    <cellStyle name="Normal 2 3 2 3 2 3 2 4 3" xfId="40442" xr:uid="{00000000-0005-0000-0000-0000963B0000}"/>
    <cellStyle name="Normal 2 3 2 3 2 3 2 5" xfId="22084" xr:uid="{00000000-0005-0000-0000-0000973B0000}"/>
    <cellStyle name="Normal 2 3 2 3 2 3 2 6" xfId="34328" xr:uid="{00000000-0005-0000-0000-0000983B0000}"/>
    <cellStyle name="Normal 2 3 2 3 2 3 2 7" xfId="46556" xr:uid="{00000000-0005-0000-0000-0000993B0000}"/>
    <cellStyle name="Normal 2 3 2 3 2 3 3" xfId="4940" xr:uid="{00000000-0005-0000-0000-00009A3B0000}"/>
    <cellStyle name="Normal 2 3 2 3 2 3 3 2" xfId="4941" xr:uid="{00000000-0005-0000-0000-00009B3B0000}"/>
    <cellStyle name="Normal 2 3 2 3 2 3 3 2 2" xfId="15951" xr:uid="{00000000-0005-0000-0000-00009C3B0000}"/>
    <cellStyle name="Normal 2 3 2 3 2 3 3 2 2 2" xfId="28206" xr:uid="{00000000-0005-0000-0000-00009D3B0000}"/>
    <cellStyle name="Normal 2 3 2 3 2 3 3 2 2 3" xfId="40447" xr:uid="{00000000-0005-0000-0000-00009E3B0000}"/>
    <cellStyle name="Normal 2 3 2 3 2 3 3 2 3" xfId="22089" xr:uid="{00000000-0005-0000-0000-00009F3B0000}"/>
    <cellStyle name="Normal 2 3 2 3 2 3 3 2 4" xfId="34333" xr:uid="{00000000-0005-0000-0000-0000A03B0000}"/>
    <cellStyle name="Normal 2 3 2 3 2 3 3 2 5" xfId="46561" xr:uid="{00000000-0005-0000-0000-0000A13B0000}"/>
    <cellStyle name="Normal 2 3 2 3 2 3 3 3" xfId="15950" xr:uid="{00000000-0005-0000-0000-0000A23B0000}"/>
    <cellStyle name="Normal 2 3 2 3 2 3 3 3 2" xfId="28205" xr:uid="{00000000-0005-0000-0000-0000A33B0000}"/>
    <cellStyle name="Normal 2 3 2 3 2 3 3 3 3" xfId="40446" xr:uid="{00000000-0005-0000-0000-0000A43B0000}"/>
    <cellStyle name="Normal 2 3 2 3 2 3 3 4" xfId="22088" xr:uid="{00000000-0005-0000-0000-0000A53B0000}"/>
    <cellStyle name="Normal 2 3 2 3 2 3 3 5" xfId="34332" xr:uid="{00000000-0005-0000-0000-0000A63B0000}"/>
    <cellStyle name="Normal 2 3 2 3 2 3 3 6" xfId="46560" xr:uid="{00000000-0005-0000-0000-0000A73B0000}"/>
    <cellStyle name="Normal 2 3 2 3 2 3 4" xfId="4942" xr:uid="{00000000-0005-0000-0000-0000A83B0000}"/>
    <cellStyle name="Normal 2 3 2 3 2 3 4 2" xfId="15952" xr:uid="{00000000-0005-0000-0000-0000A93B0000}"/>
    <cellStyle name="Normal 2 3 2 3 2 3 4 2 2" xfId="28207" xr:uid="{00000000-0005-0000-0000-0000AA3B0000}"/>
    <cellStyle name="Normal 2 3 2 3 2 3 4 2 3" xfId="40448" xr:uid="{00000000-0005-0000-0000-0000AB3B0000}"/>
    <cellStyle name="Normal 2 3 2 3 2 3 4 3" xfId="22090" xr:uid="{00000000-0005-0000-0000-0000AC3B0000}"/>
    <cellStyle name="Normal 2 3 2 3 2 3 4 4" xfId="34334" xr:uid="{00000000-0005-0000-0000-0000AD3B0000}"/>
    <cellStyle name="Normal 2 3 2 3 2 3 4 5" xfId="46562" xr:uid="{00000000-0005-0000-0000-0000AE3B0000}"/>
    <cellStyle name="Normal 2 3 2 3 2 3 5" xfId="15945" xr:uid="{00000000-0005-0000-0000-0000AF3B0000}"/>
    <cellStyle name="Normal 2 3 2 3 2 3 5 2" xfId="28200" xr:uid="{00000000-0005-0000-0000-0000B03B0000}"/>
    <cellStyle name="Normal 2 3 2 3 2 3 5 3" xfId="40441" xr:uid="{00000000-0005-0000-0000-0000B13B0000}"/>
    <cellStyle name="Normal 2 3 2 3 2 3 6" xfId="22083" xr:uid="{00000000-0005-0000-0000-0000B23B0000}"/>
    <cellStyle name="Normal 2 3 2 3 2 3 7" xfId="34327" xr:uid="{00000000-0005-0000-0000-0000B33B0000}"/>
    <cellStyle name="Normal 2 3 2 3 2 3 8" xfId="46555" xr:uid="{00000000-0005-0000-0000-0000B43B0000}"/>
    <cellStyle name="Normal 2 3 2 3 2 4" xfId="4943" xr:uid="{00000000-0005-0000-0000-0000B53B0000}"/>
    <cellStyle name="Normal 2 3 2 3 2 4 2" xfId="4944" xr:uid="{00000000-0005-0000-0000-0000B63B0000}"/>
    <cellStyle name="Normal 2 3 2 3 2 4 2 2" xfId="4945" xr:uid="{00000000-0005-0000-0000-0000B73B0000}"/>
    <cellStyle name="Normal 2 3 2 3 2 4 2 2 2" xfId="15955" xr:uid="{00000000-0005-0000-0000-0000B83B0000}"/>
    <cellStyle name="Normal 2 3 2 3 2 4 2 2 2 2" xfId="28210" xr:uid="{00000000-0005-0000-0000-0000B93B0000}"/>
    <cellStyle name="Normal 2 3 2 3 2 4 2 2 2 3" xfId="40451" xr:uid="{00000000-0005-0000-0000-0000BA3B0000}"/>
    <cellStyle name="Normal 2 3 2 3 2 4 2 2 3" xfId="22093" xr:uid="{00000000-0005-0000-0000-0000BB3B0000}"/>
    <cellStyle name="Normal 2 3 2 3 2 4 2 2 4" xfId="34337" xr:uid="{00000000-0005-0000-0000-0000BC3B0000}"/>
    <cellStyle name="Normal 2 3 2 3 2 4 2 2 5" xfId="46565" xr:uid="{00000000-0005-0000-0000-0000BD3B0000}"/>
    <cellStyle name="Normal 2 3 2 3 2 4 2 3" xfId="15954" xr:uid="{00000000-0005-0000-0000-0000BE3B0000}"/>
    <cellStyle name="Normal 2 3 2 3 2 4 2 3 2" xfId="28209" xr:uid="{00000000-0005-0000-0000-0000BF3B0000}"/>
    <cellStyle name="Normal 2 3 2 3 2 4 2 3 3" xfId="40450" xr:uid="{00000000-0005-0000-0000-0000C03B0000}"/>
    <cellStyle name="Normal 2 3 2 3 2 4 2 4" xfId="22092" xr:uid="{00000000-0005-0000-0000-0000C13B0000}"/>
    <cellStyle name="Normal 2 3 2 3 2 4 2 5" xfId="34336" xr:uid="{00000000-0005-0000-0000-0000C23B0000}"/>
    <cellStyle name="Normal 2 3 2 3 2 4 2 6" xfId="46564" xr:uid="{00000000-0005-0000-0000-0000C33B0000}"/>
    <cellStyle name="Normal 2 3 2 3 2 4 3" xfId="4946" xr:uid="{00000000-0005-0000-0000-0000C43B0000}"/>
    <cellStyle name="Normal 2 3 2 3 2 4 3 2" xfId="15956" xr:uid="{00000000-0005-0000-0000-0000C53B0000}"/>
    <cellStyle name="Normal 2 3 2 3 2 4 3 2 2" xfId="28211" xr:uid="{00000000-0005-0000-0000-0000C63B0000}"/>
    <cellStyle name="Normal 2 3 2 3 2 4 3 2 3" xfId="40452" xr:uid="{00000000-0005-0000-0000-0000C73B0000}"/>
    <cellStyle name="Normal 2 3 2 3 2 4 3 3" xfId="22094" xr:uid="{00000000-0005-0000-0000-0000C83B0000}"/>
    <cellStyle name="Normal 2 3 2 3 2 4 3 4" xfId="34338" xr:uid="{00000000-0005-0000-0000-0000C93B0000}"/>
    <cellStyle name="Normal 2 3 2 3 2 4 3 5" xfId="46566" xr:uid="{00000000-0005-0000-0000-0000CA3B0000}"/>
    <cellStyle name="Normal 2 3 2 3 2 4 4" xfId="15953" xr:uid="{00000000-0005-0000-0000-0000CB3B0000}"/>
    <cellStyle name="Normal 2 3 2 3 2 4 4 2" xfId="28208" xr:uid="{00000000-0005-0000-0000-0000CC3B0000}"/>
    <cellStyle name="Normal 2 3 2 3 2 4 4 3" xfId="40449" xr:uid="{00000000-0005-0000-0000-0000CD3B0000}"/>
    <cellStyle name="Normal 2 3 2 3 2 4 5" xfId="22091" xr:uid="{00000000-0005-0000-0000-0000CE3B0000}"/>
    <cellStyle name="Normal 2 3 2 3 2 4 6" xfId="34335" xr:uid="{00000000-0005-0000-0000-0000CF3B0000}"/>
    <cellStyle name="Normal 2 3 2 3 2 4 7" xfId="46563" xr:uid="{00000000-0005-0000-0000-0000D03B0000}"/>
    <cellStyle name="Normal 2 3 2 3 2 5" xfId="4947" xr:uid="{00000000-0005-0000-0000-0000D13B0000}"/>
    <cellStyle name="Normal 2 3 2 3 2 5 2" xfId="4948" xr:uid="{00000000-0005-0000-0000-0000D23B0000}"/>
    <cellStyle name="Normal 2 3 2 3 2 5 2 2" xfId="15958" xr:uid="{00000000-0005-0000-0000-0000D33B0000}"/>
    <cellStyle name="Normal 2 3 2 3 2 5 2 2 2" xfId="28213" xr:uid="{00000000-0005-0000-0000-0000D43B0000}"/>
    <cellStyle name="Normal 2 3 2 3 2 5 2 2 3" xfId="40454" xr:uid="{00000000-0005-0000-0000-0000D53B0000}"/>
    <cellStyle name="Normal 2 3 2 3 2 5 2 3" xfId="22096" xr:uid="{00000000-0005-0000-0000-0000D63B0000}"/>
    <cellStyle name="Normal 2 3 2 3 2 5 2 4" xfId="34340" xr:uid="{00000000-0005-0000-0000-0000D73B0000}"/>
    <cellStyle name="Normal 2 3 2 3 2 5 2 5" xfId="46568" xr:uid="{00000000-0005-0000-0000-0000D83B0000}"/>
    <cellStyle name="Normal 2 3 2 3 2 5 3" xfId="15957" xr:uid="{00000000-0005-0000-0000-0000D93B0000}"/>
    <cellStyle name="Normal 2 3 2 3 2 5 3 2" xfId="28212" xr:uid="{00000000-0005-0000-0000-0000DA3B0000}"/>
    <cellStyle name="Normal 2 3 2 3 2 5 3 3" xfId="40453" xr:uid="{00000000-0005-0000-0000-0000DB3B0000}"/>
    <cellStyle name="Normal 2 3 2 3 2 5 4" xfId="22095" xr:uid="{00000000-0005-0000-0000-0000DC3B0000}"/>
    <cellStyle name="Normal 2 3 2 3 2 5 5" xfId="34339" xr:uid="{00000000-0005-0000-0000-0000DD3B0000}"/>
    <cellStyle name="Normal 2 3 2 3 2 5 6" xfId="46567" xr:uid="{00000000-0005-0000-0000-0000DE3B0000}"/>
    <cellStyle name="Normal 2 3 2 3 2 6" xfId="4949" xr:uid="{00000000-0005-0000-0000-0000DF3B0000}"/>
    <cellStyle name="Normal 2 3 2 3 2 6 2" xfId="15959" xr:uid="{00000000-0005-0000-0000-0000E03B0000}"/>
    <cellStyle name="Normal 2 3 2 3 2 6 2 2" xfId="28214" xr:uid="{00000000-0005-0000-0000-0000E13B0000}"/>
    <cellStyle name="Normal 2 3 2 3 2 6 2 3" xfId="40455" xr:uid="{00000000-0005-0000-0000-0000E23B0000}"/>
    <cellStyle name="Normal 2 3 2 3 2 6 3" xfId="22097" xr:uid="{00000000-0005-0000-0000-0000E33B0000}"/>
    <cellStyle name="Normal 2 3 2 3 2 6 4" xfId="34341" xr:uid="{00000000-0005-0000-0000-0000E43B0000}"/>
    <cellStyle name="Normal 2 3 2 3 2 6 5" xfId="46569" xr:uid="{00000000-0005-0000-0000-0000E53B0000}"/>
    <cellStyle name="Normal 2 3 2 3 2 7" xfId="15928" xr:uid="{00000000-0005-0000-0000-0000E63B0000}"/>
    <cellStyle name="Normal 2 3 2 3 2 7 2" xfId="28183" xr:uid="{00000000-0005-0000-0000-0000E73B0000}"/>
    <cellStyle name="Normal 2 3 2 3 2 7 3" xfId="40424" xr:uid="{00000000-0005-0000-0000-0000E83B0000}"/>
    <cellStyle name="Normal 2 3 2 3 2 8" xfId="22066" xr:uid="{00000000-0005-0000-0000-0000E93B0000}"/>
    <cellStyle name="Normal 2 3 2 3 2 9" xfId="34310" xr:uid="{00000000-0005-0000-0000-0000EA3B0000}"/>
    <cellStyle name="Normal 2 3 2 3 3" xfId="4950" xr:uid="{00000000-0005-0000-0000-0000EB3B0000}"/>
    <cellStyle name="Normal 2 3 2 3 3 2" xfId="4951" xr:uid="{00000000-0005-0000-0000-0000EC3B0000}"/>
    <cellStyle name="Normal 2 3 2 3 3 2 2" xfId="4952" xr:uid="{00000000-0005-0000-0000-0000ED3B0000}"/>
    <cellStyle name="Normal 2 3 2 3 3 2 2 2" xfId="4953" xr:uid="{00000000-0005-0000-0000-0000EE3B0000}"/>
    <cellStyle name="Normal 2 3 2 3 3 2 2 2 2" xfId="4954" xr:uid="{00000000-0005-0000-0000-0000EF3B0000}"/>
    <cellStyle name="Normal 2 3 2 3 3 2 2 2 2 2" xfId="15964" xr:uid="{00000000-0005-0000-0000-0000F03B0000}"/>
    <cellStyle name="Normal 2 3 2 3 3 2 2 2 2 2 2" xfId="28219" xr:uid="{00000000-0005-0000-0000-0000F13B0000}"/>
    <cellStyle name="Normal 2 3 2 3 3 2 2 2 2 2 3" xfId="40460" xr:uid="{00000000-0005-0000-0000-0000F23B0000}"/>
    <cellStyle name="Normal 2 3 2 3 3 2 2 2 2 3" xfId="22102" xr:uid="{00000000-0005-0000-0000-0000F33B0000}"/>
    <cellStyle name="Normal 2 3 2 3 3 2 2 2 2 4" xfId="34346" xr:uid="{00000000-0005-0000-0000-0000F43B0000}"/>
    <cellStyle name="Normal 2 3 2 3 3 2 2 2 2 5" xfId="46574" xr:uid="{00000000-0005-0000-0000-0000F53B0000}"/>
    <cellStyle name="Normal 2 3 2 3 3 2 2 2 3" xfId="15963" xr:uid="{00000000-0005-0000-0000-0000F63B0000}"/>
    <cellStyle name="Normal 2 3 2 3 3 2 2 2 3 2" xfId="28218" xr:uid="{00000000-0005-0000-0000-0000F73B0000}"/>
    <cellStyle name="Normal 2 3 2 3 3 2 2 2 3 3" xfId="40459" xr:uid="{00000000-0005-0000-0000-0000F83B0000}"/>
    <cellStyle name="Normal 2 3 2 3 3 2 2 2 4" xfId="22101" xr:uid="{00000000-0005-0000-0000-0000F93B0000}"/>
    <cellStyle name="Normal 2 3 2 3 3 2 2 2 5" xfId="34345" xr:uid="{00000000-0005-0000-0000-0000FA3B0000}"/>
    <cellStyle name="Normal 2 3 2 3 3 2 2 2 6" xfId="46573" xr:uid="{00000000-0005-0000-0000-0000FB3B0000}"/>
    <cellStyle name="Normal 2 3 2 3 3 2 2 3" xfId="4955" xr:uid="{00000000-0005-0000-0000-0000FC3B0000}"/>
    <cellStyle name="Normal 2 3 2 3 3 2 2 3 2" xfId="15965" xr:uid="{00000000-0005-0000-0000-0000FD3B0000}"/>
    <cellStyle name="Normal 2 3 2 3 3 2 2 3 2 2" xfId="28220" xr:uid="{00000000-0005-0000-0000-0000FE3B0000}"/>
    <cellStyle name="Normal 2 3 2 3 3 2 2 3 2 3" xfId="40461" xr:uid="{00000000-0005-0000-0000-0000FF3B0000}"/>
    <cellStyle name="Normal 2 3 2 3 3 2 2 3 3" xfId="22103" xr:uid="{00000000-0005-0000-0000-0000003C0000}"/>
    <cellStyle name="Normal 2 3 2 3 3 2 2 3 4" xfId="34347" xr:uid="{00000000-0005-0000-0000-0000013C0000}"/>
    <cellStyle name="Normal 2 3 2 3 3 2 2 3 5" xfId="46575" xr:uid="{00000000-0005-0000-0000-0000023C0000}"/>
    <cellStyle name="Normal 2 3 2 3 3 2 2 4" xfId="15962" xr:uid="{00000000-0005-0000-0000-0000033C0000}"/>
    <cellStyle name="Normal 2 3 2 3 3 2 2 4 2" xfId="28217" xr:uid="{00000000-0005-0000-0000-0000043C0000}"/>
    <cellStyle name="Normal 2 3 2 3 3 2 2 4 3" xfId="40458" xr:uid="{00000000-0005-0000-0000-0000053C0000}"/>
    <cellStyle name="Normal 2 3 2 3 3 2 2 5" xfId="22100" xr:uid="{00000000-0005-0000-0000-0000063C0000}"/>
    <cellStyle name="Normal 2 3 2 3 3 2 2 6" xfId="34344" xr:uid="{00000000-0005-0000-0000-0000073C0000}"/>
    <cellStyle name="Normal 2 3 2 3 3 2 2 7" xfId="46572" xr:uid="{00000000-0005-0000-0000-0000083C0000}"/>
    <cellStyle name="Normal 2 3 2 3 3 2 3" xfId="4956" xr:uid="{00000000-0005-0000-0000-0000093C0000}"/>
    <cellStyle name="Normal 2 3 2 3 3 2 3 2" xfId="4957" xr:uid="{00000000-0005-0000-0000-00000A3C0000}"/>
    <cellStyle name="Normal 2 3 2 3 3 2 3 2 2" xfId="15967" xr:uid="{00000000-0005-0000-0000-00000B3C0000}"/>
    <cellStyle name="Normal 2 3 2 3 3 2 3 2 2 2" xfId="28222" xr:uid="{00000000-0005-0000-0000-00000C3C0000}"/>
    <cellStyle name="Normal 2 3 2 3 3 2 3 2 2 3" xfId="40463" xr:uid="{00000000-0005-0000-0000-00000D3C0000}"/>
    <cellStyle name="Normal 2 3 2 3 3 2 3 2 3" xfId="22105" xr:uid="{00000000-0005-0000-0000-00000E3C0000}"/>
    <cellStyle name="Normal 2 3 2 3 3 2 3 2 4" xfId="34349" xr:uid="{00000000-0005-0000-0000-00000F3C0000}"/>
    <cellStyle name="Normal 2 3 2 3 3 2 3 2 5" xfId="46577" xr:uid="{00000000-0005-0000-0000-0000103C0000}"/>
    <cellStyle name="Normal 2 3 2 3 3 2 3 3" xfId="15966" xr:uid="{00000000-0005-0000-0000-0000113C0000}"/>
    <cellStyle name="Normal 2 3 2 3 3 2 3 3 2" xfId="28221" xr:uid="{00000000-0005-0000-0000-0000123C0000}"/>
    <cellStyle name="Normal 2 3 2 3 3 2 3 3 3" xfId="40462" xr:uid="{00000000-0005-0000-0000-0000133C0000}"/>
    <cellStyle name="Normal 2 3 2 3 3 2 3 4" xfId="22104" xr:uid="{00000000-0005-0000-0000-0000143C0000}"/>
    <cellStyle name="Normal 2 3 2 3 3 2 3 5" xfId="34348" xr:uid="{00000000-0005-0000-0000-0000153C0000}"/>
    <cellStyle name="Normal 2 3 2 3 3 2 3 6" xfId="46576" xr:uid="{00000000-0005-0000-0000-0000163C0000}"/>
    <cellStyle name="Normal 2 3 2 3 3 2 4" xfId="4958" xr:uid="{00000000-0005-0000-0000-0000173C0000}"/>
    <cellStyle name="Normal 2 3 2 3 3 2 4 2" xfId="15968" xr:uid="{00000000-0005-0000-0000-0000183C0000}"/>
    <cellStyle name="Normal 2 3 2 3 3 2 4 2 2" xfId="28223" xr:uid="{00000000-0005-0000-0000-0000193C0000}"/>
    <cellStyle name="Normal 2 3 2 3 3 2 4 2 3" xfId="40464" xr:uid="{00000000-0005-0000-0000-00001A3C0000}"/>
    <cellStyle name="Normal 2 3 2 3 3 2 4 3" xfId="22106" xr:uid="{00000000-0005-0000-0000-00001B3C0000}"/>
    <cellStyle name="Normal 2 3 2 3 3 2 4 4" xfId="34350" xr:uid="{00000000-0005-0000-0000-00001C3C0000}"/>
    <cellStyle name="Normal 2 3 2 3 3 2 4 5" xfId="46578" xr:uid="{00000000-0005-0000-0000-00001D3C0000}"/>
    <cellStyle name="Normal 2 3 2 3 3 2 5" xfId="15961" xr:uid="{00000000-0005-0000-0000-00001E3C0000}"/>
    <cellStyle name="Normal 2 3 2 3 3 2 5 2" xfId="28216" xr:uid="{00000000-0005-0000-0000-00001F3C0000}"/>
    <cellStyle name="Normal 2 3 2 3 3 2 5 3" xfId="40457" xr:uid="{00000000-0005-0000-0000-0000203C0000}"/>
    <cellStyle name="Normal 2 3 2 3 3 2 6" xfId="22099" xr:uid="{00000000-0005-0000-0000-0000213C0000}"/>
    <cellStyle name="Normal 2 3 2 3 3 2 7" xfId="34343" xr:uid="{00000000-0005-0000-0000-0000223C0000}"/>
    <cellStyle name="Normal 2 3 2 3 3 2 8" xfId="46571" xr:uid="{00000000-0005-0000-0000-0000233C0000}"/>
    <cellStyle name="Normal 2 3 2 3 3 3" xfId="4959" xr:uid="{00000000-0005-0000-0000-0000243C0000}"/>
    <cellStyle name="Normal 2 3 2 3 3 3 2" xfId="4960" xr:uid="{00000000-0005-0000-0000-0000253C0000}"/>
    <cellStyle name="Normal 2 3 2 3 3 3 2 2" xfId="4961" xr:uid="{00000000-0005-0000-0000-0000263C0000}"/>
    <cellStyle name="Normal 2 3 2 3 3 3 2 2 2" xfId="15971" xr:uid="{00000000-0005-0000-0000-0000273C0000}"/>
    <cellStyle name="Normal 2 3 2 3 3 3 2 2 2 2" xfId="28226" xr:uid="{00000000-0005-0000-0000-0000283C0000}"/>
    <cellStyle name="Normal 2 3 2 3 3 3 2 2 2 3" xfId="40467" xr:uid="{00000000-0005-0000-0000-0000293C0000}"/>
    <cellStyle name="Normal 2 3 2 3 3 3 2 2 3" xfId="22109" xr:uid="{00000000-0005-0000-0000-00002A3C0000}"/>
    <cellStyle name="Normal 2 3 2 3 3 3 2 2 4" xfId="34353" xr:uid="{00000000-0005-0000-0000-00002B3C0000}"/>
    <cellStyle name="Normal 2 3 2 3 3 3 2 2 5" xfId="46581" xr:uid="{00000000-0005-0000-0000-00002C3C0000}"/>
    <cellStyle name="Normal 2 3 2 3 3 3 2 3" xfId="15970" xr:uid="{00000000-0005-0000-0000-00002D3C0000}"/>
    <cellStyle name="Normal 2 3 2 3 3 3 2 3 2" xfId="28225" xr:uid="{00000000-0005-0000-0000-00002E3C0000}"/>
    <cellStyle name="Normal 2 3 2 3 3 3 2 3 3" xfId="40466" xr:uid="{00000000-0005-0000-0000-00002F3C0000}"/>
    <cellStyle name="Normal 2 3 2 3 3 3 2 4" xfId="22108" xr:uid="{00000000-0005-0000-0000-0000303C0000}"/>
    <cellStyle name="Normal 2 3 2 3 3 3 2 5" xfId="34352" xr:uid="{00000000-0005-0000-0000-0000313C0000}"/>
    <cellStyle name="Normal 2 3 2 3 3 3 2 6" xfId="46580" xr:uid="{00000000-0005-0000-0000-0000323C0000}"/>
    <cellStyle name="Normal 2 3 2 3 3 3 3" xfId="4962" xr:uid="{00000000-0005-0000-0000-0000333C0000}"/>
    <cellStyle name="Normal 2 3 2 3 3 3 3 2" xfId="15972" xr:uid="{00000000-0005-0000-0000-0000343C0000}"/>
    <cellStyle name="Normal 2 3 2 3 3 3 3 2 2" xfId="28227" xr:uid="{00000000-0005-0000-0000-0000353C0000}"/>
    <cellStyle name="Normal 2 3 2 3 3 3 3 2 3" xfId="40468" xr:uid="{00000000-0005-0000-0000-0000363C0000}"/>
    <cellStyle name="Normal 2 3 2 3 3 3 3 3" xfId="22110" xr:uid="{00000000-0005-0000-0000-0000373C0000}"/>
    <cellStyle name="Normal 2 3 2 3 3 3 3 4" xfId="34354" xr:uid="{00000000-0005-0000-0000-0000383C0000}"/>
    <cellStyle name="Normal 2 3 2 3 3 3 3 5" xfId="46582" xr:uid="{00000000-0005-0000-0000-0000393C0000}"/>
    <cellStyle name="Normal 2 3 2 3 3 3 4" xfId="15969" xr:uid="{00000000-0005-0000-0000-00003A3C0000}"/>
    <cellStyle name="Normal 2 3 2 3 3 3 4 2" xfId="28224" xr:uid="{00000000-0005-0000-0000-00003B3C0000}"/>
    <cellStyle name="Normal 2 3 2 3 3 3 4 3" xfId="40465" xr:uid="{00000000-0005-0000-0000-00003C3C0000}"/>
    <cellStyle name="Normal 2 3 2 3 3 3 5" xfId="22107" xr:uid="{00000000-0005-0000-0000-00003D3C0000}"/>
    <cellStyle name="Normal 2 3 2 3 3 3 6" xfId="34351" xr:uid="{00000000-0005-0000-0000-00003E3C0000}"/>
    <cellStyle name="Normal 2 3 2 3 3 3 7" xfId="46579" xr:uid="{00000000-0005-0000-0000-00003F3C0000}"/>
    <cellStyle name="Normal 2 3 2 3 3 4" xfId="4963" xr:uid="{00000000-0005-0000-0000-0000403C0000}"/>
    <cellStyle name="Normal 2 3 2 3 3 4 2" xfId="4964" xr:uid="{00000000-0005-0000-0000-0000413C0000}"/>
    <cellStyle name="Normal 2 3 2 3 3 4 2 2" xfId="15974" xr:uid="{00000000-0005-0000-0000-0000423C0000}"/>
    <cellStyle name="Normal 2 3 2 3 3 4 2 2 2" xfId="28229" xr:uid="{00000000-0005-0000-0000-0000433C0000}"/>
    <cellStyle name="Normal 2 3 2 3 3 4 2 2 3" xfId="40470" xr:uid="{00000000-0005-0000-0000-0000443C0000}"/>
    <cellStyle name="Normal 2 3 2 3 3 4 2 3" xfId="22112" xr:uid="{00000000-0005-0000-0000-0000453C0000}"/>
    <cellStyle name="Normal 2 3 2 3 3 4 2 4" xfId="34356" xr:uid="{00000000-0005-0000-0000-0000463C0000}"/>
    <cellStyle name="Normal 2 3 2 3 3 4 2 5" xfId="46584" xr:uid="{00000000-0005-0000-0000-0000473C0000}"/>
    <cellStyle name="Normal 2 3 2 3 3 4 3" xfId="15973" xr:uid="{00000000-0005-0000-0000-0000483C0000}"/>
    <cellStyle name="Normal 2 3 2 3 3 4 3 2" xfId="28228" xr:uid="{00000000-0005-0000-0000-0000493C0000}"/>
    <cellStyle name="Normal 2 3 2 3 3 4 3 3" xfId="40469" xr:uid="{00000000-0005-0000-0000-00004A3C0000}"/>
    <cellStyle name="Normal 2 3 2 3 3 4 4" xfId="22111" xr:uid="{00000000-0005-0000-0000-00004B3C0000}"/>
    <cellStyle name="Normal 2 3 2 3 3 4 5" xfId="34355" xr:uid="{00000000-0005-0000-0000-00004C3C0000}"/>
    <cellStyle name="Normal 2 3 2 3 3 4 6" xfId="46583" xr:uid="{00000000-0005-0000-0000-00004D3C0000}"/>
    <cellStyle name="Normal 2 3 2 3 3 5" xfId="4965" xr:uid="{00000000-0005-0000-0000-00004E3C0000}"/>
    <cellStyle name="Normal 2 3 2 3 3 5 2" xfId="15975" xr:uid="{00000000-0005-0000-0000-00004F3C0000}"/>
    <cellStyle name="Normal 2 3 2 3 3 5 2 2" xfId="28230" xr:uid="{00000000-0005-0000-0000-0000503C0000}"/>
    <cellStyle name="Normal 2 3 2 3 3 5 2 3" xfId="40471" xr:uid="{00000000-0005-0000-0000-0000513C0000}"/>
    <cellStyle name="Normal 2 3 2 3 3 5 3" xfId="22113" xr:uid="{00000000-0005-0000-0000-0000523C0000}"/>
    <cellStyle name="Normal 2 3 2 3 3 5 4" xfId="34357" xr:uid="{00000000-0005-0000-0000-0000533C0000}"/>
    <cellStyle name="Normal 2 3 2 3 3 5 5" xfId="46585" xr:uid="{00000000-0005-0000-0000-0000543C0000}"/>
    <cellStyle name="Normal 2 3 2 3 3 6" xfId="15960" xr:uid="{00000000-0005-0000-0000-0000553C0000}"/>
    <cellStyle name="Normal 2 3 2 3 3 6 2" xfId="28215" xr:uid="{00000000-0005-0000-0000-0000563C0000}"/>
    <cellStyle name="Normal 2 3 2 3 3 6 3" xfId="40456" xr:uid="{00000000-0005-0000-0000-0000573C0000}"/>
    <cellStyle name="Normal 2 3 2 3 3 7" xfId="22098" xr:uid="{00000000-0005-0000-0000-0000583C0000}"/>
    <cellStyle name="Normal 2 3 2 3 3 8" xfId="34342" xr:uid="{00000000-0005-0000-0000-0000593C0000}"/>
    <cellStyle name="Normal 2 3 2 3 3 9" xfId="46570" xr:uid="{00000000-0005-0000-0000-00005A3C0000}"/>
    <cellStyle name="Normal 2 3 2 3 4" xfId="4966" xr:uid="{00000000-0005-0000-0000-00005B3C0000}"/>
    <cellStyle name="Normal 2 3 2 3 4 2" xfId="4967" xr:uid="{00000000-0005-0000-0000-00005C3C0000}"/>
    <cellStyle name="Normal 2 3 2 3 4 2 2" xfId="4968" xr:uid="{00000000-0005-0000-0000-00005D3C0000}"/>
    <cellStyle name="Normal 2 3 2 3 4 2 2 2" xfId="4969" xr:uid="{00000000-0005-0000-0000-00005E3C0000}"/>
    <cellStyle name="Normal 2 3 2 3 4 2 2 2 2" xfId="15979" xr:uid="{00000000-0005-0000-0000-00005F3C0000}"/>
    <cellStyle name="Normal 2 3 2 3 4 2 2 2 2 2" xfId="28234" xr:uid="{00000000-0005-0000-0000-0000603C0000}"/>
    <cellStyle name="Normal 2 3 2 3 4 2 2 2 2 3" xfId="40475" xr:uid="{00000000-0005-0000-0000-0000613C0000}"/>
    <cellStyle name="Normal 2 3 2 3 4 2 2 2 3" xfId="22117" xr:uid="{00000000-0005-0000-0000-0000623C0000}"/>
    <cellStyle name="Normal 2 3 2 3 4 2 2 2 4" xfId="34361" xr:uid="{00000000-0005-0000-0000-0000633C0000}"/>
    <cellStyle name="Normal 2 3 2 3 4 2 2 2 5" xfId="46589" xr:uid="{00000000-0005-0000-0000-0000643C0000}"/>
    <cellStyle name="Normal 2 3 2 3 4 2 2 3" xfId="15978" xr:uid="{00000000-0005-0000-0000-0000653C0000}"/>
    <cellStyle name="Normal 2 3 2 3 4 2 2 3 2" xfId="28233" xr:uid="{00000000-0005-0000-0000-0000663C0000}"/>
    <cellStyle name="Normal 2 3 2 3 4 2 2 3 3" xfId="40474" xr:uid="{00000000-0005-0000-0000-0000673C0000}"/>
    <cellStyle name="Normal 2 3 2 3 4 2 2 4" xfId="22116" xr:uid="{00000000-0005-0000-0000-0000683C0000}"/>
    <cellStyle name="Normal 2 3 2 3 4 2 2 5" xfId="34360" xr:uid="{00000000-0005-0000-0000-0000693C0000}"/>
    <cellStyle name="Normal 2 3 2 3 4 2 2 6" xfId="46588" xr:uid="{00000000-0005-0000-0000-00006A3C0000}"/>
    <cellStyle name="Normal 2 3 2 3 4 2 3" xfId="4970" xr:uid="{00000000-0005-0000-0000-00006B3C0000}"/>
    <cellStyle name="Normal 2 3 2 3 4 2 3 2" xfId="15980" xr:uid="{00000000-0005-0000-0000-00006C3C0000}"/>
    <cellStyle name="Normal 2 3 2 3 4 2 3 2 2" xfId="28235" xr:uid="{00000000-0005-0000-0000-00006D3C0000}"/>
    <cellStyle name="Normal 2 3 2 3 4 2 3 2 3" xfId="40476" xr:uid="{00000000-0005-0000-0000-00006E3C0000}"/>
    <cellStyle name="Normal 2 3 2 3 4 2 3 3" xfId="22118" xr:uid="{00000000-0005-0000-0000-00006F3C0000}"/>
    <cellStyle name="Normal 2 3 2 3 4 2 3 4" xfId="34362" xr:uid="{00000000-0005-0000-0000-0000703C0000}"/>
    <cellStyle name="Normal 2 3 2 3 4 2 3 5" xfId="46590" xr:uid="{00000000-0005-0000-0000-0000713C0000}"/>
    <cellStyle name="Normal 2 3 2 3 4 2 4" xfId="15977" xr:uid="{00000000-0005-0000-0000-0000723C0000}"/>
    <cellStyle name="Normal 2 3 2 3 4 2 4 2" xfId="28232" xr:uid="{00000000-0005-0000-0000-0000733C0000}"/>
    <cellStyle name="Normal 2 3 2 3 4 2 4 3" xfId="40473" xr:uid="{00000000-0005-0000-0000-0000743C0000}"/>
    <cellStyle name="Normal 2 3 2 3 4 2 5" xfId="22115" xr:uid="{00000000-0005-0000-0000-0000753C0000}"/>
    <cellStyle name="Normal 2 3 2 3 4 2 6" xfId="34359" xr:uid="{00000000-0005-0000-0000-0000763C0000}"/>
    <cellStyle name="Normal 2 3 2 3 4 2 7" xfId="46587" xr:uid="{00000000-0005-0000-0000-0000773C0000}"/>
    <cellStyle name="Normal 2 3 2 3 4 3" xfId="4971" xr:uid="{00000000-0005-0000-0000-0000783C0000}"/>
    <cellStyle name="Normal 2 3 2 3 4 3 2" xfId="4972" xr:uid="{00000000-0005-0000-0000-0000793C0000}"/>
    <cellStyle name="Normal 2 3 2 3 4 3 2 2" xfId="15982" xr:uid="{00000000-0005-0000-0000-00007A3C0000}"/>
    <cellStyle name="Normal 2 3 2 3 4 3 2 2 2" xfId="28237" xr:uid="{00000000-0005-0000-0000-00007B3C0000}"/>
    <cellStyle name="Normal 2 3 2 3 4 3 2 2 3" xfId="40478" xr:uid="{00000000-0005-0000-0000-00007C3C0000}"/>
    <cellStyle name="Normal 2 3 2 3 4 3 2 3" xfId="22120" xr:uid="{00000000-0005-0000-0000-00007D3C0000}"/>
    <cellStyle name="Normal 2 3 2 3 4 3 2 4" xfId="34364" xr:uid="{00000000-0005-0000-0000-00007E3C0000}"/>
    <cellStyle name="Normal 2 3 2 3 4 3 2 5" xfId="46592" xr:uid="{00000000-0005-0000-0000-00007F3C0000}"/>
    <cellStyle name="Normal 2 3 2 3 4 3 3" xfId="15981" xr:uid="{00000000-0005-0000-0000-0000803C0000}"/>
    <cellStyle name="Normal 2 3 2 3 4 3 3 2" xfId="28236" xr:uid="{00000000-0005-0000-0000-0000813C0000}"/>
    <cellStyle name="Normal 2 3 2 3 4 3 3 3" xfId="40477" xr:uid="{00000000-0005-0000-0000-0000823C0000}"/>
    <cellStyle name="Normal 2 3 2 3 4 3 4" xfId="22119" xr:uid="{00000000-0005-0000-0000-0000833C0000}"/>
    <cellStyle name="Normal 2 3 2 3 4 3 5" xfId="34363" xr:uid="{00000000-0005-0000-0000-0000843C0000}"/>
    <cellStyle name="Normal 2 3 2 3 4 3 6" xfId="46591" xr:uid="{00000000-0005-0000-0000-0000853C0000}"/>
    <cellStyle name="Normal 2 3 2 3 4 4" xfId="4973" xr:uid="{00000000-0005-0000-0000-0000863C0000}"/>
    <cellStyle name="Normal 2 3 2 3 4 4 2" xfId="15983" xr:uid="{00000000-0005-0000-0000-0000873C0000}"/>
    <cellStyle name="Normal 2 3 2 3 4 4 2 2" xfId="28238" xr:uid="{00000000-0005-0000-0000-0000883C0000}"/>
    <cellStyle name="Normal 2 3 2 3 4 4 2 3" xfId="40479" xr:uid="{00000000-0005-0000-0000-0000893C0000}"/>
    <cellStyle name="Normal 2 3 2 3 4 4 3" xfId="22121" xr:uid="{00000000-0005-0000-0000-00008A3C0000}"/>
    <cellStyle name="Normal 2 3 2 3 4 4 4" xfId="34365" xr:uid="{00000000-0005-0000-0000-00008B3C0000}"/>
    <cellStyle name="Normal 2 3 2 3 4 4 5" xfId="46593" xr:uid="{00000000-0005-0000-0000-00008C3C0000}"/>
    <cellStyle name="Normal 2 3 2 3 4 5" xfId="15976" xr:uid="{00000000-0005-0000-0000-00008D3C0000}"/>
    <cellStyle name="Normal 2 3 2 3 4 5 2" xfId="28231" xr:uid="{00000000-0005-0000-0000-00008E3C0000}"/>
    <cellStyle name="Normal 2 3 2 3 4 5 3" xfId="40472" xr:uid="{00000000-0005-0000-0000-00008F3C0000}"/>
    <cellStyle name="Normal 2 3 2 3 4 6" xfId="22114" xr:uid="{00000000-0005-0000-0000-0000903C0000}"/>
    <cellStyle name="Normal 2 3 2 3 4 7" xfId="34358" xr:uid="{00000000-0005-0000-0000-0000913C0000}"/>
    <cellStyle name="Normal 2 3 2 3 4 8" xfId="46586" xr:uid="{00000000-0005-0000-0000-0000923C0000}"/>
    <cellStyle name="Normal 2 3 2 3 5" xfId="4974" xr:uid="{00000000-0005-0000-0000-0000933C0000}"/>
    <cellStyle name="Normal 2 3 2 3 5 2" xfId="4975" xr:uid="{00000000-0005-0000-0000-0000943C0000}"/>
    <cellStyle name="Normal 2 3 2 3 5 2 2" xfId="4976" xr:uid="{00000000-0005-0000-0000-0000953C0000}"/>
    <cellStyle name="Normal 2 3 2 3 5 2 2 2" xfId="15986" xr:uid="{00000000-0005-0000-0000-0000963C0000}"/>
    <cellStyle name="Normal 2 3 2 3 5 2 2 2 2" xfId="28241" xr:uid="{00000000-0005-0000-0000-0000973C0000}"/>
    <cellStyle name="Normal 2 3 2 3 5 2 2 2 3" xfId="40482" xr:uid="{00000000-0005-0000-0000-0000983C0000}"/>
    <cellStyle name="Normal 2 3 2 3 5 2 2 3" xfId="22124" xr:uid="{00000000-0005-0000-0000-0000993C0000}"/>
    <cellStyle name="Normal 2 3 2 3 5 2 2 4" xfId="34368" xr:uid="{00000000-0005-0000-0000-00009A3C0000}"/>
    <cellStyle name="Normal 2 3 2 3 5 2 2 5" xfId="46596" xr:uid="{00000000-0005-0000-0000-00009B3C0000}"/>
    <cellStyle name="Normal 2 3 2 3 5 2 3" xfId="15985" xr:uid="{00000000-0005-0000-0000-00009C3C0000}"/>
    <cellStyle name="Normal 2 3 2 3 5 2 3 2" xfId="28240" xr:uid="{00000000-0005-0000-0000-00009D3C0000}"/>
    <cellStyle name="Normal 2 3 2 3 5 2 3 3" xfId="40481" xr:uid="{00000000-0005-0000-0000-00009E3C0000}"/>
    <cellStyle name="Normal 2 3 2 3 5 2 4" xfId="22123" xr:uid="{00000000-0005-0000-0000-00009F3C0000}"/>
    <cellStyle name="Normal 2 3 2 3 5 2 5" xfId="34367" xr:uid="{00000000-0005-0000-0000-0000A03C0000}"/>
    <cellStyle name="Normal 2 3 2 3 5 2 6" xfId="46595" xr:uid="{00000000-0005-0000-0000-0000A13C0000}"/>
    <cellStyle name="Normal 2 3 2 3 5 3" xfId="4977" xr:uid="{00000000-0005-0000-0000-0000A23C0000}"/>
    <cellStyle name="Normal 2 3 2 3 5 3 2" xfId="15987" xr:uid="{00000000-0005-0000-0000-0000A33C0000}"/>
    <cellStyle name="Normal 2 3 2 3 5 3 2 2" xfId="28242" xr:uid="{00000000-0005-0000-0000-0000A43C0000}"/>
    <cellStyle name="Normal 2 3 2 3 5 3 2 3" xfId="40483" xr:uid="{00000000-0005-0000-0000-0000A53C0000}"/>
    <cellStyle name="Normal 2 3 2 3 5 3 3" xfId="22125" xr:uid="{00000000-0005-0000-0000-0000A63C0000}"/>
    <cellStyle name="Normal 2 3 2 3 5 3 4" xfId="34369" xr:uid="{00000000-0005-0000-0000-0000A73C0000}"/>
    <cellStyle name="Normal 2 3 2 3 5 3 5" xfId="46597" xr:uid="{00000000-0005-0000-0000-0000A83C0000}"/>
    <cellStyle name="Normal 2 3 2 3 5 4" xfId="15984" xr:uid="{00000000-0005-0000-0000-0000A93C0000}"/>
    <cellStyle name="Normal 2 3 2 3 5 4 2" xfId="28239" xr:uid="{00000000-0005-0000-0000-0000AA3C0000}"/>
    <cellStyle name="Normal 2 3 2 3 5 4 3" xfId="40480" xr:uid="{00000000-0005-0000-0000-0000AB3C0000}"/>
    <cellStyle name="Normal 2 3 2 3 5 5" xfId="22122" xr:uid="{00000000-0005-0000-0000-0000AC3C0000}"/>
    <cellStyle name="Normal 2 3 2 3 5 6" xfId="34366" xr:uid="{00000000-0005-0000-0000-0000AD3C0000}"/>
    <cellStyle name="Normal 2 3 2 3 5 7" xfId="46594" xr:uid="{00000000-0005-0000-0000-0000AE3C0000}"/>
    <cellStyle name="Normal 2 3 2 3 6" xfId="4978" xr:uid="{00000000-0005-0000-0000-0000AF3C0000}"/>
    <cellStyle name="Normal 2 3 2 3 6 2" xfId="4979" xr:uid="{00000000-0005-0000-0000-0000B03C0000}"/>
    <cellStyle name="Normal 2 3 2 3 6 2 2" xfId="15989" xr:uid="{00000000-0005-0000-0000-0000B13C0000}"/>
    <cellStyle name="Normal 2 3 2 3 6 2 2 2" xfId="28244" xr:uid="{00000000-0005-0000-0000-0000B23C0000}"/>
    <cellStyle name="Normal 2 3 2 3 6 2 2 3" xfId="40485" xr:uid="{00000000-0005-0000-0000-0000B33C0000}"/>
    <cellStyle name="Normal 2 3 2 3 6 2 3" xfId="22127" xr:uid="{00000000-0005-0000-0000-0000B43C0000}"/>
    <cellStyle name="Normal 2 3 2 3 6 2 4" xfId="34371" xr:uid="{00000000-0005-0000-0000-0000B53C0000}"/>
    <cellStyle name="Normal 2 3 2 3 6 2 5" xfId="46599" xr:uid="{00000000-0005-0000-0000-0000B63C0000}"/>
    <cellStyle name="Normal 2 3 2 3 6 3" xfId="15988" xr:uid="{00000000-0005-0000-0000-0000B73C0000}"/>
    <cellStyle name="Normal 2 3 2 3 6 3 2" xfId="28243" xr:uid="{00000000-0005-0000-0000-0000B83C0000}"/>
    <cellStyle name="Normal 2 3 2 3 6 3 3" xfId="40484" xr:uid="{00000000-0005-0000-0000-0000B93C0000}"/>
    <cellStyle name="Normal 2 3 2 3 6 4" xfId="22126" xr:uid="{00000000-0005-0000-0000-0000BA3C0000}"/>
    <cellStyle name="Normal 2 3 2 3 6 5" xfId="34370" xr:uid="{00000000-0005-0000-0000-0000BB3C0000}"/>
    <cellStyle name="Normal 2 3 2 3 6 6" xfId="46598" xr:uid="{00000000-0005-0000-0000-0000BC3C0000}"/>
    <cellStyle name="Normal 2 3 2 3 7" xfId="4980" xr:uid="{00000000-0005-0000-0000-0000BD3C0000}"/>
    <cellStyle name="Normal 2 3 2 3 7 2" xfId="15990" xr:uid="{00000000-0005-0000-0000-0000BE3C0000}"/>
    <cellStyle name="Normal 2 3 2 3 7 2 2" xfId="28245" xr:uid="{00000000-0005-0000-0000-0000BF3C0000}"/>
    <cellStyle name="Normal 2 3 2 3 7 2 3" xfId="40486" xr:uid="{00000000-0005-0000-0000-0000C03C0000}"/>
    <cellStyle name="Normal 2 3 2 3 7 3" xfId="22128" xr:uid="{00000000-0005-0000-0000-0000C13C0000}"/>
    <cellStyle name="Normal 2 3 2 3 7 4" xfId="34372" xr:uid="{00000000-0005-0000-0000-0000C23C0000}"/>
    <cellStyle name="Normal 2 3 2 3 7 5" xfId="46600" xr:uid="{00000000-0005-0000-0000-0000C33C0000}"/>
    <cellStyle name="Normal 2 3 2 3 8" xfId="15927" xr:uid="{00000000-0005-0000-0000-0000C43C0000}"/>
    <cellStyle name="Normal 2 3 2 3 8 2" xfId="28182" xr:uid="{00000000-0005-0000-0000-0000C53C0000}"/>
    <cellStyle name="Normal 2 3 2 3 8 3" xfId="40423" xr:uid="{00000000-0005-0000-0000-0000C63C0000}"/>
    <cellStyle name="Normal 2 3 2 3 9" xfId="22065" xr:uid="{00000000-0005-0000-0000-0000C73C0000}"/>
    <cellStyle name="Normal 2 3 2 4" xfId="4981" xr:uid="{00000000-0005-0000-0000-0000C83C0000}"/>
    <cellStyle name="Normal 2 3 2 4 10" xfId="46601" xr:uid="{00000000-0005-0000-0000-0000C93C0000}"/>
    <cellStyle name="Normal 2 3 2 4 2" xfId="4982" xr:uid="{00000000-0005-0000-0000-0000CA3C0000}"/>
    <cellStyle name="Normal 2 3 2 4 2 2" xfId="4983" xr:uid="{00000000-0005-0000-0000-0000CB3C0000}"/>
    <cellStyle name="Normal 2 3 2 4 2 2 2" xfId="4984" xr:uid="{00000000-0005-0000-0000-0000CC3C0000}"/>
    <cellStyle name="Normal 2 3 2 4 2 2 2 2" xfId="4985" xr:uid="{00000000-0005-0000-0000-0000CD3C0000}"/>
    <cellStyle name="Normal 2 3 2 4 2 2 2 2 2" xfId="4986" xr:uid="{00000000-0005-0000-0000-0000CE3C0000}"/>
    <cellStyle name="Normal 2 3 2 4 2 2 2 2 2 2" xfId="15996" xr:uid="{00000000-0005-0000-0000-0000CF3C0000}"/>
    <cellStyle name="Normal 2 3 2 4 2 2 2 2 2 2 2" xfId="28251" xr:uid="{00000000-0005-0000-0000-0000D03C0000}"/>
    <cellStyle name="Normal 2 3 2 4 2 2 2 2 2 2 3" xfId="40492" xr:uid="{00000000-0005-0000-0000-0000D13C0000}"/>
    <cellStyle name="Normal 2 3 2 4 2 2 2 2 2 3" xfId="22134" xr:uid="{00000000-0005-0000-0000-0000D23C0000}"/>
    <cellStyle name="Normal 2 3 2 4 2 2 2 2 2 4" xfId="34378" xr:uid="{00000000-0005-0000-0000-0000D33C0000}"/>
    <cellStyle name="Normal 2 3 2 4 2 2 2 2 2 5" xfId="46606" xr:uid="{00000000-0005-0000-0000-0000D43C0000}"/>
    <cellStyle name="Normal 2 3 2 4 2 2 2 2 3" xfId="15995" xr:uid="{00000000-0005-0000-0000-0000D53C0000}"/>
    <cellStyle name="Normal 2 3 2 4 2 2 2 2 3 2" xfId="28250" xr:uid="{00000000-0005-0000-0000-0000D63C0000}"/>
    <cellStyle name="Normal 2 3 2 4 2 2 2 2 3 3" xfId="40491" xr:uid="{00000000-0005-0000-0000-0000D73C0000}"/>
    <cellStyle name="Normal 2 3 2 4 2 2 2 2 4" xfId="22133" xr:uid="{00000000-0005-0000-0000-0000D83C0000}"/>
    <cellStyle name="Normal 2 3 2 4 2 2 2 2 5" xfId="34377" xr:uid="{00000000-0005-0000-0000-0000D93C0000}"/>
    <cellStyle name="Normal 2 3 2 4 2 2 2 2 6" xfId="46605" xr:uid="{00000000-0005-0000-0000-0000DA3C0000}"/>
    <cellStyle name="Normal 2 3 2 4 2 2 2 3" xfId="4987" xr:uid="{00000000-0005-0000-0000-0000DB3C0000}"/>
    <cellStyle name="Normal 2 3 2 4 2 2 2 3 2" xfId="15997" xr:uid="{00000000-0005-0000-0000-0000DC3C0000}"/>
    <cellStyle name="Normal 2 3 2 4 2 2 2 3 2 2" xfId="28252" xr:uid="{00000000-0005-0000-0000-0000DD3C0000}"/>
    <cellStyle name="Normal 2 3 2 4 2 2 2 3 2 3" xfId="40493" xr:uid="{00000000-0005-0000-0000-0000DE3C0000}"/>
    <cellStyle name="Normal 2 3 2 4 2 2 2 3 3" xfId="22135" xr:uid="{00000000-0005-0000-0000-0000DF3C0000}"/>
    <cellStyle name="Normal 2 3 2 4 2 2 2 3 4" xfId="34379" xr:uid="{00000000-0005-0000-0000-0000E03C0000}"/>
    <cellStyle name="Normal 2 3 2 4 2 2 2 3 5" xfId="46607" xr:uid="{00000000-0005-0000-0000-0000E13C0000}"/>
    <cellStyle name="Normal 2 3 2 4 2 2 2 4" xfId="15994" xr:uid="{00000000-0005-0000-0000-0000E23C0000}"/>
    <cellStyle name="Normal 2 3 2 4 2 2 2 4 2" xfId="28249" xr:uid="{00000000-0005-0000-0000-0000E33C0000}"/>
    <cellStyle name="Normal 2 3 2 4 2 2 2 4 3" xfId="40490" xr:uid="{00000000-0005-0000-0000-0000E43C0000}"/>
    <cellStyle name="Normal 2 3 2 4 2 2 2 5" xfId="22132" xr:uid="{00000000-0005-0000-0000-0000E53C0000}"/>
    <cellStyle name="Normal 2 3 2 4 2 2 2 6" xfId="34376" xr:uid="{00000000-0005-0000-0000-0000E63C0000}"/>
    <cellStyle name="Normal 2 3 2 4 2 2 2 7" xfId="46604" xr:uid="{00000000-0005-0000-0000-0000E73C0000}"/>
    <cellStyle name="Normal 2 3 2 4 2 2 3" xfId="4988" xr:uid="{00000000-0005-0000-0000-0000E83C0000}"/>
    <cellStyle name="Normal 2 3 2 4 2 2 3 2" xfId="4989" xr:uid="{00000000-0005-0000-0000-0000E93C0000}"/>
    <cellStyle name="Normal 2 3 2 4 2 2 3 2 2" xfId="15999" xr:uid="{00000000-0005-0000-0000-0000EA3C0000}"/>
    <cellStyle name="Normal 2 3 2 4 2 2 3 2 2 2" xfId="28254" xr:uid="{00000000-0005-0000-0000-0000EB3C0000}"/>
    <cellStyle name="Normal 2 3 2 4 2 2 3 2 2 3" xfId="40495" xr:uid="{00000000-0005-0000-0000-0000EC3C0000}"/>
    <cellStyle name="Normal 2 3 2 4 2 2 3 2 3" xfId="22137" xr:uid="{00000000-0005-0000-0000-0000ED3C0000}"/>
    <cellStyle name="Normal 2 3 2 4 2 2 3 2 4" xfId="34381" xr:uid="{00000000-0005-0000-0000-0000EE3C0000}"/>
    <cellStyle name="Normal 2 3 2 4 2 2 3 2 5" xfId="46609" xr:uid="{00000000-0005-0000-0000-0000EF3C0000}"/>
    <cellStyle name="Normal 2 3 2 4 2 2 3 3" xfId="15998" xr:uid="{00000000-0005-0000-0000-0000F03C0000}"/>
    <cellStyle name="Normal 2 3 2 4 2 2 3 3 2" xfId="28253" xr:uid="{00000000-0005-0000-0000-0000F13C0000}"/>
    <cellStyle name="Normal 2 3 2 4 2 2 3 3 3" xfId="40494" xr:uid="{00000000-0005-0000-0000-0000F23C0000}"/>
    <cellStyle name="Normal 2 3 2 4 2 2 3 4" xfId="22136" xr:uid="{00000000-0005-0000-0000-0000F33C0000}"/>
    <cellStyle name="Normal 2 3 2 4 2 2 3 5" xfId="34380" xr:uid="{00000000-0005-0000-0000-0000F43C0000}"/>
    <cellStyle name="Normal 2 3 2 4 2 2 3 6" xfId="46608" xr:uid="{00000000-0005-0000-0000-0000F53C0000}"/>
    <cellStyle name="Normal 2 3 2 4 2 2 4" xfId="4990" xr:uid="{00000000-0005-0000-0000-0000F63C0000}"/>
    <cellStyle name="Normal 2 3 2 4 2 2 4 2" xfId="16000" xr:uid="{00000000-0005-0000-0000-0000F73C0000}"/>
    <cellStyle name="Normal 2 3 2 4 2 2 4 2 2" xfId="28255" xr:uid="{00000000-0005-0000-0000-0000F83C0000}"/>
    <cellStyle name="Normal 2 3 2 4 2 2 4 2 3" xfId="40496" xr:uid="{00000000-0005-0000-0000-0000F93C0000}"/>
    <cellStyle name="Normal 2 3 2 4 2 2 4 3" xfId="22138" xr:uid="{00000000-0005-0000-0000-0000FA3C0000}"/>
    <cellStyle name="Normal 2 3 2 4 2 2 4 4" xfId="34382" xr:uid="{00000000-0005-0000-0000-0000FB3C0000}"/>
    <cellStyle name="Normal 2 3 2 4 2 2 4 5" xfId="46610" xr:uid="{00000000-0005-0000-0000-0000FC3C0000}"/>
    <cellStyle name="Normal 2 3 2 4 2 2 5" xfId="15993" xr:uid="{00000000-0005-0000-0000-0000FD3C0000}"/>
    <cellStyle name="Normal 2 3 2 4 2 2 5 2" xfId="28248" xr:uid="{00000000-0005-0000-0000-0000FE3C0000}"/>
    <cellStyle name="Normal 2 3 2 4 2 2 5 3" xfId="40489" xr:uid="{00000000-0005-0000-0000-0000FF3C0000}"/>
    <cellStyle name="Normal 2 3 2 4 2 2 6" xfId="22131" xr:uid="{00000000-0005-0000-0000-0000003D0000}"/>
    <cellStyle name="Normal 2 3 2 4 2 2 7" xfId="34375" xr:uid="{00000000-0005-0000-0000-0000013D0000}"/>
    <cellStyle name="Normal 2 3 2 4 2 2 8" xfId="46603" xr:uid="{00000000-0005-0000-0000-0000023D0000}"/>
    <cellStyle name="Normal 2 3 2 4 2 3" xfId="4991" xr:uid="{00000000-0005-0000-0000-0000033D0000}"/>
    <cellStyle name="Normal 2 3 2 4 2 3 2" xfId="4992" xr:uid="{00000000-0005-0000-0000-0000043D0000}"/>
    <cellStyle name="Normal 2 3 2 4 2 3 2 2" xfId="4993" xr:uid="{00000000-0005-0000-0000-0000053D0000}"/>
    <cellStyle name="Normal 2 3 2 4 2 3 2 2 2" xfId="16003" xr:uid="{00000000-0005-0000-0000-0000063D0000}"/>
    <cellStyle name="Normal 2 3 2 4 2 3 2 2 2 2" xfId="28258" xr:uid="{00000000-0005-0000-0000-0000073D0000}"/>
    <cellStyle name="Normal 2 3 2 4 2 3 2 2 2 3" xfId="40499" xr:uid="{00000000-0005-0000-0000-0000083D0000}"/>
    <cellStyle name="Normal 2 3 2 4 2 3 2 2 3" xfId="22141" xr:uid="{00000000-0005-0000-0000-0000093D0000}"/>
    <cellStyle name="Normal 2 3 2 4 2 3 2 2 4" xfId="34385" xr:uid="{00000000-0005-0000-0000-00000A3D0000}"/>
    <cellStyle name="Normal 2 3 2 4 2 3 2 2 5" xfId="46613" xr:uid="{00000000-0005-0000-0000-00000B3D0000}"/>
    <cellStyle name="Normal 2 3 2 4 2 3 2 3" xfId="16002" xr:uid="{00000000-0005-0000-0000-00000C3D0000}"/>
    <cellStyle name="Normal 2 3 2 4 2 3 2 3 2" xfId="28257" xr:uid="{00000000-0005-0000-0000-00000D3D0000}"/>
    <cellStyle name="Normal 2 3 2 4 2 3 2 3 3" xfId="40498" xr:uid="{00000000-0005-0000-0000-00000E3D0000}"/>
    <cellStyle name="Normal 2 3 2 4 2 3 2 4" xfId="22140" xr:uid="{00000000-0005-0000-0000-00000F3D0000}"/>
    <cellStyle name="Normal 2 3 2 4 2 3 2 5" xfId="34384" xr:uid="{00000000-0005-0000-0000-0000103D0000}"/>
    <cellStyle name="Normal 2 3 2 4 2 3 2 6" xfId="46612" xr:uid="{00000000-0005-0000-0000-0000113D0000}"/>
    <cellStyle name="Normal 2 3 2 4 2 3 3" xfId="4994" xr:uid="{00000000-0005-0000-0000-0000123D0000}"/>
    <cellStyle name="Normal 2 3 2 4 2 3 3 2" xfId="16004" xr:uid="{00000000-0005-0000-0000-0000133D0000}"/>
    <cellStyle name="Normal 2 3 2 4 2 3 3 2 2" xfId="28259" xr:uid="{00000000-0005-0000-0000-0000143D0000}"/>
    <cellStyle name="Normal 2 3 2 4 2 3 3 2 3" xfId="40500" xr:uid="{00000000-0005-0000-0000-0000153D0000}"/>
    <cellStyle name="Normal 2 3 2 4 2 3 3 3" xfId="22142" xr:uid="{00000000-0005-0000-0000-0000163D0000}"/>
    <cellStyle name="Normal 2 3 2 4 2 3 3 4" xfId="34386" xr:uid="{00000000-0005-0000-0000-0000173D0000}"/>
    <cellStyle name="Normal 2 3 2 4 2 3 3 5" xfId="46614" xr:uid="{00000000-0005-0000-0000-0000183D0000}"/>
    <cellStyle name="Normal 2 3 2 4 2 3 4" xfId="16001" xr:uid="{00000000-0005-0000-0000-0000193D0000}"/>
    <cellStyle name="Normal 2 3 2 4 2 3 4 2" xfId="28256" xr:uid="{00000000-0005-0000-0000-00001A3D0000}"/>
    <cellStyle name="Normal 2 3 2 4 2 3 4 3" xfId="40497" xr:uid="{00000000-0005-0000-0000-00001B3D0000}"/>
    <cellStyle name="Normal 2 3 2 4 2 3 5" xfId="22139" xr:uid="{00000000-0005-0000-0000-00001C3D0000}"/>
    <cellStyle name="Normal 2 3 2 4 2 3 6" xfId="34383" xr:uid="{00000000-0005-0000-0000-00001D3D0000}"/>
    <cellStyle name="Normal 2 3 2 4 2 3 7" xfId="46611" xr:uid="{00000000-0005-0000-0000-00001E3D0000}"/>
    <cellStyle name="Normal 2 3 2 4 2 4" xfId="4995" xr:uid="{00000000-0005-0000-0000-00001F3D0000}"/>
    <cellStyle name="Normal 2 3 2 4 2 4 2" xfId="4996" xr:uid="{00000000-0005-0000-0000-0000203D0000}"/>
    <cellStyle name="Normal 2 3 2 4 2 4 2 2" xfId="16006" xr:uid="{00000000-0005-0000-0000-0000213D0000}"/>
    <cellStyle name="Normal 2 3 2 4 2 4 2 2 2" xfId="28261" xr:uid="{00000000-0005-0000-0000-0000223D0000}"/>
    <cellStyle name="Normal 2 3 2 4 2 4 2 2 3" xfId="40502" xr:uid="{00000000-0005-0000-0000-0000233D0000}"/>
    <cellStyle name="Normal 2 3 2 4 2 4 2 3" xfId="22144" xr:uid="{00000000-0005-0000-0000-0000243D0000}"/>
    <cellStyle name="Normal 2 3 2 4 2 4 2 4" xfId="34388" xr:uid="{00000000-0005-0000-0000-0000253D0000}"/>
    <cellStyle name="Normal 2 3 2 4 2 4 2 5" xfId="46616" xr:uid="{00000000-0005-0000-0000-0000263D0000}"/>
    <cellStyle name="Normal 2 3 2 4 2 4 3" xfId="16005" xr:uid="{00000000-0005-0000-0000-0000273D0000}"/>
    <cellStyle name="Normal 2 3 2 4 2 4 3 2" xfId="28260" xr:uid="{00000000-0005-0000-0000-0000283D0000}"/>
    <cellStyle name="Normal 2 3 2 4 2 4 3 3" xfId="40501" xr:uid="{00000000-0005-0000-0000-0000293D0000}"/>
    <cellStyle name="Normal 2 3 2 4 2 4 4" xfId="22143" xr:uid="{00000000-0005-0000-0000-00002A3D0000}"/>
    <cellStyle name="Normal 2 3 2 4 2 4 5" xfId="34387" xr:uid="{00000000-0005-0000-0000-00002B3D0000}"/>
    <cellStyle name="Normal 2 3 2 4 2 4 6" xfId="46615" xr:uid="{00000000-0005-0000-0000-00002C3D0000}"/>
    <cellStyle name="Normal 2 3 2 4 2 5" xfId="4997" xr:uid="{00000000-0005-0000-0000-00002D3D0000}"/>
    <cellStyle name="Normal 2 3 2 4 2 5 2" xfId="16007" xr:uid="{00000000-0005-0000-0000-00002E3D0000}"/>
    <cellStyle name="Normal 2 3 2 4 2 5 2 2" xfId="28262" xr:uid="{00000000-0005-0000-0000-00002F3D0000}"/>
    <cellStyle name="Normal 2 3 2 4 2 5 2 3" xfId="40503" xr:uid="{00000000-0005-0000-0000-0000303D0000}"/>
    <cellStyle name="Normal 2 3 2 4 2 5 3" xfId="22145" xr:uid="{00000000-0005-0000-0000-0000313D0000}"/>
    <cellStyle name="Normal 2 3 2 4 2 5 4" xfId="34389" xr:uid="{00000000-0005-0000-0000-0000323D0000}"/>
    <cellStyle name="Normal 2 3 2 4 2 5 5" xfId="46617" xr:uid="{00000000-0005-0000-0000-0000333D0000}"/>
    <cellStyle name="Normal 2 3 2 4 2 6" xfId="15992" xr:uid="{00000000-0005-0000-0000-0000343D0000}"/>
    <cellStyle name="Normal 2 3 2 4 2 6 2" xfId="28247" xr:uid="{00000000-0005-0000-0000-0000353D0000}"/>
    <cellStyle name="Normal 2 3 2 4 2 6 3" xfId="40488" xr:uid="{00000000-0005-0000-0000-0000363D0000}"/>
    <cellStyle name="Normal 2 3 2 4 2 7" xfId="22130" xr:uid="{00000000-0005-0000-0000-0000373D0000}"/>
    <cellStyle name="Normal 2 3 2 4 2 8" xfId="34374" xr:uid="{00000000-0005-0000-0000-0000383D0000}"/>
    <cellStyle name="Normal 2 3 2 4 2 9" xfId="46602" xr:uid="{00000000-0005-0000-0000-0000393D0000}"/>
    <cellStyle name="Normal 2 3 2 4 3" xfId="4998" xr:uid="{00000000-0005-0000-0000-00003A3D0000}"/>
    <cellStyle name="Normal 2 3 2 4 3 2" xfId="4999" xr:uid="{00000000-0005-0000-0000-00003B3D0000}"/>
    <cellStyle name="Normal 2 3 2 4 3 2 2" xfId="5000" xr:uid="{00000000-0005-0000-0000-00003C3D0000}"/>
    <cellStyle name="Normal 2 3 2 4 3 2 2 2" xfId="5001" xr:uid="{00000000-0005-0000-0000-00003D3D0000}"/>
    <cellStyle name="Normal 2 3 2 4 3 2 2 2 2" xfId="16011" xr:uid="{00000000-0005-0000-0000-00003E3D0000}"/>
    <cellStyle name="Normal 2 3 2 4 3 2 2 2 2 2" xfId="28266" xr:uid="{00000000-0005-0000-0000-00003F3D0000}"/>
    <cellStyle name="Normal 2 3 2 4 3 2 2 2 2 3" xfId="40507" xr:uid="{00000000-0005-0000-0000-0000403D0000}"/>
    <cellStyle name="Normal 2 3 2 4 3 2 2 2 3" xfId="22149" xr:uid="{00000000-0005-0000-0000-0000413D0000}"/>
    <cellStyle name="Normal 2 3 2 4 3 2 2 2 4" xfId="34393" xr:uid="{00000000-0005-0000-0000-0000423D0000}"/>
    <cellStyle name="Normal 2 3 2 4 3 2 2 2 5" xfId="46621" xr:uid="{00000000-0005-0000-0000-0000433D0000}"/>
    <cellStyle name="Normal 2 3 2 4 3 2 2 3" xfId="16010" xr:uid="{00000000-0005-0000-0000-0000443D0000}"/>
    <cellStyle name="Normal 2 3 2 4 3 2 2 3 2" xfId="28265" xr:uid="{00000000-0005-0000-0000-0000453D0000}"/>
    <cellStyle name="Normal 2 3 2 4 3 2 2 3 3" xfId="40506" xr:uid="{00000000-0005-0000-0000-0000463D0000}"/>
    <cellStyle name="Normal 2 3 2 4 3 2 2 4" xfId="22148" xr:uid="{00000000-0005-0000-0000-0000473D0000}"/>
    <cellStyle name="Normal 2 3 2 4 3 2 2 5" xfId="34392" xr:uid="{00000000-0005-0000-0000-0000483D0000}"/>
    <cellStyle name="Normal 2 3 2 4 3 2 2 6" xfId="46620" xr:uid="{00000000-0005-0000-0000-0000493D0000}"/>
    <cellStyle name="Normal 2 3 2 4 3 2 3" xfId="5002" xr:uid="{00000000-0005-0000-0000-00004A3D0000}"/>
    <cellStyle name="Normal 2 3 2 4 3 2 3 2" xfId="16012" xr:uid="{00000000-0005-0000-0000-00004B3D0000}"/>
    <cellStyle name="Normal 2 3 2 4 3 2 3 2 2" xfId="28267" xr:uid="{00000000-0005-0000-0000-00004C3D0000}"/>
    <cellStyle name="Normal 2 3 2 4 3 2 3 2 3" xfId="40508" xr:uid="{00000000-0005-0000-0000-00004D3D0000}"/>
    <cellStyle name="Normal 2 3 2 4 3 2 3 3" xfId="22150" xr:uid="{00000000-0005-0000-0000-00004E3D0000}"/>
    <cellStyle name="Normal 2 3 2 4 3 2 3 4" xfId="34394" xr:uid="{00000000-0005-0000-0000-00004F3D0000}"/>
    <cellStyle name="Normal 2 3 2 4 3 2 3 5" xfId="46622" xr:uid="{00000000-0005-0000-0000-0000503D0000}"/>
    <cellStyle name="Normal 2 3 2 4 3 2 4" xfId="16009" xr:uid="{00000000-0005-0000-0000-0000513D0000}"/>
    <cellStyle name="Normal 2 3 2 4 3 2 4 2" xfId="28264" xr:uid="{00000000-0005-0000-0000-0000523D0000}"/>
    <cellStyle name="Normal 2 3 2 4 3 2 4 3" xfId="40505" xr:uid="{00000000-0005-0000-0000-0000533D0000}"/>
    <cellStyle name="Normal 2 3 2 4 3 2 5" xfId="22147" xr:uid="{00000000-0005-0000-0000-0000543D0000}"/>
    <cellStyle name="Normal 2 3 2 4 3 2 6" xfId="34391" xr:uid="{00000000-0005-0000-0000-0000553D0000}"/>
    <cellStyle name="Normal 2 3 2 4 3 2 7" xfId="46619" xr:uid="{00000000-0005-0000-0000-0000563D0000}"/>
    <cellStyle name="Normal 2 3 2 4 3 3" xfId="5003" xr:uid="{00000000-0005-0000-0000-0000573D0000}"/>
    <cellStyle name="Normal 2 3 2 4 3 3 2" xfId="5004" xr:uid="{00000000-0005-0000-0000-0000583D0000}"/>
    <cellStyle name="Normal 2 3 2 4 3 3 2 2" xfId="16014" xr:uid="{00000000-0005-0000-0000-0000593D0000}"/>
    <cellStyle name="Normal 2 3 2 4 3 3 2 2 2" xfId="28269" xr:uid="{00000000-0005-0000-0000-00005A3D0000}"/>
    <cellStyle name="Normal 2 3 2 4 3 3 2 2 3" xfId="40510" xr:uid="{00000000-0005-0000-0000-00005B3D0000}"/>
    <cellStyle name="Normal 2 3 2 4 3 3 2 3" xfId="22152" xr:uid="{00000000-0005-0000-0000-00005C3D0000}"/>
    <cellStyle name="Normal 2 3 2 4 3 3 2 4" xfId="34396" xr:uid="{00000000-0005-0000-0000-00005D3D0000}"/>
    <cellStyle name="Normal 2 3 2 4 3 3 2 5" xfId="46624" xr:uid="{00000000-0005-0000-0000-00005E3D0000}"/>
    <cellStyle name="Normal 2 3 2 4 3 3 3" xfId="16013" xr:uid="{00000000-0005-0000-0000-00005F3D0000}"/>
    <cellStyle name="Normal 2 3 2 4 3 3 3 2" xfId="28268" xr:uid="{00000000-0005-0000-0000-0000603D0000}"/>
    <cellStyle name="Normal 2 3 2 4 3 3 3 3" xfId="40509" xr:uid="{00000000-0005-0000-0000-0000613D0000}"/>
    <cellStyle name="Normal 2 3 2 4 3 3 4" xfId="22151" xr:uid="{00000000-0005-0000-0000-0000623D0000}"/>
    <cellStyle name="Normal 2 3 2 4 3 3 5" xfId="34395" xr:uid="{00000000-0005-0000-0000-0000633D0000}"/>
    <cellStyle name="Normal 2 3 2 4 3 3 6" xfId="46623" xr:uid="{00000000-0005-0000-0000-0000643D0000}"/>
    <cellStyle name="Normal 2 3 2 4 3 4" xfId="5005" xr:uid="{00000000-0005-0000-0000-0000653D0000}"/>
    <cellStyle name="Normal 2 3 2 4 3 4 2" xfId="16015" xr:uid="{00000000-0005-0000-0000-0000663D0000}"/>
    <cellStyle name="Normal 2 3 2 4 3 4 2 2" xfId="28270" xr:uid="{00000000-0005-0000-0000-0000673D0000}"/>
    <cellStyle name="Normal 2 3 2 4 3 4 2 3" xfId="40511" xr:uid="{00000000-0005-0000-0000-0000683D0000}"/>
    <cellStyle name="Normal 2 3 2 4 3 4 3" xfId="22153" xr:uid="{00000000-0005-0000-0000-0000693D0000}"/>
    <cellStyle name="Normal 2 3 2 4 3 4 4" xfId="34397" xr:uid="{00000000-0005-0000-0000-00006A3D0000}"/>
    <cellStyle name="Normal 2 3 2 4 3 4 5" xfId="46625" xr:uid="{00000000-0005-0000-0000-00006B3D0000}"/>
    <cellStyle name="Normal 2 3 2 4 3 5" xfId="16008" xr:uid="{00000000-0005-0000-0000-00006C3D0000}"/>
    <cellStyle name="Normal 2 3 2 4 3 5 2" xfId="28263" xr:uid="{00000000-0005-0000-0000-00006D3D0000}"/>
    <cellStyle name="Normal 2 3 2 4 3 5 3" xfId="40504" xr:uid="{00000000-0005-0000-0000-00006E3D0000}"/>
    <cellStyle name="Normal 2 3 2 4 3 6" xfId="22146" xr:uid="{00000000-0005-0000-0000-00006F3D0000}"/>
    <cellStyle name="Normal 2 3 2 4 3 7" xfId="34390" xr:uid="{00000000-0005-0000-0000-0000703D0000}"/>
    <cellStyle name="Normal 2 3 2 4 3 8" xfId="46618" xr:uid="{00000000-0005-0000-0000-0000713D0000}"/>
    <cellStyle name="Normal 2 3 2 4 4" xfId="5006" xr:uid="{00000000-0005-0000-0000-0000723D0000}"/>
    <cellStyle name="Normal 2 3 2 4 4 2" xfId="5007" xr:uid="{00000000-0005-0000-0000-0000733D0000}"/>
    <cellStyle name="Normal 2 3 2 4 4 2 2" xfId="5008" xr:uid="{00000000-0005-0000-0000-0000743D0000}"/>
    <cellStyle name="Normal 2 3 2 4 4 2 2 2" xfId="16018" xr:uid="{00000000-0005-0000-0000-0000753D0000}"/>
    <cellStyle name="Normal 2 3 2 4 4 2 2 2 2" xfId="28273" xr:uid="{00000000-0005-0000-0000-0000763D0000}"/>
    <cellStyle name="Normal 2 3 2 4 4 2 2 2 3" xfId="40514" xr:uid="{00000000-0005-0000-0000-0000773D0000}"/>
    <cellStyle name="Normal 2 3 2 4 4 2 2 3" xfId="22156" xr:uid="{00000000-0005-0000-0000-0000783D0000}"/>
    <cellStyle name="Normal 2 3 2 4 4 2 2 4" xfId="34400" xr:uid="{00000000-0005-0000-0000-0000793D0000}"/>
    <cellStyle name="Normal 2 3 2 4 4 2 2 5" xfId="46628" xr:uid="{00000000-0005-0000-0000-00007A3D0000}"/>
    <cellStyle name="Normal 2 3 2 4 4 2 3" xfId="16017" xr:uid="{00000000-0005-0000-0000-00007B3D0000}"/>
    <cellStyle name="Normal 2 3 2 4 4 2 3 2" xfId="28272" xr:uid="{00000000-0005-0000-0000-00007C3D0000}"/>
    <cellStyle name="Normal 2 3 2 4 4 2 3 3" xfId="40513" xr:uid="{00000000-0005-0000-0000-00007D3D0000}"/>
    <cellStyle name="Normal 2 3 2 4 4 2 4" xfId="22155" xr:uid="{00000000-0005-0000-0000-00007E3D0000}"/>
    <cellStyle name="Normal 2 3 2 4 4 2 5" xfId="34399" xr:uid="{00000000-0005-0000-0000-00007F3D0000}"/>
    <cellStyle name="Normal 2 3 2 4 4 2 6" xfId="46627" xr:uid="{00000000-0005-0000-0000-0000803D0000}"/>
    <cellStyle name="Normal 2 3 2 4 4 3" xfId="5009" xr:uid="{00000000-0005-0000-0000-0000813D0000}"/>
    <cellStyle name="Normal 2 3 2 4 4 3 2" xfId="16019" xr:uid="{00000000-0005-0000-0000-0000823D0000}"/>
    <cellStyle name="Normal 2 3 2 4 4 3 2 2" xfId="28274" xr:uid="{00000000-0005-0000-0000-0000833D0000}"/>
    <cellStyle name="Normal 2 3 2 4 4 3 2 3" xfId="40515" xr:uid="{00000000-0005-0000-0000-0000843D0000}"/>
    <cellStyle name="Normal 2 3 2 4 4 3 3" xfId="22157" xr:uid="{00000000-0005-0000-0000-0000853D0000}"/>
    <cellStyle name="Normal 2 3 2 4 4 3 4" xfId="34401" xr:uid="{00000000-0005-0000-0000-0000863D0000}"/>
    <cellStyle name="Normal 2 3 2 4 4 3 5" xfId="46629" xr:uid="{00000000-0005-0000-0000-0000873D0000}"/>
    <cellStyle name="Normal 2 3 2 4 4 4" xfId="16016" xr:uid="{00000000-0005-0000-0000-0000883D0000}"/>
    <cellStyle name="Normal 2 3 2 4 4 4 2" xfId="28271" xr:uid="{00000000-0005-0000-0000-0000893D0000}"/>
    <cellStyle name="Normal 2 3 2 4 4 4 3" xfId="40512" xr:uid="{00000000-0005-0000-0000-00008A3D0000}"/>
    <cellStyle name="Normal 2 3 2 4 4 5" xfId="22154" xr:uid="{00000000-0005-0000-0000-00008B3D0000}"/>
    <cellStyle name="Normal 2 3 2 4 4 6" xfId="34398" xr:uid="{00000000-0005-0000-0000-00008C3D0000}"/>
    <cellStyle name="Normal 2 3 2 4 4 7" xfId="46626" xr:uid="{00000000-0005-0000-0000-00008D3D0000}"/>
    <cellStyle name="Normal 2 3 2 4 5" xfId="5010" xr:uid="{00000000-0005-0000-0000-00008E3D0000}"/>
    <cellStyle name="Normal 2 3 2 4 5 2" xfId="5011" xr:uid="{00000000-0005-0000-0000-00008F3D0000}"/>
    <cellStyle name="Normal 2 3 2 4 5 2 2" xfId="16021" xr:uid="{00000000-0005-0000-0000-0000903D0000}"/>
    <cellStyle name="Normal 2 3 2 4 5 2 2 2" xfId="28276" xr:uid="{00000000-0005-0000-0000-0000913D0000}"/>
    <cellStyle name="Normal 2 3 2 4 5 2 2 3" xfId="40517" xr:uid="{00000000-0005-0000-0000-0000923D0000}"/>
    <cellStyle name="Normal 2 3 2 4 5 2 3" xfId="22159" xr:uid="{00000000-0005-0000-0000-0000933D0000}"/>
    <cellStyle name="Normal 2 3 2 4 5 2 4" xfId="34403" xr:uid="{00000000-0005-0000-0000-0000943D0000}"/>
    <cellStyle name="Normal 2 3 2 4 5 2 5" xfId="46631" xr:uid="{00000000-0005-0000-0000-0000953D0000}"/>
    <cellStyle name="Normal 2 3 2 4 5 3" xfId="16020" xr:uid="{00000000-0005-0000-0000-0000963D0000}"/>
    <cellStyle name="Normal 2 3 2 4 5 3 2" xfId="28275" xr:uid="{00000000-0005-0000-0000-0000973D0000}"/>
    <cellStyle name="Normal 2 3 2 4 5 3 3" xfId="40516" xr:uid="{00000000-0005-0000-0000-0000983D0000}"/>
    <cellStyle name="Normal 2 3 2 4 5 4" xfId="22158" xr:uid="{00000000-0005-0000-0000-0000993D0000}"/>
    <cellStyle name="Normal 2 3 2 4 5 5" xfId="34402" xr:uid="{00000000-0005-0000-0000-00009A3D0000}"/>
    <cellStyle name="Normal 2 3 2 4 5 6" xfId="46630" xr:uid="{00000000-0005-0000-0000-00009B3D0000}"/>
    <cellStyle name="Normal 2 3 2 4 6" xfId="5012" xr:uid="{00000000-0005-0000-0000-00009C3D0000}"/>
    <cellStyle name="Normal 2 3 2 4 6 2" xfId="16022" xr:uid="{00000000-0005-0000-0000-00009D3D0000}"/>
    <cellStyle name="Normal 2 3 2 4 6 2 2" xfId="28277" xr:uid="{00000000-0005-0000-0000-00009E3D0000}"/>
    <cellStyle name="Normal 2 3 2 4 6 2 3" xfId="40518" xr:uid="{00000000-0005-0000-0000-00009F3D0000}"/>
    <cellStyle name="Normal 2 3 2 4 6 3" xfId="22160" xr:uid="{00000000-0005-0000-0000-0000A03D0000}"/>
    <cellStyle name="Normal 2 3 2 4 6 4" xfId="34404" xr:uid="{00000000-0005-0000-0000-0000A13D0000}"/>
    <cellStyle name="Normal 2 3 2 4 6 5" xfId="46632" xr:uid="{00000000-0005-0000-0000-0000A23D0000}"/>
    <cellStyle name="Normal 2 3 2 4 7" xfId="15991" xr:uid="{00000000-0005-0000-0000-0000A33D0000}"/>
    <cellStyle name="Normal 2 3 2 4 7 2" xfId="28246" xr:uid="{00000000-0005-0000-0000-0000A43D0000}"/>
    <cellStyle name="Normal 2 3 2 4 7 3" xfId="40487" xr:uid="{00000000-0005-0000-0000-0000A53D0000}"/>
    <cellStyle name="Normal 2 3 2 4 8" xfId="22129" xr:uid="{00000000-0005-0000-0000-0000A63D0000}"/>
    <cellStyle name="Normal 2 3 2 4 9" xfId="34373" xr:uid="{00000000-0005-0000-0000-0000A73D0000}"/>
    <cellStyle name="Normal 2 3 2 5" xfId="5013" xr:uid="{00000000-0005-0000-0000-0000A83D0000}"/>
    <cellStyle name="Normal 2 3 2 5 2" xfId="5014" xr:uid="{00000000-0005-0000-0000-0000A93D0000}"/>
    <cellStyle name="Normal 2 3 2 5 2 2" xfId="5015" xr:uid="{00000000-0005-0000-0000-0000AA3D0000}"/>
    <cellStyle name="Normal 2 3 2 5 2 2 2" xfId="5016" xr:uid="{00000000-0005-0000-0000-0000AB3D0000}"/>
    <cellStyle name="Normal 2 3 2 5 2 2 2 2" xfId="5017" xr:uid="{00000000-0005-0000-0000-0000AC3D0000}"/>
    <cellStyle name="Normal 2 3 2 5 2 2 2 2 2" xfId="16027" xr:uid="{00000000-0005-0000-0000-0000AD3D0000}"/>
    <cellStyle name="Normal 2 3 2 5 2 2 2 2 2 2" xfId="28282" xr:uid="{00000000-0005-0000-0000-0000AE3D0000}"/>
    <cellStyle name="Normal 2 3 2 5 2 2 2 2 2 3" xfId="40523" xr:uid="{00000000-0005-0000-0000-0000AF3D0000}"/>
    <cellStyle name="Normal 2 3 2 5 2 2 2 2 3" xfId="22165" xr:uid="{00000000-0005-0000-0000-0000B03D0000}"/>
    <cellStyle name="Normal 2 3 2 5 2 2 2 2 4" xfId="34409" xr:uid="{00000000-0005-0000-0000-0000B13D0000}"/>
    <cellStyle name="Normal 2 3 2 5 2 2 2 2 5" xfId="46637" xr:uid="{00000000-0005-0000-0000-0000B23D0000}"/>
    <cellStyle name="Normal 2 3 2 5 2 2 2 3" xfId="16026" xr:uid="{00000000-0005-0000-0000-0000B33D0000}"/>
    <cellStyle name="Normal 2 3 2 5 2 2 2 3 2" xfId="28281" xr:uid="{00000000-0005-0000-0000-0000B43D0000}"/>
    <cellStyle name="Normal 2 3 2 5 2 2 2 3 3" xfId="40522" xr:uid="{00000000-0005-0000-0000-0000B53D0000}"/>
    <cellStyle name="Normal 2 3 2 5 2 2 2 4" xfId="22164" xr:uid="{00000000-0005-0000-0000-0000B63D0000}"/>
    <cellStyle name="Normal 2 3 2 5 2 2 2 5" xfId="34408" xr:uid="{00000000-0005-0000-0000-0000B73D0000}"/>
    <cellStyle name="Normal 2 3 2 5 2 2 2 6" xfId="46636" xr:uid="{00000000-0005-0000-0000-0000B83D0000}"/>
    <cellStyle name="Normal 2 3 2 5 2 2 3" xfId="5018" xr:uid="{00000000-0005-0000-0000-0000B93D0000}"/>
    <cellStyle name="Normal 2 3 2 5 2 2 3 2" xfId="16028" xr:uid="{00000000-0005-0000-0000-0000BA3D0000}"/>
    <cellStyle name="Normal 2 3 2 5 2 2 3 2 2" xfId="28283" xr:uid="{00000000-0005-0000-0000-0000BB3D0000}"/>
    <cellStyle name="Normal 2 3 2 5 2 2 3 2 3" xfId="40524" xr:uid="{00000000-0005-0000-0000-0000BC3D0000}"/>
    <cellStyle name="Normal 2 3 2 5 2 2 3 3" xfId="22166" xr:uid="{00000000-0005-0000-0000-0000BD3D0000}"/>
    <cellStyle name="Normal 2 3 2 5 2 2 3 4" xfId="34410" xr:uid="{00000000-0005-0000-0000-0000BE3D0000}"/>
    <cellStyle name="Normal 2 3 2 5 2 2 3 5" xfId="46638" xr:uid="{00000000-0005-0000-0000-0000BF3D0000}"/>
    <cellStyle name="Normal 2 3 2 5 2 2 4" xfId="16025" xr:uid="{00000000-0005-0000-0000-0000C03D0000}"/>
    <cellStyle name="Normal 2 3 2 5 2 2 4 2" xfId="28280" xr:uid="{00000000-0005-0000-0000-0000C13D0000}"/>
    <cellStyle name="Normal 2 3 2 5 2 2 4 3" xfId="40521" xr:uid="{00000000-0005-0000-0000-0000C23D0000}"/>
    <cellStyle name="Normal 2 3 2 5 2 2 5" xfId="22163" xr:uid="{00000000-0005-0000-0000-0000C33D0000}"/>
    <cellStyle name="Normal 2 3 2 5 2 2 6" xfId="34407" xr:uid="{00000000-0005-0000-0000-0000C43D0000}"/>
    <cellStyle name="Normal 2 3 2 5 2 2 7" xfId="46635" xr:uid="{00000000-0005-0000-0000-0000C53D0000}"/>
    <cellStyle name="Normal 2 3 2 5 2 3" xfId="5019" xr:uid="{00000000-0005-0000-0000-0000C63D0000}"/>
    <cellStyle name="Normal 2 3 2 5 2 3 2" xfId="5020" xr:uid="{00000000-0005-0000-0000-0000C73D0000}"/>
    <cellStyle name="Normal 2 3 2 5 2 3 2 2" xfId="16030" xr:uid="{00000000-0005-0000-0000-0000C83D0000}"/>
    <cellStyle name="Normal 2 3 2 5 2 3 2 2 2" xfId="28285" xr:uid="{00000000-0005-0000-0000-0000C93D0000}"/>
    <cellStyle name="Normal 2 3 2 5 2 3 2 2 3" xfId="40526" xr:uid="{00000000-0005-0000-0000-0000CA3D0000}"/>
    <cellStyle name="Normal 2 3 2 5 2 3 2 3" xfId="22168" xr:uid="{00000000-0005-0000-0000-0000CB3D0000}"/>
    <cellStyle name="Normal 2 3 2 5 2 3 2 4" xfId="34412" xr:uid="{00000000-0005-0000-0000-0000CC3D0000}"/>
    <cellStyle name="Normal 2 3 2 5 2 3 2 5" xfId="46640" xr:uid="{00000000-0005-0000-0000-0000CD3D0000}"/>
    <cellStyle name="Normal 2 3 2 5 2 3 3" xfId="16029" xr:uid="{00000000-0005-0000-0000-0000CE3D0000}"/>
    <cellStyle name="Normal 2 3 2 5 2 3 3 2" xfId="28284" xr:uid="{00000000-0005-0000-0000-0000CF3D0000}"/>
    <cellStyle name="Normal 2 3 2 5 2 3 3 3" xfId="40525" xr:uid="{00000000-0005-0000-0000-0000D03D0000}"/>
    <cellStyle name="Normal 2 3 2 5 2 3 4" xfId="22167" xr:uid="{00000000-0005-0000-0000-0000D13D0000}"/>
    <cellStyle name="Normal 2 3 2 5 2 3 5" xfId="34411" xr:uid="{00000000-0005-0000-0000-0000D23D0000}"/>
    <cellStyle name="Normal 2 3 2 5 2 3 6" xfId="46639" xr:uid="{00000000-0005-0000-0000-0000D33D0000}"/>
    <cellStyle name="Normal 2 3 2 5 2 4" xfId="5021" xr:uid="{00000000-0005-0000-0000-0000D43D0000}"/>
    <cellStyle name="Normal 2 3 2 5 2 4 2" xfId="16031" xr:uid="{00000000-0005-0000-0000-0000D53D0000}"/>
    <cellStyle name="Normal 2 3 2 5 2 4 2 2" xfId="28286" xr:uid="{00000000-0005-0000-0000-0000D63D0000}"/>
    <cellStyle name="Normal 2 3 2 5 2 4 2 3" xfId="40527" xr:uid="{00000000-0005-0000-0000-0000D73D0000}"/>
    <cellStyle name="Normal 2 3 2 5 2 4 3" xfId="22169" xr:uid="{00000000-0005-0000-0000-0000D83D0000}"/>
    <cellStyle name="Normal 2 3 2 5 2 4 4" xfId="34413" xr:uid="{00000000-0005-0000-0000-0000D93D0000}"/>
    <cellStyle name="Normal 2 3 2 5 2 4 5" xfId="46641" xr:uid="{00000000-0005-0000-0000-0000DA3D0000}"/>
    <cellStyle name="Normal 2 3 2 5 2 5" xfId="16024" xr:uid="{00000000-0005-0000-0000-0000DB3D0000}"/>
    <cellStyle name="Normal 2 3 2 5 2 5 2" xfId="28279" xr:uid="{00000000-0005-0000-0000-0000DC3D0000}"/>
    <cellStyle name="Normal 2 3 2 5 2 5 3" xfId="40520" xr:uid="{00000000-0005-0000-0000-0000DD3D0000}"/>
    <cellStyle name="Normal 2 3 2 5 2 6" xfId="22162" xr:uid="{00000000-0005-0000-0000-0000DE3D0000}"/>
    <cellStyle name="Normal 2 3 2 5 2 7" xfId="34406" xr:uid="{00000000-0005-0000-0000-0000DF3D0000}"/>
    <cellStyle name="Normal 2 3 2 5 2 8" xfId="46634" xr:uid="{00000000-0005-0000-0000-0000E03D0000}"/>
    <cellStyle name="Normal 2 3 2 5 3" xfId="5022" xr:uid="{00000000-0005-0000-0000-0000E13D0000}"/>
    <cellStyle name="Normal 2 3 2 5 3 2" xfId="5023" xr:uid="{00000000-0005-0000-0000-0000E23D0000}"/>
    <cellStyle name="Normal 2 3 2 5 3 2 2" xfId="5024" xr:uid="{00000000-0005-0000-0000-0000E33D0000}"/>
    <cellStyle name="Normal 2 3 2 5 3 2 2 2" xfId="16034" xr:uid="{00000000-0005-0000-0000-0000E43D0000}"/>
    <cellStyle name="Normal 2 3 2 5 3 2 2 2 2" xfId="28289" xr:uid="{00000000-0005-0000-0000-0000E53D0000}"/>
    <cellStyle name="Normal 2 3 2 5 3 2 2 2 3" xfId="40530" xr:uid="{00000000-0005-0000-0000-0000E63D0000}"/>
    <cellStyle name="Normal 2 3 2 5 3 2 2 3" xfId="22172" xr:uid="{00000000-0005-0000-0000-0000E73D0000}"/>
    <cellStyle name="Normal 2 3 2 5 3 2 2 4" xfId="34416" xr:uid="{00000000-0005-0000-0000-0000E83D0000}"/>
    <cellStyle name="Normal 2 3 2 5 3 2 2 5" xfId="46644" xr:uid="{00000000-0005-0000-0000-0000E93D0000}"/>
    <cellStyle name="Normal 2 3 2 5 3 2 3" xfId="16033" xr:uid="{00000000-0005-0000-0000-0000EA3D0000}"/>
    <cellStyle name="Normal 2 3 2 5 3 2 3 2" xfId="28288" xr:uid="{00000000-0005-0000-0000-0000EB3D0000}"/>
    <cellStyle name="Normal 2 3 2 5 3 2 3 3" xfId="40529" xr:uid="{00000000-0005-0000-0000-0000EC3D0000}"/>
    <cellStyle name="Normal 2 3 2 5 3 2 4" xfId="22171" xr:uid="{00000000-0005-0000-0000-0000ED3D0000}"/>
    <cellStyle name="Normal 2 3 2 5 3 2 5" xfId="34415" xr:uid="{00000000-0005-0000-0000-0000EE3D0000}"/>
    <cellStyle name="Normal 2 3 2 5 3 2 6" xfId="46643" xr:uid="{00000000-0005-0000-0000-0000EF3D0000}"/>
    <cellStyle name="Normal 2 3 2 5 3 3" xfId="5025" xr:uid="{00000000-0005-0000-0000-0000F03D0000}"/>
    <cellStyle name="Normal 2 3 2 5 3 3 2" xfId="16035" xr:uid="{00000000-0005-0000-0000-0000F13D0000}"/>
    <cellStyle name="Normal 2 3 2 5 3 3 2 2" xfId="28290" xr:uid="{00000000-0005-0000-0000-0000F23D0000}"/>
    <cellStyle name="Normal 2 3 2 5 3 3 2 3" xfId="40531" xr:uid="{00000000-0005-0000-0000-0000F33D0000}"/>
    <cellStyle name="Normal 2 3 2 5 3 3 3" xfId="22173" xr:uid="{00000000-0005-0000-0000-0000F43D0000}"/>
    <cellStyle name="Normal 2 3 2 5 3 3 4" xfId="34417" xr:uid="{00000000-0005-0000-0000-0000F53D0000}"/>
    <cellStyle name="Normal 2 3 2 5 3 3 5" xfId="46645" xr:uid="{00000000-0005-0000-0000-0000F63D0000}"/>
    <cellStyle name="Normal 2 3 2 5 3 4" xfId="16032" xr:uid="{00000000-0005-0000-0000-0000F73D0000}"/>
    <cellStyle name="Normal 2 3 2 5 3 4 2" xfId="28287" xr:uid="{00000000-0005-0000-0000-0000F83D0000}"/>
    <cellStyle name="Normal 2 3 2 5 3 4 3" xfId="40528" xr:uid="{00000000-0005-0000-0000-0000F93D0000}"/>
    <cellStyle name="Normal 2 3 2 5 3 5" xfId="22170" xr:uid="{00000000-0005-0000-0000-0000FA3D0000}"/>
    <cellStyle name="Normal 2 3 2 5 3 6" xfId="34414" xr:uid="{00000000-0005-0000-0000-0000FB3D0000}"/>
    <cellStyle name="Normal 2 3 2 5 3 7" xfId="46642" xr:uid="{00000000-0005-0000-0000-0000FC3D0000}"/>
    <cellStyle name="Normal 2 3 2 5 4" xfId="5026" xr:uid="{00000000-0005-0000-0000-0000FD3D0000}"/>
    <cellStyle name="Normal 2 3 2 5 4 2" xfId="5027" xr:uid="{00000000-0005-0000-0000-0000FE3D0000}"/>
    <cellStyle name="Normal 2 3 2 5 4 2 2" xfId="16037" xr:uid="{00000000-0005-0000-0000-0000FF3D0000}"/>
    <cellStyle name="Normal 2 3 2 5 4 2 2 2" xfId="28292" xr:uid="{00000000-0005-0000-0000-0000003E0000}"/>
    <cellStyle name="Normal 2 3 2 5 4 2 2 3" xfId="40533" xr:uid="{00000000-0005-0000-0000-0000013E0000}"/>
    <cellStyle name="Normal 2 3 2 5 4 2 3" xfId="22175" xr:uid="{00000000-0005-0000-0000-0000023E0000}"/>
    <cellStyle name="Normal 2 3 2 5 4 2 4" xfId="34419" xr:uid="{00000000-0005-0000-0000-0000033E0000}"/>
    <cellStyle name="Normal 2 3 2 5 4 2 5" xfId="46647" xr:uid="{00000000-0005-0000-0000-0000043E0000}"/>
    <cellStyle name="Normal 2 3 2 5 4 3" xfId="16036" xr:uid="{00000000-0005-0000-0000-0000053E0000}"/>
    <cellStyle name="Normal 2 3 2 5 4 3 2" xfId="28291" xr:uid="{00000000-0005-0000-0000-0000063E0000}"/>
    <cellStyle name="Normal 2 3 2 5 4 3 3" xfId="40532" xr:uid="{00000000-0005-0000-0000-0000073E0000}"/>
    <cellStyle name="Normal 2 3 2 5 4 4" xfId="22174" xr:uid="{00000000-0005-0000-0000-0000083E0000}"/>
    <cellStyle name="Normal 2 3 2 5 4 5" xfId="34418" xr:uid="{00000000-0005-0000-0000-0000093E0000}"/>
    <cellStyle name="Normal 2 3 2 5 4 6" xfId="46646" xr:uid="{00000000-0005-0000-0000-00000A3E0000}"/>
    <cellStyle name="Normal 2 3 2 5 5" xfId="5028" xr:uid="{00000000-0005-0000-0000-00000B3E0000}"/>
    <cellStyle name="Normal 2 3 2 5 5 2" xfId="16038" xr:uid="{00000000-0005-0000-0000-00000C3E0000}"/>
    <cellStyle name="Normal 2 3 2 5 5 2 2" xfId="28293" xr:uid="{00000000-0005-0000-0000-00000D3E0000}"/>
    <cellStyle name="Normal 2 3 2 5 5 2 3" xfId="40534" xr:uid="{00000000-0005-0000-0000-00000E3E0000}"/>
    <cellStyle name="Normal 2 3 2 5 5 3" xfId="22176" xr:uid="{00000000-0005-0000-0000-00000F3E0000}"/>
    <cellStyle name="Normal 2 3 2 5 5 4" xfId="34420" xr:uid="{00000000-0005-0000-0000-0000103E0000}"/>
    <cellStyle name="Normal 2 3 2 5 5 5" xfId="46648" xr:uid="{00000000-0005-0000-0000-0000113E0000}"/>
    <cellStyle name="Normal 2 3 2 5 6" xfId="16023" xr:uid="{00000000-0005-0000-0000-0000123E0000}"/>
    <cellStyle name="Normal 2 3 2 5 6 2" xfId="28278" xr:uid="{00000000-0005-0000-0000-0000133E0000}"/>
    <cellStyle name="Normal 2 3 2 5 6 3" xfId="40519" xr:uid="{00000000-0005-0000-0000-0000143E0000}"/>
    <cellStyle name="Normal 2 3 2 5 7" xfId="22161" xr:uid="{00000000-0005-0000-0000-0000153E0000}"/>
    <cellStyle name="Normal 2 3 2 5 8" xfId="34405" xr:uid="{00000000-0005-0000-0000-0000163E0000}"/>
    <cellStyle name="Normal 2 3 2 5 9" xfId="46633" xr:uid="{00000000-0005-0000-0000-0000173E0000}"/>
    <cellStyle name="Normal 2 3 2 6" xfId="5029" xr:uid="{00000000-0005-0000-0000-0000183E0000}"/>
    <cellStyle name="Normal 2 3 2 6 2" xfId="5030" xr:uid="{00000000-0005-0000-0000-0000193E0000}"/>
    <cellStyle name="Normal 2 3 2 6 2 2" xfId="5031" xr:uid="{00000000-0005-0000-0000-00001A3E0000}"/>
    <cellStyle name="Normal 2 3 2 6 2 2 2" xfId="5032" xr:uid="{00000000-0005-0000-0000-00001B3E0000}"/>
    <cellStyle name="Normal 2 3 2 6 2 2 2 2" xfId="16042" xr:uid="{00000000-0005-0000-0000-00001C3E0000}"/>
    <cellStyle name="Normal 2 3 2 6 2 2 2 2 2" xfId="28297" xr:uid="{00000000-0005-0000-0000-00001D3E0000}"/>
    <cellStyle name="Normal 2 3 2 6 2 2 2 2 3" xfId="40538" xr:uid="{00000000-0005-0000-0000-00001E3E0000}"/>
    <cellStyle name="Normal 2 3 2 6 2 2 2 3" xfId="22180" xr:uid="{00000000-0005-0000-0000-00001F3E0000}"/>
    <cellStyle name="Normal 2 3 2 6 2 2 2 4" xfId="34424" xr:uid="{00000000-0005-0000-0000-0000203E0000}"/>
    <cellStyle name="Normal 2 3 2 6 2 2 2 5" xfId="46652" xr:uid="{00000000-0005-0000-0000-0000213E0000}"/>
    <cellStyle name="Normal 2 3 2 6 2 2 3" xfId="16041" xr:uid="{00000000-0005-0000-0000-0000223E0000}"/>
    <cellStyle name="Normal 2 3 2 6 2 2 3 2" xfId="28296" xr:uid="{00000000-0005-0000-0000-0000233E0000}"/>
    <cellStyle name="Normal 2 3 2 6 2 2 3 3" xfId="40537" xr:uid="{00000000-0005-0000-0000-0000243E0000}"/>
    <cellStyle name="Normal 2 3 2 6 2 2 4" xfId="22179" xr:uid="{00000000-0005-0000-0000-0000253E0000}"/>
    <cellStyle name="Normal 2 3 2 6 2 2 5" xfId="34423" xr:uid="{00000000-0005-0000-0000-0000263E0000}"/>
    <cellStyle name="Normal 2 3 2 6 2 2 6" xfId="46651" xr:uid="{00000000-0005-0000-0000-0000273E0000}"/>
    <cellStyle name="Normal 2 3 2 6 2 3" xfId="5033" xr:uid="{00000000-0005-0000-0000-0000283E0000}"/>
    <cellStyle name="Normal 2 3 2 6 2 3 2" xfId="16043" xr:uid="{00000000-0005-0000-0000-0000293E0000}"/>
    <cellStyle name="Normal 2 3 2 6 2 3 2 2" xfId="28298" xr:uid="{00000000-0005-0000-0000-00002A3E0000}"/>
    <cellStyle name="Normal 2 3 2 6 2 3 2 3" xfId="40539" xr:uid="{00000000-0005-0000-0000-00002B3E0000}"/>
    <cellStyle name="Normal 2 3 2 6 2 3 3" xfId="22181" xr:uid="{00000000-0005-0000-0000-00002C3E0000}"/>
    <cellStyle name="Normal 2 3 2 6 2 3 4" xfId="34425" xr:uid="{00000000-0005-0000-0000-00002D3E0000}"/>
    <cellStyle name="Normal 2 3 2 6 2 3 5" xfId="46653" xr:uid="{00000000-0005-0000-0000-00002E3E0000}"/>
    <cellStyle name="Normal 2 3 2 6 2 4" xfId="16040" xr:uid="{00000000-0005-0000-0000-00002F3E0000}"/>
    <cellStyle name="Normal 2 3 2 6 2 4 2" xfId="28295" xr:uid="{00000000-0005-0000-0000-0000303E0000}"/>
    <cellStyle name="Normal 2 3 2 6 2 4 3" xfId="40536" xr:uid="{00000000-0005-0000-0000-0000313E0000}"/>
    <cellStyle name="Normal 2 3 2 6 2 5" xfId="22178" xr:uid="{00000000-0005-0000-0000-0000323E0000}"/>
    <cellStyle name="Normal 2 3 2 6 2 6" xfId="34422" xr:uid="{00000000-0005-0000-0000-0000333E0000}"/>
    <cellStyle name="Normal 2 3 2 6 2 7" xfId="46650" xr:uid="{00000000-0005-0000-0000-0000343E0000}"/>
    <cellStyle name="Normal 2 3 2 6 3" xfId="5034" xr:uid="{00000000-0005-0000-0000-0000353E0000}"/>
    <cellStyle name="Normal 2 3 2 6 3 2" xfId="5035" xr:uid="{00000000-0005-0000-0000-0000363E0000}"/>
    <cellStyle name="Normal 2 3 2 6 3 2 2" xfId="16045" xr:uid="{00000000-0005-0000-0000-0000373E0000}"/>
    <cellStyle name="Normal 2 3 2 6 3 2 2 2" xfId="28300" xr:uid="{00000000-0005-0000-0000-0000383E0000}"/>
    <cellStyle name="Normal 2 3 2 6 3 2 2 3" xfId="40541" xr:uid="{00000000-0005-0000-0000-0000393E0000}"/>
    <cellStyle name="Normal 2 3 2 6 3 2 3" xfId="22183" xr:uid="{00000000-0005-0000-0000-00003A3E0000}"/>
    <cellStyle name="Normal 2 3 2 6 3 2 4" xfId="34427" xr:uid="{00000000-0005-0000-0000-00003B3E0000}"/>
    <cellStyle name="Normal 2 3 2 6 3 2 5" xfId="46655" xr:uid="{00000000-0005-0000-0000-00003C3E0000}"/>
    <cellStyle name="Normal 2 3 2 6 3 3" xfId="16044" xr:uid="{00000000-0005-0000-0000-00003D3E0000}"/>
    <cellStyle name="Normal 2 3 2 6 3 3 2" xfId="28299" xr:uid="{00000000-0005-0000-0000-00003E3E0000}"/>
    <cellStyle name="Normal 2 3 2 6 3 3 3" xfId="40540" xr:uid="{00000000-0005-0000-0000-00003F3E0000}"/>
    <cellStyle name="Normal 2 3 2 6 3 4" xfId="22182" xr:uid="{00000000-0005-0000-0000-0000403E0000}"/>
    <cellStyle name="Normal 2 3 2 6 3 5" xfId="34426" xr:uid="{00000000-0005-0000-0000-0000413E0000}"/>
    <cellStyle name="Normal 2 3 2 6 3 6" xfId="46654" xr:uid="{00000000-0005-0000-0000-0000423E0000}"/>
    <cellStyle name="Normal 2 3 2 6 4" xfId="5036" xr:uid="{00000000-0005-0000-0000-0000433E0000}"/>
    <cellStyle name="Normal 2 3 2 6 4 2" xfId="16046" xr:uid="{00000000-0005-0000-0000-0000443E0000}"/>
    <cellStyle name="Normal 2 3 2 6 4 2 2" xfId="28301" xr:uid="{00000000-0005-0000-0000-0000453E0000}"/>
    <cellStyle name="Normal 2 3 2 6 4 2 3" xfId="40542" xr:uid="{00000000-0005-0000-0000-0000463E0000}"/>
    <cellStyle name="Normal 2 3 2 6 4 3" xfId="22184" xr:uid="{00000000-0005-0000-0000-0000473E0000}"/>
    <cellStyle name="Normal 2 3 2 6 4 4" xfId="34428" xr:uid="{00000000-0005-0000-0000-0000483E0000}"/>
    <cellStyle name="Normal 2 3 2 6 4 5" xfId="46656" xr:uid="{00000000-0005-0000-0000-0000493E0000}"/>
    <cellStyle name="Normal 2 3 2 6 5" xfId="16039" xr:uid="{00000000-0005-0000-0000-00004A3E0000}"/>
    <cellStyle name="Normal 2 3 2 6 5 2" xfId="28294" xr:uid="{00000000-0005-0000-0000-00004B3E0000}"/>
    <cellStyle name="Normal 2 3 2 6 5 3" xfId="40535" xr:uid="{00000000-0005-0000-0000-00004C3E0000}"/>
    <cellStyle name="Normal 2 3 2 6 6" xfId="22177" xr:uid="{00000000-0005-0000-0000-00004D3E0000}"/>
    <cellStyle name="Normal 2 3 2 6 7" xfId="34421" xr:uid="{00000000-0005-0000-0000-00004E3E0000}"/>
    <cellStyle name="Normal 2 3 2 6 8" xfId="46649" xr:uid="{00000000-0005-0000-0000-00004F3E0000}"/>
    <cellStyle name="Normal 2 3 2 7" xfId="5037" xr:uid="{00000000-0005-0000-0000-0000503E0000}"/>
    <cellStyle name="Normal 2 3 2 7 2" xfId="5038" xr:uid="{00000000-0005-0000-0000-0000513E0000}"/>
    <cellStyle name="Normal 2 3 2 7 2 2" xfId="5039" xr:uid="{00000000-0005-0000-0000-0000523E0000}"/>
    <cellStyle name="Normal 2 3 2 7 2 2 2" xfId="16049" xr:uid="{00000000-0005-0000-0000-0000533E0000}"/>
    <cellStyle name="Normal 2 3 2 7 2 2 2 2" xfId="28304" xr:uid="{00000000-0005-0000-0000-0000543E0000}"/>
    <cellStyle name="Normal 2 3 2 7 2 2 2 3" xfId="40545" xr:uid="{00000000-0005-0000-0000-0000553E0000}"/>
    <cellStyle name="Normal 2 3 2 7 2 2 3" xfId="22187" xr:uid="{00000000-0005-0000-0000-0000563E0000}"/>
    <cellStyle name="Normal 2 3 2 7 2 2 4" xfId="34431" xr:uid="{00000000-0005-0000-0000-0000573E0000}"/>
    <cellStyle name="Normal 2 3 2 7 2 2 5" xfId="46659" xr:uid="{00000000-0005-0000-0000-0000583E0000}"/>
    <cellStyle name="Normal 2 3 2 7 2 3" xfId="16048" xr:uid="{00000000-0005-0000-0000-0000593E0000}"/>
    <cellStyle name="Normal 2 3 2 7 2 3 2" xfId="28303" xr:uid="{00000000-0005-0000-0000-00005A3E0000}"/>
    <cellStyle name="Normal 2 3 2 7 2 3 3" xfId="40544" xr:uid="{00000000-0005-0000-0000-00005B3E0000}"/>
    <cellStyle name="Normal 2 3 2 7 2 4" xfId="22186" xr:uid="{00000000-0005-0000-0000-00005C3E0000}"/>
    <cellStyle name="Normal 2 3 2 7 2 5" xfId="34430" xr:uid="{00000000-0005-0000-0000-00005D3E0000}"/>
    <cellStyle name="Normal 2 3 2 7 2 6" xfId="46658" xr:uid="{00000000-0005-0000-0000-00005E3E0000}"/>
    <cellStyle name="Normal 2 3 2 7 3" xfId="5040" xr:uid="{00000000-0005-0000-0000-00005F3E0000}"/>
    <cellStyle name="Normal 2 3 2 7 3 2" xfId="16050" xr:uid="{00000000-0005-0000-0000-0000603E0000}"/>
    <cellStyle name="Normal 2 3 2 7 3 2 2" xfId="28305" xr:uid="{00000000-0005-0000-0000-0000613E0000}"/>
    <cellStyle name="Normal 2 3 2 7 3 2 3" xfId="40546" xr:uid="{00000000-0005-0000-0000-0000623E0000}"/>
    <cellStyle name="Normal 2 3 2 7 3 3" xfId="22188" xr:uid="{00000000-0005-0000-0000-0000633E0000}"/>
    <cellStyle name="Normal 2 3 2 7 3 4" xfId="34432" xr:uid="{00000000-0005-0000-0000-0000643E0000}"/>
    <cellStyle name="Normal 2 3 2 7 3 5" xfId="46660" xr:uid="{00000000-0005-0000-0000-0000653E0000}"/>
    <cellStyle name="Normal 2 3 2 7 4" xfId="16047" xr:uid="{00000000-0005-0000-0000-0000663E0000}"/>
    <cellStyle name="Normal 2 3 2 7 4 2" xfId="28302" xr:uid="{00000000-0005-0000-0000-0000673E0000}"/>
    <cellStyle name="Normal 2 3 2 7 4 3" xfId="40543" xr:uid="{00000000-0005-0000-0000-0000683E0000}"/>
    <cellStyle name="Normal 2 3 2 7 5" xfId="22185" xr:uid="{00000000-0005-0000-0000-0000693E0000}"/>
    <cellStyle name="Normal 2 3 2 7 6" xfId="34429" xr:uid="{00000000-0005-0000-0000-00006A3E0000}"/>
    <cellStyle name="Normal 2 3 2 7 7" xfId="46657" xr:uid="{00000000-0005-0000-0000-00006B3E0000}"/>
    <cellStyle name="Normal 2 3 2 8" xfId="5041" xr:uid="{00000000-0005-0000-0000-00006C3E0000}"/>
    <cellStyle name="Normal 2 3 2 8 2" xfId="5042" xr:uid="{00000000-0005-0000-0000-00006D3E0000}"/>
    <cellStyle name="Normal 2 3 2 8 2 2" xfId="5043" xr:uid="{00000000-0005-0000-0000-00006E3E0000}"/>
    <cellStyle name="Normal 2 3 2 8 2 2 2" xfId="16053" xr:uid="{00000000-0005-0000-0000-00006F3E0000}"/>
    <cellStyle name="Normal 2 3 2 8 2 2 2 2" xfId="28308" xr:uid="{00000000-0005-0000-0000-0000703E0000}"/>
    <cellStyle name="Normal 2 3 2 8 2 2 2 3" xfId="40549" xr:uid="{00000000-0005-0000-0000-0000713E0000}"/>
    <cellStyle name="Normal 2 3 2 8 2 2 3" xfId="22191" xr:uid="{00000000-0005-0000-0000-0000723E0000}"/>
    <cellStyle name="Normal 2 3 2 8 2 2 4" xfId="34435" xr:uid="{00000000-0005-0000-0000-0000733E0000}"/>
    <cellStyle name="Normal 2 3 2 8 2 2 5" xfId="46663" xr:uid="{00000000-0005-0000-0000-0000743E0000}"/>
    <cellStyle name="Normal 2 3 2 8 2 3" xfId="16052" xr:uid="{00000000-0005-0000-0000-0000753E0000}"/>
    <cellStyle name="Normal 2 3 2 8 2 3 2" xfId="28307" xr:uid="{00000000-0005-0000-0000-0000763E0000}"/>
    <cellStyle name="Normal 2 3 2 8 2 3 3" xfId="40548" xr:uid="{00000000-0005-0000-0000-0000773E0000}"/>
    <cellStyle name="Normal 2 3 2 8 2 4" xfId="22190" xr:uid="{00000000-0005-0000-0000-0000783E0000}"/>
    <cellStyle name="Normal 2 3 2 8 2 5" xfId="34434" xr:uid="{00000000-0005-0000-0000-0000793E0000}"/>
    <cellStyle name="Normal 2 3 2 8 2 6" xfId="46662" xr:uid="{00000000-0005-0000-0000-00007A3E0000}"/>
    <cellStyle name="Normal 2 3 2 8 3" xfId="5044" xr:uid="{00000000-0005-0000-0000-00007B3E0000}"/>
    <cellStyle name="Normal 2 3 2 8 3 2" xfId="16054" xr:uid="{00000000-0005-0000-0000-00007C3E0000}"/>
    <cellStyle name="Normal 2 3 2 8 3 2 2" xfId="28309" xr:uid="{00000000-0005-0000-0000-00007D3E0000}"/>
    <cellStyle name="Normal 2 3 2 8 3 2 3" xfId="40550" xr:uid="{00000000-0005-0000-0000-00007E3E0000}"/>
    <cellStyle name="Normal 2 3 2 8 3 3" xfId="22192" xr:uid="{00000000-0005-0000-0000-00007F3E0000}"/>
    <cellStyle name="Normal 2 3 2 8 3 4" xfId="34436" xr:uid="{00000000-0005-0000-0000-0000803E0000}"/>
    <cellStyle name="Normal 2 3 2 8 3 5" xfId="46664" xr:uid="{00000000-0005-0000-0000-0000813E0000}"/>
    <cellStyle name="Normal 2 3 2 8 4" xfId="16051" xr:uid="{00000000-0005-0000-0000-0000823E0000}"/>
    <cellStyle name="Normal 2 3 2 8 4 2" xfId="28306" xr:uid="{00000000-0005-0000-0000-0000833E0000}"/>
    <cellStyle name="Normal 2 3 2 8 4 3" xfId="40547" xr:uid="{00000000-0005-0000-0000-0000843E0000}"/>
    <cellStyle name="Normal 2 3 2 8 5" xfId="22189" xr:uid="{00000000-0005-0000-0000-0000853E0000}"/>
    <cellStyle name="Normal 2 3 2 8 6" xfId="34433" xr:uid="{00000000-0005-0000-0000-0000863E0000}"/>
    <cellStyle name="Normal 2 3 2 8 7" xfId="46661" xr:uid="{00000000-0005-0000-0000-0000873E0000}"/>
    <cellStyle name="Normal 2 3 2 9" xfId="5045" xr:uid="{00000000-0005-0000-0000-0000883E0000}"/>
    <cellStyle name="Normal 2 3 2 9 2" xfId="5046" xr:uid="{00000000-0005-0000-0000-0000893E0000}"/>
    <cellStyle name="Normal 2 3 2 9 2 2" xfId="16056" xr:uid="{00000000-0005-0000-0000-00008A3E0000}"/>
    <cellStyle name="Normal 2 3 2 9 2 2 2" xfId="28311" xr:uid="{00000000-0005-0000-0000-00008B3E0000}"/>
    <cellStyle name="Normal 2 3 2 9 2 2 3" xfId="40552" xr:uid="{00000000-0005-0000-0000-00008C3E0000}"/>
    <cellStyle name="Normal 2 3 2 9 2 3" xfId="22194" xr:uid="{00000000-0005-0000-0000-00008D3E0000}"/>
    <cellStyle name="Normal 2 3 2 9 2 4" xfId="34438" xr:uid="{00000000-0005-0000-0000-00008E3E0000}"/>
    <cellStyle name="Normal 2 3 2 9 2 5" xfId="46666" xr:uid="{00000000-0005-0000-0000-00008F3E0000}"/>
    <cellStyle name="Normal 2 3 2 9 3" xfId="16055" xr:uid="{00000000-0005-0000-0000-0000903E0000}"/>
    <cellStyle name="Normal 2 3 2 9 3 2" xfId="28310" xr:uid="{00000000-0005-0000-0000-0000913E0000}"/>
    <cellStyle name="Normal 2 3 2 9 3 3" xfId="40551" xr:uid="{00000000-0005-0000-0000-0000923E0000}"/>
    <cellStyle name="Normal 2 3 2 9 4" xfId="22193" xr:uid="{00000000-0005-0000-0000-0000933E0000}"/>
    <cellStyle name="Normal 2 3 2 9 5" xfId="34437" xr:uid="{00000000-0005-0000-0000-0000943E0000}"/>
    <cellStyle name="Normal 2 3 2 9 6" xfId="46665" xr:uid="{00000000-0005-0000-0000-0000953E0000}"/>
    <cellStyle name="Normal 2 3 3" xfId="5047" xr:uid="{00000000-0005-0000-0000-0000963E0000}"/>
    <cellStyle name="Normal 2 3 3 10" xfId="16057" xr:uid="{00000000-0005-0000-0000-0000973E0000}"/>
    <cellStyle name="Normal 2 3 3 10 2" xfId="28312" xr:uid="{00000000-0005-0000-0000-0000983E0000}"/>
    <cellStyle name="Normal 2 3 3 10 3" xfId="40553" xr:uid="{00000000-0005-0000-0000-0000993E0000}"/>
    <cellStyle name="Normal 2 3 3 11" xfId="22195" xr:uid="{00000000-0005-0000-0000-00009A3E0000}"/>
    <cellStyle name="Normal 2 3 3 12" xfId="34439" xr:uid="{00000000-0005-0000-0000-00009B3E0000}"/>
    <cellStyle name="Normal 2 3 3 13" xfId="46667" xr:uid="{00000000-0005-0000-0000-00009C3E0000}"/>
    <cellStyle name="Normal 2 3 3 2" xfId="5048" xr:uid="{00000000-0005-0000-0000-00009D3E0000}"/>
    <cellStyle name="Normal 2 3 3 2 10" xfId="34440" xr:uid="{00000000-0005-0000-0000-00009E3E0000}"/>
    <cellStyle name="Normal 2 3 3 2 11" xfId="46668" xr:uid="{00000000-0005-0000-0000-00009F3E0000}"/>
    <cellStyle name="Normal 2 3 3 2 2" xfId="5049" xr:uid="{00000000-0005-0000-0000-0000A03E0000}"/>
    <cellStyle name="Normal 2 3 3 2 2 10" xfId="46669" xr:uid="{00000000-0005-0000-0000-0000A13E0000}"/>
    <cellStyle name="Normal 2 3 3 2 2 2" xfId="5050" xr:uid="{00000000-0005-0000-0000-0000A23E0000}"/>
    <cellStyle name="Normal 2 3 3 2 2 2 2" xfId="5051" xr:uid="{00000000-0005-0000-0000-0000A33E0000}"/>
    <cellStyle name="Normal 2 3 3 2 2 2 2 2" xfId="5052" xr:uid="{00000000-0005-0000-0000-0000A43E0000}"/>
    <cellStyle name="Normal 2 3 3 2 2 2 2 2 2" xfId="5053" xr:uid="{00000000-0005-0000-0000-0000A53E0000}"/>
    <cellStyle name="Normal 2 3 3 2 2 2 2 2 2 2" xfId="5054" xr:uid="{00000000-0005-0000-0000-0000A63E0000}"/>
    <cellStyle name="Normal 2 3 3 2 2 2 2 2 2 2 2" xfId="16064" xr:uid="{00000000-0005-0000-0000-0000A73E0000}"/>
    <cellStyle name="Normal 2 3 3 2 2 2 2 2 2 2 2 2" xfId="28319" xr:uid="{00000000-0005-0000-0000-0000A83E0000}"/>
    <cellStyle name="Normal 2 3 3 2 2 2 2 2 2 2 2 3" xfId="40560" xr:uid="{00000000-0005-0000-0000-0000A93E0000}"/>
    <cellStyle name="Normal 2 3 3 2 2 2 2 2 2 2 3" xfId="22202" xr:uid="{00000000-0005-0000-0000-0000AA3E0000}"/>
    <cellStyle name="Normal 2 3 3 2 2 2 2 2 2 2 4" xfId="34446" xr:uid="{00000000-0005-0000-0000-0000AB3E0000}"/>
    <cellStyle name="Normal 2 3 3 2 2 2 2 2 2 2 5" xfId="46674" xr:uid="{00000000-0005-0000-0000-0000AC3E0000}"/>
    <cellStyle name="Normal 2 3 3 2 2 2 2 2 2 3" xfId="16063" xr:uid="{00000000-0005-0000-0000-0000AD3E0000}"/>
    <cellStyle name="Normal 2 3 3 2 2 2 2 2 2 3 2" xfId="28318" xr:uid="{00000000-0005-0000-0000-0000AE3E0000}"/>
    <cellStyle name="Normal 2 3 3 2 2 2 2 2 2 3 3" xfId="40559" xr:uid="{00000000-0005-0000-0000-0000AF3E0000}"/>
    <cellStyle name="Normal 2 3 3 2 2 2 2 2 2 4" xfId="22201" xr:uid="{00000000-0005-0000-0000-0000B03E0000}"/>
    <cellStyle name="Normal 2 3 3 2 2 2 2 2 2 5" xfId="34445" xr:uid="{00000000-0005-0000-0000-0000B13E0000}"/>
    <cellStyle name="Normal 2 3 3 2 2 2 2 2 2 6" xfId="46673" xr:uid="{00000000-0005-0000-0000-0000B23E0000}"/>
    <cellStyle name="Normal 2 3 3 2 2 2 2 2 3" xfId="5055" xr:uid="{00000000-0005-0000-0000-0000B33E0000}"/>
    <cellStyle name="Normal 2 3 3 2 2 2 2 2 3 2" xfId="16065" xr:uid="{00000000-0005-0000-0000-0000B43E0000}"/>
    <cellStyle name="Normal 2 3 3 2 2 2 2 2 3 2 2" xfId="28320" xr:uid="{00000000-0005-0000-0000-0000B53E0000}"/>
    <cellStyle name="Normal 2 3 3 2 2 2 2 2 3 2 3" xfId="40561" xr:uid="{00000000-0005-0000-0000-0000B63E0000}"/>
    <cellStyle name="Normal 2 3 3 2 2 2 2 2 3 3" xfId="22203" xr:uid="{00000000-0005-0000-0000-0000B73E0000}"/>
    <cellStyle name="Normal 2 3 3 2 2 2 2 2 3 4" xfId="34447" xr:uid="{00000000-0005-0000-0000-0000B83E0000}"/>
    <cellStyle name="Normal 2 3 3 2 2 2 2 2 3 5" xfId="46675" xr:uid="{00000000-0005-0000-0000-0000B93E0000}"/>
    <cellStyle name="Normal 2 3 3 2 2 2 2 2 4" xfId="16062" xr:uid="{00000000-0005-0000-0000-0000BA3E0000}"/>
    <cellStyle name="Normal 2 3 3 2 2 2 2 2 4 2" xfId="28317" xr:uid="{00000000-0005-0000-0000-0000BB3E0000}"/>
    <cellStyle name="Normal 2 3 3 2 2 2 2 2 4 3" xfId="40558" xr:uid="{00000000-0005-0000-0000-0000BC3E0000}"/>
    <cellStyle name="Normal 2 3 3 2 2 2 2 2 5" xfId="22200" xr:uid="{00000000-0005-0000-0000-0000BD3E0000}"/>
    <cellStyle name="Normal 2 3 3 2 2 2 2 2 6" xfId="34444" xr:uid="{00000000-0005-0000-0000-0000BE3E0000}"/>
    <cellStyle name="Normal 2 3 3 2 2 2 2 2 7" xfId="46672" xr:uid="{00000000-0005-0000-0000-0000BF3E0000}"/>
    <cellStyle name="Normal 2 3 3 2 2 2 2 3" xfId="5056" xr:uid="{00000000-0005-0000-0000-0000C03E0000}"/>
    <cellStyle name="Normal 2 3 3 2 2 2 2 3 2" xfId="5057" xr:uid="{00000000-0005-0000-0000-0000C13E0000}"/>
    <cellStyle name="Normal 2 3 3 2 2 2 2 3 2 2" xfId="16067" xr:uid="{00000000-0005-0000-0000-0000C23E0000}"/>
    <cellStyle name="Normal 2 3 3 2 2 2 2 3 2 2 2" xfId="28322" xr:uid="{00000000-0005-0000-0000-0000C33E0000}"/>
    <cellStyle name="Normal 2 3 3 2 2 2 2 3 2 2 3" xfId="40563" xr:uid="{00000000-0005-0000-0000-0000C43E0000}"/>
    <cellStyle name="Normal 2 3 3 2 2 2 2 3 2 3" xfId="22205" xr:uid="{00000000-0005-0000-0000-0000C53E0000}"/>
    <cellStyle name="Normal 2 3 3 2 2 2 2 3 2 4" xfId="34449" xr:uid="{00000000-0005-0000-0000-0000C63E0000}"/>
    <cellStyle name="Normal 2 3 3 2 2 2 2 3 2 5" xfId="46677" xr:uid="{00000000-0005-0000-0000-0000C73E0000}"/>
    <cellStyle name="Normal 2 3 3 2 2 2 2 3 3" xfId="16066" xr:uid="{00000000-0005-0000-0000-0000C83E0000}"/>
    <cellStyle name="Normal 2 3 3 2 2 2 2 3 3 2" xfId="28321" xr:uid="{00000000-0005-0000-0000-0000C93E0000}"/>
    <cellStyle name="Normal 2 3 3 2 2 2 2 3 3 3" xfId="40562" xr:uid="{00000000-0005-0000-0000-0000CA3E0000}"/>
    <cellStyle name="Normal 2 3 3 2 2 2 2 3 4" xfId="22204" xr:uid="{00000000-0005-0000-0000-0000CB3E0000}"/>
    <cellStyle name="Normal 2 3 3 2 2 2 2 3 5" xfId="34448" xr:uid="{00000000-0005-0000-0000-0000CC3E0000}"/>
    <cellStyle name="Normal 2 3 3 2 2 2 2 3 6" xfId="46676" xr:uid="{00000000-0005-0000-0000-0000CD3E0000}"/>
    <cellStyle name="Normal 2 3 3 2 2 2 2 4" xfId="5058" xr:uid="{00000000-0005-0000-0000-0000CE3E0000}"/>
    <cellStyle name="Normal 2 3 3 2 2 2 2 4 2" xfId="16068" xr:uid="{00000000-0005-0000-0000-0000CF3E0000}"/>
    <cellStyle name="Normal 2 3 3 2 2 2 2 4 2 2" xfId="28323" xr:uid="{00000000-0005-0000-0000-0000D03E0000}"/>
    <cellStyle name="Normal 2 3 3 2 2 2 2 4 2 3" xfId="40564" xr:uid="{00000000-0005-0000-0000-0000D13E0000}"/>
    <cellStyle name="Normal 2 3 3 2 2 2 2 4 3" xfId="22206" xr:uid="{00000000-0005-0000-0000-0000D23E0000}"/>
    <cellStyle name="Normal 2 3 3 2 2 2 2 4 4" xfId="34450" xr:uid="{00000000-0005-0000-0000-0000D33E0000}"/>
    <cellStyle name="Normal 2 3 3 2 2 2 2 4 5" xfId="46678" xr:uid="{00000000-0005-0000-0000-0000D43E0000}"/>
    <cellStyle name="Normal 2 3 3 2 2 2 2 5" xfId="16061" xr:uid="{00000000-0005-0000-0000-0000D53E0000}"/>
    <cellStyle name="Normal 2 3 3 2 2 2 2 5 2" xfId="28316" xr:uid="{00000000-0005-0000-0000-0000D63E0000}"/>
    <cellStyle name="Normal 2 3 3 2 2 2 2 5 3" xfId="40557" xr:uid="{00000000-0005-0000-0000-0000D73E0000}"/>
    <cellStyle name="Normal 2 3 3 2 2 2 2 6" xfId="22199" xr:uid="{00000000-0005-0000-0000-0000D83E0000}"/>
    <cellStyle name="Normal 2 3 3 2 2 2 2 7" xfId="34443" xr:uid="{00000000-0005-0000-0000-0000D93E0000}"/>
    <cellStyle name="Normal 2 3 3 2 2 2 2 8" xfId="46671" xr:uid="{00000000-0005-0000-0000-0000DA3E0000}"/>
    <cellStyle name="Normal 2 3 3 2 2 2 3" xfId="5059" xr:uid="{00000000-0005-0000-0000-0000DB3E0000}"/>
    <cellStyle name="Normal 2 3 3 2 2 2 3 2" xfId="5060" xr:uid="{00000000-0005-0000-0000-0000DC3E0000}"/>
    <cellStyle name="Normal 2 3 3 2 2 2 3 2 2" xfId="5061" xr:uid="{00000000-0005-0000-0000-0000DD3E0000}"/>
    <cellStyle name="Normal 2 3 3 2 2 2 3 2 2 2" xfId="16071" xr:uid="{00000000-0005-0000-0000-0000DE3E0000}"/>
    <cellStyle name="Normal 2 3 3 2 2 2 3 2 2 2 2" xfId="28326" xr:uid="{00000000-0005-0000-0000-0000DF3E0000}"/>
    <cellStyle name="Normal 2 3 3 2 2 2 3 2 2 2 3" xfId="40567" xr:uid="{00000000-0005-0000-0000-0000E03E0000}"/>
    <cellStyle name="Normal 2 3 3 2 2 2 3 2 2 3" xfId="22209" xr:uid="{00000000-0005-0000-0000-0000E13E0000}"/>
    <cellStyle name="Normal 2 3 3 2 2 2 3 2 2 4" xfId="34453" xr:uid="{00000000-0005-0000-0000-0000E23E0000}"/>
    <cellStyle name="Normal 2 3 3 2 2 2 3 2 2 5" xfId="46681" xr:uid="{00000000-0005-0000-0000-0000E33E0000}"/>
    <cellStyle name="Normal 2 3 3 2 2 2 3 2 3" xfId="16070" xr:uid="{00000000-0005-0000-0000-0000E43E0000}"/>
    <cellStyle name="Normal 2 3 3 2 2 2 3 2 3 2" xfId="28325" xr:uid="{00000000-0005-0000-0000-0000E53E0000}"/>
    <cellStyle name="Normal 2 3 3 2 2 2 3 2 3 3" xfId="40566" xr:uid="{00000000-0005-0000-0000-0000E63E0000}"/>
    <cellStyle name="Normal 2 3 3 2 2 2 3 2 4" xfId="22208" xr:uid="{00000000-0005-0000-0000-0000E73E0000}"/>
    <cellStyle name="Normal 2 3 3 2 2 2 3 2 5" xfId="34452" xr:uid="{00000000-0005-0000-0000-0000E83E0000}"/>
    <cellStyle name="Normal 2 3 3 2 2 2 3 2 6" xfId="46680" xr:uid="{00000000-0005-0000-0000-0000E93E0000}"/>
    <cellStyle name="Normal 2 3 3 2 2 2 3 3" xfId="5062" xr:uid="{00000000-0005-0000-0000-0000EA3E0000}"/>
    <cellStyle name="Normal 2 3 3 2 2 2 3 3 2" xfId="16072" xr:uid="{00000000-0005-0000-0000-0000EB3E0000}"/>
    <cellStyle name="Normal 2 3 3 2 2 2 3 3 2 2" xfId="28327" xr:uid="{00000000-0005-0000-0000-0000EC3E0000}"/>
    <cellStyle name="Normal 2 3 3 2 2 2 3 3 2 3" xfId="40568" xr:uid="{00000000-0005-0000-0000-0000ED3E0000}"/>
    <cellStyle name="Normal 2 3 3 2 2 2 3 3 3" xfId="22210" xr:uid="{00000000-0005-0000-0000-0000EE3E0000}"/>
    <cellStyle name="Normal 2 3 3 2 2 2 3 3 4" xfId="34454" xr:uid="{00000000-0005-0000-0000-0000EF3E0000}"/>
    <cellStyle name="Normal 2 3 3 2 2 2 3 3 5" xfId="46682" xr:uid="{00000000-0005-0000-0000-0000F03E0000}"/>
    <cellStyle name="Normal 2 3 3 2 2 2 3 4" xfId="16069" xr:uid="{00000000-0005-0000-0000-0000F13E0000}"/>
    <cellStyle name="Normal 2 3 3 2 2 2 3 4 2" xfId="28324" xr:uid="{00000000-0005-0000-0000-0000F23E0000}"/>
    <cellStyle name="Normal 2 3 3 2 2 2 3 4 3" xfId="40565" xr:uid="{00000000-0005-0000-0000-0000F33E0000}"/>
    <cellStyle name="Normal 2 3 3 2 2 2 3 5" xfId="22207" xr:uid="{00000000-0005-0000-0000-0000F43E0000}"/>
    <cellStyle name="Normal 2 3 3 2 2 2 3 6" xfId="34451" xr:uid="{00000000-0005-0000-0000-0000F53E0000}"/>
    <cellStyle name="Normal 2 3 3 2 2 2 3 7" xfId="46679" xr:uid="{00000000-0005-0000-0000-0000F63E0000}"/>
    <cellStyle name="Normal 2 3 3 2 2 2 4" xfId="5063" xr:uid="{00000000-0005-0000-0000-0000F73E0000}"/>
    <cellStyle name="Normal 2 3 3 2 2 2 4 2" xfId="5064" xr:uid="{00000000-0005-0000-0000-0000F83E0000}"/>
    <cellStyle name="Normal 2 3 3 2 2 2 4 2 2" xfId="16074" xr:uid="{00000000-0005-0000-0000-0000F93E0000}"/>
    <cellStyle name="Normal 2 3 3 2 2 2 4 2 2 2" xfId="28329" xr:uid="{00000000-0005-0000-0000-0000FA3E0000}"/>
    <cellStyle name="Normal 2 3 3 2 2 2 4 2 2 3" xfId="40570" xr:uid="{00000000-0005-0000-0000-0000FB3E0000}"/>
    <cellStyle name="Normal 2 3 3 2 2 2 4 2 3" xfId="22212" xr:uid="{00000000-0005-0000-0000-0000FC3E0000}"/>
    <cellStyle name="Normal 2 3 3 2 2 2 4 2 4" xfId="34456" xr:uid="{00000000-0005-0000-0000-0000FD3E0000}"/>
    <cellStyle name="Normal 2 3 3 2 2 2 4 2 5" xfId="46684" xr:uid="{00000000-0005-0000-0000-0000FE3E0000}"/>
    <cellStyle name="Normal 2 3 3 2 2 2 4 3" xfId="16073" xr:uid="{00000000-0005-0000-0000-0000FF3E0000}"/>
    <cellStyle name="Normal 2 3 3 2 2 2 4 3 2" xfId="28328" xr:uid="{00000000-0005-0000-0000-0000003F0000}"/>
    <cellStyle name="Normal 2 3 3 2 2 2 4 3 3" xfId="40569" xr:uid="{00000000-0005-0000-0000-0000013F0000}"/>
    <cellStyle name="Normal 2 3 3 2 2 2 4 4" xfId="22211" xr:uid="{00000000-0005-0000-0000-0000023F0000}"/>
    <cellStyle name="Normal 2 3 3 2 2 2 4 5" xfId="34455" xr:uid="{00000000-0005-0000-0000-0000033F0000}"/>
    <cellStyle name="Normal 2 3 3 2 2 2 4 6" xfId="46683" xr:uid="{00000000-0005-0000-0000-0000043F0000}"/>
    <cellStyle name="Normal 2 3 3 2 2 2 5" xfId="5065" xr:uid="{00000000-0005-0000-0000-0000053F0000}"/>
    <cellStyle name="Normal 2 3 3 2 2 2 5 2" xfId="16075" xr:uid="{00000000-0005-0000-0000-0000063F0000}"/>
    <cellStyle name="Normal 2 3 3 2 2 2 5 2 2" xfId="28330" xr:uid="{00000000-0005-0000-0000-0000073F0000}"/>
    <cellStyle name="Normal 2 3 3 2 2 2 5 2 3" xfId="40571" xr:uid="{00000000-0005-0000-0000-0000083F0000}"/>
    <cellStyle name="Normal 2 3 3 2 2 2 5 3" xfId="22213" xr:uid="{00000000-0005-0000-0000-0000093F0000}"/>
    <cellStyle name="Normal 2 3 3 2 2 2 5 4" xfId="34457" xr:uid="{00000000-0005-0000-0000-00000A3F0000}"/>
    <cellStyle name="Normal 2 3 3 2 2 2 5 5" xfId="46685" xr:uid="{00000000-0005-0000-0000-00000B3F0000}"/>
    <cellStyle name="Normal 2 3 3 2 2 2 6" xfId="16060" xr:uid="{00000000-0005-0000-0000-00000C3F0000}"/>
    <cellStyle name="Normal 2 3 3 2 2 2 6 2" xfId="28315" xr:uid="{00000000-0005-0000-0000-00000D3F0000}"/>
    <cellStyle name="Normal 2 3 3 2 2 2 6 3" xfId="40556" xr:uid="{00000000-0005-0000-0000-00000E3F0000}"/>
    <cellStyle name="Normal 2 3 3 2 2 2 7" xfId="22198" xr:uid="{00000000-0005-0000-0000-00000F3F0000}"/>
    <cellStyle name="Normal 2 3 3 2 2 2 8" xfId="34442" xr:uid="{00000000-0005-0000-0000-0000103F0000}"/>
    <cellStyle name="Normal 2 3 3 2 2 2 9" xfId="46670" xr:uid="{00000000-0005-0000-0000-0000113F0000}"/>
    <cellStyle name="Normal 2 3 3 2 2 3" xfId="5066" xr:uid="{00000000-0005-0000-0000-0000123F0000}"/>
    <cellStyle name="Normal 2 3 3 2 2 3 2" xfId="5067" xr:uid="{00000000-0005-0000-0000-0000133F0000}"/>
    <cellStyle name="Normal 2 3 3 2 2 3 2 2" xfId="5068" xr:uid="{00000000-0005-0000-0000-0000143F0000}"/>
    <cellStyle name="Normal 2 3 3 2 2 3 2 2 2" xfId="5069" xr:uid="{00000000-0005-0000-0000-0000153F0000}"/>
    <cellStyle name="Normal 2 3 3 2 2 3 2 2 2 2" xfId="16079" xr:uid="{00000000-0005-0000-0000-0000163F0000}"/>
    <cellStyle name="Normal 2 3 3 2 2 3 2 2 2 2 2" xfId="28334" xr:uid="{00000000-0005-0000-0000-0000173F0000}"/>
    <cellStyle name="Normal 2 3 3 2 2 3 2 2 2 2 3" xfId="40575" xr:uid="{00000000-0005-0000-0000-0000183F0000}"/>
    <cellStyle name="Normal 2 3 3 2 2 3 2 2 2 3" xfId="22217" xr:uid="{00000000-0005-0000-0000-0000193F0000}"/>
    <cellStyle name="Normal 2 3 3 2 2 3 2 2 2 4" xfId="34461" xr:uid="{00000000-0005-0000-0000-00001A3F0000}"/>
    <cellStyle name="Normal 2 3 3 2 2 3 2 2 2 5" xfId="46689" xr:uid="{00000000-0005-0000-0000-00001B3F0000}"/>
    <cellStyle name="Normal 2 3 3 2 2 3 2 2 3" xfId="16078" xr:uid="{00000000-0005-0000-0000-00001C3F0000}"/>
    <cellStyle name="Normal 2 3 3 2 2 3 2 2 3 2" xfId="28333" xr:uid="{00000000-0005-0000-0000-00001D3F0000}"/>
    <cellStyle name="Normal 2 3 3 2 2 3 2 2 3 3" xfId="40574" xr:uid="{00000000-0005-0000-0000-00001E3F0000}"/>
    <cellStyle name="Normal 2 3 3 2 2 3 2 2 4" xfId="22216" xr:uid="{00000000-0005-0000-0000-00001F3F0000}"/>
    <cellStyle name="Normal 2 3 3 2 2 3 2 2 5" xfId="34460" xr:uid="{00000000-0005-0000-0000-0000203F0000}"/>
    <cellStyle name="Normal 2 3 3 2 2 3 2 2 6" xfId="46688" xr:uid="{00000000-0005-0000-0000-0000213F0000}"/>
    <cellStyle name="Normal 2 3 3 2 2 3 2 3" xfId="5070" xr:uid="{00000000-0005-0000-0000-0000223F0000}"/>
    <cellStyle name="Normal 2 3 3 2 2 3 2 3 2" xfId="16080" xr:uid="{00000000-0005-0000-0000-0000233F0000}"/>
    <cellStyle name="Normal 2 3 3 2 2 3 2 3 2 2" xfId="28335" xr:uid="{00000000-0005-0000-0000-0000243F0000}"/>
    <cellStyle name="Normal 2 3 3 2 2 3 2 3 2 3" xfId="40576" xr:uid="{00000000-0005-0000-0000-0000253F0000}"/>
    <cellStyle name="Normal 2 3 3 2 2 3 2 3 3" xfId="22218" xr:uid="{00000000-0005-0000-0000-0000263F0000}"/>
    <cellStyle name="Normal 2 3 3 2 2 3 2 3 4" xfId="34462" xr:uid="{00000000-0005-0000-0000-0000273F0000}"/>
    <cellStyle name="Normal 2 3 3 2 2 3 2 3 5" xfId="46690" xr:uid="{00000000-0005-0000-0000-0000283F0000}"/>
    <cellStyle name="Normal 2 3 3 2 2 3 2 4" xfId="16077" xr:uid="{00000000-0005-0000-0000-0000293F0000}"/>
    <cellStyle name="Normal 2 3 3 2 2 3 2 4 2" xfId="28332" xr:uid="{00000000-0005-0000-0000-00002A3F0000}"/>
    <cellStyle name="Normal 2 3 3 2 2 3 2 4 3" xfId="40573" xr:uid="{00000000-0005-0000-0000-00002B3F0000}"/>
    <cellStyle name="Normal 2 3 3 2 2 3 2 5" xfId="22215" xr:uid="{00000000-0005-0000-0000-00002C3F0000}"/>
    <cellStyle name="Normal 2 3 3 2 2 3 2 6" xfId="34459" xr:uid="{00000000-0005-0000-0000-00002D3F0000}"/>
    <cellStyle name="Normal 2 3 3 2 2 3 2 7" xfId="46687" xr:uid="{00000000-0005-0000-0000-00002E3F0000}"/>
    <cellStyle name="Normal 2 3 3 2 2 3 3" xfId="5071" xr:uid="{00000000-0005-0000-0000-00002F3F0000}"/>
    <cellStyle name="Normal 2 3 3 2 2 3 3 2" xfId="5072" xr:uid="{00000000-0005-0000-0000-0000303F0000}"/>
    <cellStyle name="Normal 2 3 3 2 2 3 3 2 2" xfId="16082" xr:uid="{00000000-0005-0000-0000-0000313F0000}"/>
    <cellStyle name="Normal 2 3 3 2 2 3 3 2 2 2" xfId="28337" xr:uid="{00000000-0005-0000-0000-0000323F0000}"/>
    <cellStyle name="Normal 2 3 3 2 2 3 3 2 2 3" xfId="40578" xr:uid="{00000000-0005-0000-0000-0000333F0000}"/>
    <cellStyle name="Normal 2 3 3 2 2 3 3 2 3" xfId="22220" xr:uid="{00000000-0005-0000-0000-0000343F0000}"/>
    <cellStyle name="Normal 2 3 3 2 2 3 3 2 4" xfId="34464" xr:uid="{00000000-0005-0000-0000-0000353F0000}"/>
    <cellStyle name="Normal 2 3 3 2 2 3 3 2 5" xfId="46692" xr:uid="{00000000-0005-0000-0000-0000363F0000}"/>
    <cellStyle name="Normal 2 3 3 2 2 3 3 3" xfId="16081" xr:uid="{00000000-0005-0000-0000-0000373F0000}"/>
    <cellStyle name="Normal 2 3 3 2 2 3 3 3 2" xfId="28336" xr:uid="{00000000-0005-0000-0000-0000383F0000}"/>
    <cellStyle name="Normal 2 3 3 2 2 3 3 3 3" xfId="40577" xr:uid="{00000000-0005-0000-0000-0000393F0000}"/>
    <cellStyle name="Normal 2 3 3 2 2 3 3 4" xfId="22219" xr:uid="{00000000-0005-0000-0000-00003A3F0000}"/>
    <cellStyle name="Normal 2 3 3 2 2 3 3 5" xfId="34463" xr:uid="{00000000-0005-0000-0000-00003B3F0000}"/>
    <cellStyle name="Normal 2 3 3 2 2 3 3 6" xfId="46691" xr:uid="{00000000-0005-0000-0000-00003C3F0000}"/>
    <cellStyle name="Normal 2 3 3 2 2 3 4" xfId="5073" xr:uid="{00000000-0005-0000-0000-00003D3F0000}"/>
    <cellStyle name="Normal 2 3 3 2 2 3 4 2" xfId="16083" xr:uid="{00000000-0005-0000-0000-00003E3F0000}"/>
    <cellStyle name="Normal 2 3 3 2 2 3 4 2 2" xfId="28338" xr:uid="{00000000-0005-0000-0000-00003F3F0000}"/>
    <cellStyle name="Normal 2 3 3 2 2 3 4 2 3" xfId="40579" xr:uid="{00000000-0005-0000-0000-0000403F0000}"/>
    <cellStyle name="Normal 2 3 3 2 2 3 4 3" xfId="22221" xr:uid="{00000000-0005-0000-0000-0000413F0000}"/>
    <cellStyle name="Normal 2 3 3 2 2 3 4 4" xfId="34465" xr:uid="{00000000-0005-0000-0000-0000423F0000}"/>
    <cellStyle name="Normal 2 3 3 2 2 3 4 5" xfId="46693" xr:uid="{00000000-0005-0000-0000-0000433F0000}"/>
    <cellStyle name="Normal 2 3 3 2 2 3 5" xfId="16076" xr:uid="{00000000-0005-0000-0000-0000443F0000}"/>
    <cellStyle name="Normal 2 3 3 2 2 3 5 2" xfId="28331" xr:uid="{00000000-0005-0000-0000-0000453F0000}"/>
    <cellStyle name="Normal 2 3 3 2 2 3 5 3" xfId="40572" xr:uid="{00000000-0005-0000-0000-0000463F0000}"/>
    <cellStyle name="Normal 2 3 3 2 2 3 6" xfId="22214" xr:uid="{00000000-0005-0000-0000-0000473F0000}"/>
    <cellStyle name="Normal 2 3 3 2 2 3 7" xfId="34458" xr:uid="{00000000-0005-0000-0000-0000483F0000}"/>
    <cellStyle name="Normal 2 3 3 2 2 3 8" xfId="46686" xr:uid="{00000000-0005-0000-0000-0000493F0000}"/>
    <cellStyle name="Normal 2 3 3 2 2 4" xfId="5074" xr:uid="{00000000-0005-0000-0000-00004A3F0000}"/>
    <cellStyle name="Normal 2 3 3 2 2 4 2" xfId="5075" xr:uid="{00000000-0005-0000-0000-00004B3F0000}"/>
    <cellStyle name="Normal 2 3 3 2 2 4 2 2" xfId="5076" xr:uid="{00000000-0005-0000-0000-00004C3F0000}"/>
    <cellStyle name="Normal 2 3 3 2 2 4 2 2 2" xfId="16086" xr:uid="{00000000-0005-0000-0000-00004D3F0000}"/>
    <cellStyle name="Normal 2 3 3 2 2 4 2 2 2 2" xfId="28341" xr:uid="{00000000-0005-0000-0000-00004E3F0000}"/>
    <cellStyle name="Normal 2 3 3 2 2 4 2 2 2 3" xfId="40582" xr:uid="{00000000-0005-0000-0000-00004F3F0000}"/>
    <cellStyle name="Normal 2 3 3 2 2 4 2 2 3" xfId="22224" xr:uid="{00000000-0005-0000-0000-0000503F0000}"/>
    <cellStyle name="Normal 2 3 3 2 2 4 2 2 4" xfId="34468" xr:uid="{00000000-0005-0000-0000-0000513F0000}"/>
    <cellStyle name="Normal 2 3 3 2 2 4 2 2 5" xfId="46696" xr:uid="{00000000-0005-0000-0000-0000523F0000}"/>
    <cellStyle name="Normal 2 3 3 2 2 4 2 3" xfId="16085" xr:uid="{00000000-0005-0000-0000-0000533F0000}"/>
    <cellStyle name="Normal 2 3 3 2 2 4 2 3 2" xfId="28340" xr:uid="{00000000-0005-0000-0000-0000543F0000}"/>
    <cellStyle name="Normal 2 3 3 2 2 4 2 3 3" xfId="40581" xr:uid="{00000000-0005-0000-0000-0000553F0000}"/>
    <cellStyle name="Normal 2 3 3 2 2 4 2 4" xfId="22223" xr:uid="{00000000-0005-0000-0000-0000563F0000}"/>
    <cellStyle name="Normal 2 3 3 2 2 4 2 5" xfId="34467" xr:uid="{00000000-0005-0000-0000-0000573F0000}"/>
    <cellStyle name="Normal 2 3 3 2 2 4 2 6" xfId="46695" xr:uid="{00000000-0005-0000-0000-0000583F0000}"/>
    <cellStyle name="Normal 2 3 3 2 2 4 3" xfId="5077" xr:uid="{00000000-0005-0000-0000-0000593F0000}"/>
    <cellStyle name="Normal 2 3 3 2 2 4 3 2" xfId="16087" xr:uid="{00000000-0005-0000-0000-00005A3F0000}"/>
    <cellStyle name="Normal 2 3 3 2 2 4 3 2 2" xfId="28342" xr:uid="{00000000-0005-0000-0000-00005B3F0000}"/>
    <cellStyle name="Normal 2 3 3 2 2 4 3 2 3" xfId="40583" xr:uid="{00000000-0005-0000-0000-00005C3F0000}"/>
    <cellStyle name="Normal 2 3 3 2 2 4 3 3" xfId="22225" xr:uid="{00000000-0005-0000-0000-00005D3F0000}"/>
    <cellStyle name="Normal 2 3 3 2 2 4 3 4" xfId="34469" xr:uid="{00000000-0005-0000-0000-00005E3F0000}"/>
    <cellStyle name="Normal 2 3 3 2 2 4 3 5" xfId="46697" xr:uid="{00000000-0005-0000-0000-00005F3F0000}"/>
    <cellStyle name="Normal 2 3 3 2 2 4 4" xfId="16084" xr:uid="{00000000-0005-0000-0000-0000603F0000}"/>
    <cellStyle name="Normal 2 3 3 2 2 4 4 2" xfId="28339" xr:uid="{00000000-0005-0000-0000-0000613F0000}"/>
    <cellStyle name="Normal 2 3 3 2 2 4 4 3" xfId="40580" xr:uid="{00000000-0005-0000-0000-0000623F0000}"/>
    <cellStyle name="Normal 2 3 3 2 2 4 5" xfId="22222" xr:uid="{00000000-0005-0000-0000-0000633F0000}"/>
    <cellStyle name="Normal 2 3 3 2 2 4 6" xfId="34466" xr:uid="{00000000-0005-0000-0000-0000643F0000}"/>
    <cellStyle name="Normal 2 3 3 2 2 4 7" xfId="46694" xr:uid="{00000000-0005-0000-0000-0000653F0000}"/>
    <cellStyle name="Normal 2 3 3 2 2 5" xfId="5078" xr:uid="{00000000-0005-0000-0000-0000663F0000}"/>
    <cellStyle name="Normal 2 3 3 2 2 5 2" xfId="5079" xr:uid="{00000000-0005-0000-0000-0000673F0000}"/>
    <cellStyle name="Normal 2 3 3 2 2 5 2 2" xfId="16089" xr:uid="{00000000-0005-0000-0000-0000683F0000}"/>
    <cellStyle name="Normal 2 3 3 2 2 5 2 2 2" xfId="28344" xr:uid="{00000000-0005-0000-0000-0000693F0000}"/>
    <cellStyle name="Normal 2 3 3 2 2 5 2 2 3" xfId="40585" xr:uid="{00000000-0005-0000-0000-00006A3F0000}"/>
    <cellStyle name="Normal 2 3 3 2 2 5 2 3" xfId="22227" xr:uid="{00000000-0005-0000-0000-00006B3F0000}"/>
    <cellStyle name="Normal 2 3 3 2 2 5 2 4" xfId="34471" xr:uid="{00000000-0005-0000-0000-00006C3F0000}"/>
    <cellStyle name="Normal 2 3 3 2 2 5 2 5" xfId="46699" xr:uid="{00000000-0005-0000-0000-00006D3F0000}"/>
    <cellStyle name="Normal 2 3 3 2 2 5 3" xfId="16088" xr:uid="{00000000-0005-0000-0000-00006E3F0000}"/>
    <cellStyle name="Normal 2 3 3 2 2 5 3 2" xfId="28343" xr:uid="{00000000-0005-0000-0000-00006F3F0000}"/>
    <cellStyle name="Normal 2 3 3 2 2 5 3 3" xfId="40584" xr:uid="{00000000-0005-0000-0000-0000703F0000}"/>
    <cellStyle name="Normal 2 3 3 2 2 5 4" xfId="22226" xr:uid="{00000000-0005-0000-0000-0000713F0000}"/>
    <cellStyle name="Normal 2 3 3 2 2 5 5" xfId="34470" xr:uid="{00000000-0005-0000-0000-0000723F0000}"/>
    <cellStyle name="Normal 2 3 3 2 2 5 6" xfId="46698" xr:uid="{00000000-0005-0000-0000-0000733F0000}"/>
    <cellStyle name="Normal 2 3 3 2 2 6" xfId="5080" xr:uid="{00000000-0005-0000-0000-0000743F0000}"/>
    <cellStyle name="Normal 2 3 3 2 2 6 2" xfId="16090" xr:uid="{00000000-0005-0000-0000-0000753F0000}"/>
    <cellStyle name="Normal 2 3 3 2 2 6 2 2" xfId="28345" xr:uid="{00000000-0005-0000-0000-0000763F0000}"/>
    <cellStyle name="Normal 2 3 3 2 2 6 2 3" xfId="40586" xr:uid="{00000000-0005-0000-0000-0000773F0000}"/>
    <cellStyle name="Normal 2 3 3 2 2 6 3" xfId="22228" xr:uid="{00000000-0005-0000-0000-0000783F0000}"/>
    <cellStyle name="Normal 2 3 3 2 2 6 4" xfId="34472" xr:uid="{00000000-0005-0000-0000-0000793F0000}"/>
    <cellStyle name="Normal 2 3 3 2 2 6 5" xfId="46700" xr:uid="{00000000-0005-0000-0000-00007A3F0000}"/>
    <cellStyle name="Normal 2 3 3 2 2 7" xfId="16059" xr:uid="{00000000-0005-0000-0000-00007B3F0000}"/>
    <cellStyle name="Normal 2 3 3 2 2 7 2" xfId="28314" xr:uid="{00000000-0005-0000-0000-00007C3F0000}"/>
    <cellStyle name="Normal 2 3 3 2 2 7 3" xfId="40555" xr:uid="{00000000-0005-0000-0000-00007D3F0000}"/>
    <cellStyle name="Normal 2 3 3 2 2 8" xfId="22197" xr:uid="{00000000-0005-0000-0000-00007E3F0000}"/>
    <cellStyle name="Normal 2 3 3 2 2 9" xfId="34441" xr:uid="{00000000-0005-0000-0000-00007F3F0000}"/>
    <cellStyle name="Normal 2 3 3 2 3" xfId="5081" xr:uid="{00000000-0005-0000-0000-0000803F0000}"/>
    <cellStyle name="Normal 2 3 3 2 3 2" xfId="5082" xr:uid="{00000000-0005-0000-0000-0000813F0000}"/>
    <cellStyle name="Normal 2 3 3 2 3 2 2" xfId="5083" xr:uid="{00000000-0005-0000-0000-0000823F0000}"/>
    <cellStyle name="Normal 2 3 3 2 3 2 2 2" xfId="5084" xr:uid="{00000000-0005-0000-0000-0000833F0000}"/>
    <cellStyle name="Normal 2 3 3 2 3 2 2 2 2" xfId="5085" xr:uid="{00000000-0005-0000-0000-0000843F0000}"/>
    <cellStyle name="Normal 2 3 3 2 3 2 2 2 2 2" xfId="16095" xr:uid="{00000000-0005-0000-0000-0000853F0000}"/>
    <cellStyle name="Normal 2 3 3 2 3 2 2 2 2 2 2" xfId="28350" xr:uid="{00000000-0005-0000-0000-0000863F0000}"/>
    <cellStyle name="Normal 2 3 3 2 3 2 2 2 2 2 3" xfId="40591" xr:uid="{00000000-0005-0000-0000-0000873F0000}"/>
    <cellStyle name="Normal 2 3 3 2 3 2 2 2 2 3" xfId="22233" xr:uid="{00000000-0005-0000-0000-0000883F0000}"/>
    <cellStyle name="Normal 2 3 3 2 3 2 2 2 2 4" xfId="34477" xr:uid="{00000000-0005-0000-0000-0000893F0000}"/>
    <cellStyle name="Normal 2 3 3 2 3 2 2 2 2 5" xfId="46705" xr:uid="{00000000-0005-0000-0000-00008A3F0000}"/>
    <cellStyle name="Normal 2 3 3 2 3 2 2 2 3" xfId="16094" xr:uid="{00000000-0005-0000-0000-00008B3F0000}"/>
    <cellStyle name="Normal 2 3 3 2 3 2 2 2 3 2" xfId="28349" xr:uid="{00000000-0005-0000-0000-00008C3F0000}"/>
    <cellStyle name="Normal 2 3 3 2 3 2 2 2 3 3" xfId="40590" xr:uid="{00000000-0005-0000-0000-00008D3F0000}"/>
    <cellStyle name="Normal 2 3 3 2 3 2 2 2 4" xfId="22232" xr:uid="{00000000-0005-0000-0000-00008E3F0000}"/>
    <cellStyle name="Normal 2 3 3 2 3 2 2 2 5" xfId="34476" xr:uid="{00000000-0005-0000-0000-00008F3F0000}"/>
    <cellStyle name="Normal 2 3 3 2 3 2 2 2 6" xfId="46704" xr:uid="{00000000-0005-0000-0000-0000903F0000}"/>
    <cellStyle name="Normal 2 3 3 2 3 2 2 3" xfId="5086" xr:uid="{00000000-0005-0000-0000-0000913F0000}"/>
    <cellStyle name="Normal 2 3 3 2 3 2 2 3 2" xfId="16096" xr:uid="{00000000-0005-0000-0000-0000923F0000}"/>
    <cellStyle name="Normal 2 3 3 2 3 2 2 3 2 2" xfId="28351" xr:uid="{00000000-0005-0000-0000-0000933F0000}"/>
    <cellStyle name="Normal 2 3 3 2 3 2 2 3 2 3" xfId="40592" xr:uid="{00000000-0005-0000-0000-0000943F0000}"/>
    <cellStyle name="Normal 2 3 3 2 3 2 2 3 3" xfId="22234" xr:uid="{00000000-0005-0000-0000-0000953F0000}"/>
    <cellStyle name="Normal 2 3 3 2 3 2 2 3 4" xfId="34478" xr:uid="{00000000-0005-0000-0000-0000963F0000}"/>
    <cellStyle name="Normal 2 3 3 2 3 2 2 3 5" xfId="46706" xr:uid="{00000000-0005-0000-0000-0000973F0000}"/>
    <cellStyle name="Normal 2 3 3 2 3 2 2 4" xfId="16093" xr:uid="{00000000-0005-0000-0000-0000983F0000}"/>
    <cellStyle name="Normal 2 3 3 2 3 2 2 4 2" xfId="28348" xr:uid="{00000000-0005-0000-0000-0000993F0000}"/>
    <cellStyle name="Normal 2 3 3 2 3 2 2 4 3" xfId="40589" xr:uid="{00000000-0005-0000-0000-00009A3F0000}"/>
    <cellStyle name="Normal 2 3 3 2 3 2 2 5" xfId="22231" xr:uid="{00000000-0005-0000-0000-00009B3F0000}"/>
    <cellStyle name="Normal 2 3 3 2 3 2 2 6" xfId="34475" xr:uid="{00000000-0005-0000-0000-00009C3F0000}"/>
    <cellStyle name="Normal 2 3 3 2 3 2 2 7" xfId="46703" xr:uid="{00000000-0005-0000-0000-00009D3F0000}"/>
    <cellStyle name="Normal 2 3 3 2 3 2 3" xfId="5087" xr:uid="{00000000-0005-0000-0000-00009E3F0000}"/>
    <cellStyle name="Normal 2 3 3 2 3 2 3 2" xfId="5088" xr:uid="{00000000-0005-0000-0000-00009F3F0000}"/>
    <cellStyle name="Normal 2 3 3 2 3 2 3 2 2" xfId="16098" xr:uid="{00000000-0005-0000-0000-0000A03F0000}"/>
    <cellStyle name="Normal 2 3 3 2 3 2 3 2 2 2" xfId="28353" xr:uid="{00000000-0005-0000-0000-0000A13F0000}"/>
    <cellStyle name="Normal 2 3 3 2 3 2 3 2 2 3" xfId="40594" xr:uid="{00000000-0005-0000-0000-0000A23F0000}"/>
    <cellStyle name="Normal 2 3 3 2 3 2 3 2 3" xfId="22236" xr:uid="{00000000-0005-0000-0000-0000A33F0000}"/>
    <cellStyle name="Normal 2 3 3 2 3 2 3 2 4" xfId="34480" xr:uid="{00000000-0005-0000-0000-0000A43F0000}"/>
    <cellStyle name="Normal 2 3 3 2 3 2 3 2 5" xfId="46708" xr:uid="{00000000-0005-0000-0000-0000A53F0000}"/>
    <cellStyle name="Normal 2 3 3 2 3 2 3 3" xfId="16097" xr:uid="{00000000-0005-0000-0000-0000A63F0000}"/>
    <cellStyle name="Normal 2 3 3 2 3 2 3 3 2" xfId="28352" xr:uid="{00000000-0005-0000-0000-0000A73F0000}"/>
    <cellStyle name="Normal 2 3 3 2 3 2 3 3 3" xfId="40593" xr:uid="{00000000-0005-0000-0000-0000A83F0000}"/>
    <cellStyle name="Normal 2 3 3 2 3 2 3 4" xfId="22235" xr:uid="{00000000-0005-0000-0000-0000A93F0000}"/>
    <cellStyle name="Normal 2 3 3 2 3 2 3 5" xfId="34479" xr:uid="{00000000-0005-0000-0000-0000AA3F0000}"/>
    <cellStyle name="Normal 2 3 3 2 3 2 3 6" xfId="46707" xr:uid="{00000000-0005-0000-0000-0000AB3F0000}"/>
    <cellStyle name="Normal 2 3 3 2 3 2 4" xfId="5089" xr:uid="{00000000-0005-0000-0000-0000AC3F0000}"/>
    <cellStyle name="Normal 2 3 3 2 3 2 4 2" xfId="16099" xr:uid="{00000000-0005-0000-0000-0000AD3F0000}"/>
    <cellStyle name="Normal 2 3 3 2 3 2 4 2 2" xfId="28354" xr:uid="{00000000-0005-0000-0000-0000AE3F0000}"/>
    <cellStyle name="Normal 2 3 3 2 3 2 4 2 3" xfId="40595" xr:uid="{00000000-0005-0000-0000-0000AF3F0000}"/>
    <cellStyle name="Normal 2 3 3 2 3 2 4 3" xfId="22237" xr:uid="{00000000-0005-0000-0000-0000B03F0000}"/>
    <cellStyle name="Normal 2 3 3 2 3 2 4 4" xfId="34481" xr:uid="{00000000-0005-0000-0000-0000B13F0000}"/>
    <cellStyle name="Normal 2 3 3 2 3 2 4 5" xfId="46709" xr:uid="{00000000-0005-0000-0000-0000B23F0000}"/>
    <cellStyle name="Normal 2 3 3 2 3 2 5" xfId="16092" xr:uid="{00000000-0005-0000-0000-0000B33F0000}"/>
    <cellStyle name="Normal 2 3 3 2 3 2 5 2" xfId="28347" xr:uid="{00000000-0005-0000-0000-0000B43F0000}"/>
    <cellStyle name="Normal 2 3 3 2 3 2 5 3" xfId="40588" xr:uid="{00000000-0005-0000-0000-0000B53F0000}"/>
    <cellStyle name="Normal 2 3 3 2 3 2 6" xfId="22230" xr:uid="{00000000-0005-0000-0000-0000B63F0000}"/>
    <cellStyle name="Normal 2 3 3 2 3 2 7" xfId="34474" xr:uid="{00000000-0005-0000-0000-0000B73F0000}"/>
    <cellStyle name="Normal 2 3 3 2 3 2 8" xfId="46702" xr:uid="{00000000-0005-0000-0000-0000B83F0000}"/>
    <cellStyle name="Normal 2 3 3 2 3 3" xfId="5090" xr:uid="{00000000-0005-0000-0000-0000B93F0000}"/>
    <cellStyle name="Normal 2 3 3 2 3 3 2" xfId="5091" xr:uid="{00000000-0005-0000-0000-0000BA3F0000}"/>
    <cellStyle name="Normal 2 3 3 2 3 3 2 2" xfId="5092" xr:uid="{00000000-0005-0000-0000-0000BB3F0000}"/>
    <cellStyle name="Normal 2 3 3 2 3 3 2 2 2" xfId="16102" xr:uid="{00000000-0005-0000-0000-0000BC3F0000}"/>
    <cellStyle name="Normal 2 3 3 2 3 3 2 2 2 2" xfId="28357" xr:uid="{00000000-0005-0000-0000-0000BD3F0000}"/>
    <cellStyle name="Normal 2 3 3 2 3 3 2 2 2 3" xfId="40598" xr:uid="{00000000-0005-0000-0000-0000BE3F0000}"/>
    <cellStyle name="Normal 2 3 3 2 3 3 2 2 3" xfId="22240" xr:uid="{00000000-0005-0000-0000-0000BF3F0000}"/>
    <cellStyle name="Normal 2 3 3 2 3 3 2 2 4" xfId="34484" xr:uid="{00000000-0005-0000-0000-0000C03F0000}"/>
    <cellStyle name="Normal 2 3 3 2 3 3 2 2 5" xfId="46712" xr:uid="{00000000-0005-0000-0000-0000C13F0000}"/>
    <cellStyle name="Normal 2 3 3 2 3 3 2 3" xfId="16101" xr:uid="{00000000-0005-0000-0000-0000C23F0000}"/>
    <cellStyle name="Normal 2 3 3 2 3 3 2 3 2" xfId="28356" xr:uid="{00000000-0005-0000-0000-0000C33F0000}"/>
    <cellStyle name="Normal 2 3 3 2 3 3 2 3 3" xfId="40597" xr:uid="{00000000-0005-0000-0000-0000C43F0000}"/>
    <cellStyle name="Normal 2 3 3 2 3 3 2 4" xfId="22239" xr:uid="{00000000-0005-0000-0000-0000C53F0000}"/>
    <cellStyle name="Normal 2 3 3 2 3 3 2 5" xfId="34483" xr:uid="{00000000-0005-0000-0000-0000C63F0000}"/>
    <cellStyle name="Normal 2 3 3 2 3 3 2 6" xfId="46711" xr:uid="{00000000-0005-0000-0000-0000C73F0000}"/>
    <cellStyle name="Normal 2 3 3 2 3 3 3" xfId="5093" xr:uid="{00000000-0005-0000-0000-0000C83F0000}"/>
    <cellStyle name="Normal 2 3 3 2 3 3 3 2" xfId="16103" xr:uid="{00000000-0005-0000-0000-0000C93F0000}"/>
    <cellStyle name="Normal 2 3 3 2 3 3 3 2 2" xfId="28358" xr:uid="{00000000-0005-0000-0000-0000CA3F0000}"/>
    <cellStyle name="Normal 2 3 3 2 3 3 3 2 3" xfId="40599" xr:uid="{00000000-0005-0000-0000-0000CB3F0000}"/>
    <cellStyle name="Normal 2 3 3 2 3 3 3 3" xfId="22241" xr:uid="{00000000-0005-0000-0000-0000CC3F0000}"/>
    <cellStyle name="Normal 2 3 3 2 3 3 3 4" xfId="34485" xr:uid="{00000000-0005-0000-0000-0000CD3F0000}"/>
    <cellStyle name="Normal 2 3 3 2 3 3 3 5" xfId="46713" xr:uid="{00000000-0005-0000-0000-0000CE3F0000}"/>
    <cellStyle name="Normal 2 3 3 2 3 3 4" xfId="16100" xr:uid="{00000000-0005-0000-0000-0000CF3F0000}"/>
    <cellStyle name="Normal 2 3 3 2 3 3 4 2" xfId="28355" xr:uid="{00000000-0005-0000-0000-0000D03F0000}"/>
    <cellStyle name="Normal 2 3 3 2 3 3 4 3" xfId="40596" xr:uid="{00000000-0005-0000-0000-0000D13F0000}"/>
    <cellStyle name="Normal 2 3 3 2 3 3 5" xfId="22238" xr:uid="{00000000-0005-0000-0000-0000D23F0000}"/>
    <cellStyle name="Normal 2 3 3 2 3 3 6" xfId="34482" xr:uid="{00000000-0005-0000-0000-0000D33F0000}"/>
    <cellStyle name="Normal 2 3 3 2 3 3 7" xfId="46710" xr:uid="{00000000-0005-0000-0000-0000D43F0000}"/>
    <cellStyle name="Normal 2 3 3 2 3 4" xfId="5094" xr:uid="{00000000-0005-0000-0000-0000D53F0000}"/>
    <cellStyle name="Normal 2 3 3 2 3 4 2" xfId="5095" xr:uid="{00000000-0005-0000-0000-0000D63F0000}"/>
    <cellStyle name="Normal 2 3 3 2 3 4 2 2" xfId="16105" xr:uid="{00000000-0005-0000-0000-0000D73F0000}"/>
    <cellStyle name="Normal 2 3 3 2 3 4 2 2 2" xfId="28360" xr:uid="{00000000-0005-0000-0000-0000D83F0000}"/>
    <cellStyle name="Normal 2 3 3 2 3 4 2 2 3" xfId="40601" xr:uid="{00000000-0005-0000-0000-0000D93F0000}"/>
    <cellStyle name="Normal 2 3 3 2 3 4 2 3" xfId="22243" xr:uid="{00000000-0005-0000-0000-0000DA3F0000}"/>
    <cellStyle name="Normal 2 3 3 2 3 4 2 4" xfId="34487" xr:uid="{00000000-0005-0000-0000-0000DB3F0000}"/>
    <cellStyle name="Normal 2 3 3 2 3 4 2 5" xfId="46715" xr:uid="{00000000-0005-0000-0000-0000DC3F0000}"/>
    <cellStyle name="Normal 2 3 3 2 3 4 3" xfId="16104" xr:uid="{00000000-0005-0000-0000-0000DD3F0000}"/>
    <cellStyle name="Normal 2 3 3 2 3 4 3 2" xfId="28359" xr:uid="{00000000-0005-0000-0000-0000DE3F0000}"/>
    <cellStyle name="Normal 2 3 3 2 3 4 3 3" xfId="40600" xr:uid="{00000000-0005-0000-0000-0000DF3F0000}"/>
    <cellStyle name="Normal 2 3 3 2 3 4 4" xfId="22242" xr:uid="{00000000-0005-0000-0000-0000E03F0000}"/>
    <cellStyle name="Normal 2 3 3 2 3 4 5" xfId="34486" xr:uid="{00000000-0005-0000-0000-0000E13F0000}"/>
    <cellStyle name="Normal 2 3 3 2 3 4 6" xfId="46714" xr:uid="{00000000-0005-0000-0000-0000E23F0000}"/>
    <cellStyle name="Normal 2 3 3 2 3 5" xfId="5096" xr:uid="{00000000-0005-0000-0000-0000E33F0000}"/>
    <cellStyle name="Normal 2 3 3 2 3 5 2" xfId="16106" xr:uid="{00000000-0005-0000-0000-0000E43F0000}"/>
    <cellStyle name="Normal 2 3 3 2 3 5 2 2" xfId="28361" xr:uid="{00000000-0005-0000-0000-0000E53F0000}"/>
    <cellStyle name="Normal 2 3 3 2 3 5 2 3" xfId="40602" xr:uid="{00000000-0005-0000-0000-0000E63F0000}"/>
    <cellStyle name="Normal 2 3 3 2 3 5 3" xfId="22244" xr:uid="{00000000-0005-0000-0000-0000E73F0000}"/>
    <cellStyle name="Normal 2 3 3 2 3 5 4" xfId="34488" xr:uid="{00000000-0005-0000-0000-0000E83F0000}"/>
    <cellStyle name="Normal 2 3 3 2 3 5 5" xfId="46716" xr:uid="{00000000-0005-0000-0000-0000E93F0000}"/>
    <cellStyle name="Normal 2 3 3 2 3 6" xfId="16091" xr:uid="{00000000-0005-0000-0000-0000EA3F0000}"/>
    <cellStyle name="Normal 2 3 3 2 3 6 2" xfId="28346" xr:uid="{00000000-0005-0000-0000-0000EB3F0000}"/>
    <cellStyle name="Normal 2 3 3 2 3 6 3" xfId="40587" xr:uid="{00000000-0005-0000-0000-0000EC3F0000}"/>
    <cellStyle name="Normal 2 3 3 2 3 7" xfId="22229" xr:uid="{00000000-0005-0000-0000-0000ED3F0000}"/>
    <cellStyle name="Normal 2 3 3 2 3 8" xfId="34473" xr:uid="{00000000-0005-0000-0000-0000EE3F0000}"/>
    <cellStyle name="Normal 2 3 3 2 3 9" xfId="46701" xr:uid="{00000000-0005-0000-0000-0000EF3F0000}"/>
    <cellStyle name="Normal 2 3 3 2 4" xfId="5097" xr:uid="{00000000-0005-0000-0000-0000F03F0000}"/>
    <cellStyle name="Normal 2 3 3 2 4 2" xfId="5098" xr:uid="{00000000-0005-0000-0000-0000F13F0000}"/>
    <cellStyle name="Normal 2 3 3 2 4 2 2" xfId="5099" xr:uid="{00000000-0005-0000-0000-0000F23F0000}"/>
    <cellStyle name="Normal 2 3 3 2 4 2 2 2" xfId="5100" xr:uid="{00000000-0005-0000-0000-0000F33F0000}"/>
    <cellStyle name="Normal 2 3 3 2 4 2 2 2 2" xfId="16110" xr:uid="{00000000-0005-0000-0000-0000F43F0000}"/>
    <cellStyle name="Normal 2 3 3 2 4 2 2 2 2 2" xfId="28365" xr:uid="{00000000-0005-0000-0000-0000F53F0000}"/>
    <cellStyle name="Normal 2 3 3 2 4 2 2 2 2 3" xfId="40606" xr:uid="{00000000-0005-0000-0000-0000F63F0000}"/>
    <cellStyle name="Normal 2 3 3 2 4 2 2 2 3" xfId="22248" xr:uid="{00000000-0005-0000-0000-0000F73F0000}"/>
    <cellStyle name="Normal 2 3 3 2 4 2 2 2 4" xfId="34492" xr:uid="{00000000-0005-0000-0000-0000F83F0000}"/>
    <cellStyle name="Normal 2 3 3 2 4 2 2 2 5" xfId="46720" xr:uid="{00000000-0005-0000-0000-0000F93F0000}"/>
    <cellStyle name="Normal 2 3 3 2 4 2 2 3" xfId="16109" xr:uid="{00000000-0005-0000-0000-0000FA3F0000}"/>
    <cellStyle name="Normal 2 3 3 2 4 2 2 3 2" xfId="28364" xr:uid="{00000000-0005-0000-0000-0000FB3F0000}"/>
    <cellStyle name="Normal 2 3 3 2 4 2 2 3 3" xfId="40605" xr:uid="{00000000-0005-0000-0000-0000FC3F0000}"/>
    <cellStyle name="Normal 2 3 3 2 4 2 2 4" xfId="22247" xr:uid="{00000000-0005-0000-0000-0000FD3F0000}"/>
    <cellStyle name="Normal 2 3 3 2 4 2 2 5" xfId="34491" xr:uid="{00000000-0005-0000-0000-0000FE3F0000}"/>
    <cellStyle name="Normal 2 3 3 2 4 2 2 6" xfId="46719" xr:uid="{00000000-0005-0000-0000-0000FF3F0000}"/>
    <cellStyle name="Normal 2 3 3 2 4 2 3" xfId="5101" xr:uid="{00000000-0005-0000-0000-000000400000}"/>
    <cellStyle name="Normal 2 3 3 2 4 2 3 2" xfId="16111" xr:uid="{00000000-0005-0000-0000-000001400000}"/>
    <cellStyle name="Normal 2 3 3 2 4 2 3 2 2" xfId="28366" xr:uid="{00000000-0005-0000-0000-000002400000}"/>
    <cellStyle name="Normal 2 3 3 2 4 2 3 2 3" xfId="40607" xr:uid="{00000000-0005-0000-0000-000003400000}"/>
    <cellStyle name="Normal 2 3 3 2 4 2 3 3" xfId="22249" xr:uid="{00000000-0005-0000-0000-000004400000}"/>
    <cellStyle name="Normal 2 3 3 2 4 2 3 4" xfId="34493" xr:uid="{00000000-0005-0000-0000-000005400000}"/>
    <cellStyle name="Normal 2 3 3 2 4 2 3 5" xfId="46721" xr:uid="{00000000-0005-0000-0000-000006400000}"/>
    <cellStyle name="Normal 2 3 3 2 4 2 4" xfId="16108" xr:uid="{00000000-0005-0000-0000-000007400000}"/>
    <cellStyle name="Normal 2 3 3 2 4 2 4 2" xfId="28363" xr:uid="{00000000-0005-0000-0000-000008400000}"/>
    <cellStyle name="Normal 2 3 3 2 4 2 4 3" xfId="40604" xr:uid="{00000000-0005-0000-0000-000009400000}"/>
    <cellStyle name="Normal 2 3 3 2 4 2 5" xfId="22246" xr:uid="{00000000-0005-0000-0000-00000A400000}"/>
    <cellStyle name="Normal 2 3 3 2 4 2 6" xfId="34490" xr:uid="{00000000-0005-0000-0000-00000B400000}"/>
    <cellStyle name="Normal 2 3 3 2 4 2 7" xfId="46718" xr:uid="{00000000-0005-0000-0000-00000C400000}"/>
    <cellStyle name="Normal 2 3 3 2 4 3" xfId="5102" xr:uid="{00000000-0005-0000-0000-00000D400000}"/>
    <cellStyle name="Normal 2 3 3 2 4 3 2" xfId="5103" xr:uid="{00000000-0005-0000-0000-00000E400000}"/>
    <cellStyle name="Normal 2 3 3 2 4 3 2 2" xfId="16113" xr:uid="{00000000-0005-0000-0000-00000F400000}"/>
    <cellStyle name="Normal 2 3 3 2 4 3 2 2 2" xfId="28368" xr:uid="{00000000-0005-0000-0000-000010400000}"/>
    <cellStyle name="Normal 2 3 3 2 4 3 2 2 3" xfId="40609" xr:uid="{00000000-0005-0000-0000-000011400000}"/>
    <cellStyle name="Normal 2 3 3 2 4 3 2 3" xfId="22251" xr:uid="{00000000-0005-0000-0000-000012400000}"/>
    <cellStyle name="Normal 2 3 3 2 4 3 2 4" xfId="34495" xr:uid="{00000000-0005-0000-0000-000013400000}"/>
    <cellStyle name="Normal 2 3 3 2 4 3 2 5" xfId="46723" xr:uid="{00000000-0005-0000-0000-000014400000}"/>
    <cellStyle name="Normal 2 3 3 2 4 3 3" xfId="16112" xr:uid="{00000000-0005-0000-0000-000015400000}"/>
    <cellStyle name="Normal 2 3 3 2 4 3 3 2" xfId="28367" xr:uid="{00000000-0005-0000-0000-000016400000}"/>
    <cellStyle name="Normal 2 3 3 2 4 3 3 3" xfId="40608" xr:uid="{00000000-0005-0000-0000-000017400000}"/>
    <cellStyle name="Normal 2 3 3 2 4 3 4" xfId="22250" xr:uid="{00000000-0005-0000-0000-000018400000}"/>
    <cellStyle name="Normal 2 3 3 2 4 3 5" xfId="34494" xr:uid="{00000000-0005-0000-0000-000019400000}"/>
    <cellStyle name="Normal 2 3 3 2 4 3 6" xfId="46722" xr:uid="{00000000-0005-0000-0000-00001A400000}"/>
    <cellStyle name="Normal 2 3 3 2 4 4" xfId="5104" xr:uid="{00000000-0005-0000-0000-00001B400000}"/>
    <cellStyle name="Normal 2 3 3 2 4 4 2" xfId="16114" xr:uid="{00000000-0005-0000-0000-00001C400000}"/>
    <cellStyle name="Normal 2 3 3 2 4 4 2 2" xfId="28369" xr:uid="{00000000-0005-0000-0000-00001D400000}"/>
    <cellStyle name="Normal 2 3 3 2 4 4 2 3" xfId="40610" xr:uid="{00000000-0005-0000-0000-00001E400000}"/>
    <cellStyle name="Normal 2 3 3 2 4 4 3" xfId="22252" xr:uid="{00000000-0005-0000-0000-00001F400000}"/>
    <cellStyle name="Normal 2 3 3 2 4 4 4" xfId="34496" xr:uid="{00000000-0005-0000-0000-000020400000}"/>
    <cellStyle name="Normal 2 3 3 2 4 4 5" xfId="46724" xr:uid="{00000000-0005-0000-0000-000021400000}"/>
    <cellStyle name="Normal 2 3 3 2 4 5" xfId="16107" xr:uid="{00000000-0005-0000-0000-000022400000}"/>
    <cellStyle name="Normal 2 3 3 2 4 5 2" xfId="28362" xr:uid="{00000000-0005-0000-0000-000023400000}"/>
    <cellStyle name="Normal 2 3 3 2 4 5 3" xfId="40603" xr:uid="{00000000-0005-0000-0000-000024400000}"/>
    <cellStyle name="Normal 2 3 3 2 4 6" xfId="22245" xr:uid="{00000000-0005-0000-0000-000025400000}"/>
    <cellStyle name="Normal 2 3 3 2 4 7" xfId="34489" xr:uid="{00000000-0005-0000-0000-000026400000}"/>
    <cellStyle name="Normal 2 3 3 2 4 8" xfId="46717" xr:uid="{00000000-0005-0000-0000-000027400000}"/>
    <cellStyle name="Normal 2 3 3 2 5" xfId="5105" xr:uid="{00000000-0005-0000-0000-000028400000}"/>
    <cellStyle name="Normal 2 3 3 2 5 2" xfId="5106" xr:uid="{00000000-0005-0000-0000-000029400000}"/>
    <cellStyle name="Normal 2 3 3 2 5 2 2" xfId="5107" xr:uid="{00000000-0005-0000-0000-00002A400000}"/>
    <cellStyle name="Normal 2 3 3 2 5 2 2 2" xfId="16117" xr:uid="{00000000-0005-0000-0000-00002B400000}"/>
    <cellStyle name="Normal 2 3 3 2 5 2 2 2 2" xfId="28372" xr:uid="{00000000-0005-0000-0000-00002C400000}"/>
    <cellStyle name="Normal 2 3 3 2 5 2 2 2 3" xfId="40613" xr:uid="{00000000-0005-0000-0000-00002D400000}"/>
    <cellStyle name="Normal 2 3 3 2 5 2 2 3" xfId="22255" xr:uid="{00000000-0005-0000-0000-00002E400000}"/>
    <cellStyle name="Normal 2 3 3 2 5 2 2 4" xfId="34499" xr:uid="{00000000-0005-0000-0000-00002F400000}"/>
    <cellStyle name="Normal 2 3 3 2 5 2 2 5" xfId="46727" xr:uid="{00000000-0005-0000-0000-000030400000}"/>
    <cellStyle name="Normal 2 3 3 2 5 2 3" xfId="16116" xr:uid="{00000000-0005-0000-0000-000031400000}"/>
    <cellStyle name="Normal 2 3 3 2 5 2 3 2" xfId="28371" xr:uid="{00000000-0005-0000-0000-000032400000}"/>
    <cellStyle name="Normal 2 3 3 2 5 2 3 3" xfId="40612" xr:uid="{00000000-0005-0000-0000-000033400000}"/>
    <cellStyle name="Normal 2 3 3 2 5 2 4" xfId="22254" xr:uid="{00000000-0005-0000-0000-000034400000}"/>
    <cellStyle name="Normal 2 3 3 2 5 2 5" xfId="34498" xr:uid="{00000000-0005-0000-0000-000035400000}"/>
    <cellStyle name="Normal 2 3 3 2 5 2 6" xfId="46726" xr:uid="{00000000-0005-0000-0000-000036400000}"/>
    <cellStyle name="Normal 2 3 3 2 5 3" xfId="5108" xr:uid="{00000000-0005-0000-0000-000037400000}"/>
    <cellStyle name="Normal 2 3 3 2 5 3 2" xfId="16118" xr:uid="{00000000-0005-0000-0000-000038400000}"/>
    <cellStyle name="Normal 2 3 3 2 5 3 2 2" xfId="28373" xr:uid="{00000000-0005-0000-0000-000039400000}"/>
    <cellStyle name="Normal 2 3 3 2 5 3 2 3" xfId="40614" xr:uid="{00000000-0005-0000-0000-00003A400000}"/>
    <cellStyle name="Normal 2 3 3 2 5 3 3" xfId="22256" xr:uid="{00000000-0005-0000-0000-00003B400000}"/>
    <cellStyle name="Normal 2 3 3 2 5 3 4" xfId="34500" xr:uid="{00000000-0005-0000-0000-00003C400000}"/>
    <cellStyle name="Normal 2 3 3 2 5 3 5" xfId="46728" xr:uid="{00000000-0005-0000-0000-00003D400000}"/>
    <cellStyle name="Normal 2 3 3 2 5 4" xfId="16115" xr:uid="{00000000-0005-0000-0000-00003E400000}"/>
    <cellStyle name="Normal 2 3 3 2 5 4 2" xfId="28370" xr:uid="{00000000-0005-0000-0000-00003F400000}"/>
    <cellStyle name="Normal 2 3 3 2 5 4 3" xfId="40611" xr:uid="{00000000-0005-0000-0000-000040400000}"/>
    <cellStyle name="Normal 2 3 3 2 5 5" xfId="22253" xr:uid="{00000000-0005-0000-0000-000041400000}"/>
    <cellStyle name="Normal 2 3 3 2 5 6" xfId="34497" xr:uid="{00000000-0005-0000-0000-000042400000}"/>
    <cellStyle name="Normal 2 3 3 2 5 7" xfId="46725" xr:uid="{00000000-0005-0000-0000-000043400000}"/>
    <cellStyle name="Normal 2 3 3 2 6" xfId="5109" xr:uid="{00000000-0005-0000-0000-000044400000}"/>
    <cellStyle name="Normal 2 3 3 2 6 2" xfId="5110" xr:uid="{00000000-0005-0000-0000-000045400000}"/>
    <cellStyle name="Normal 2 3 3 2 6 2 2" xfId="16120" xr:uid="{00000000-0005-0000-0000-000046400000}"/>
    <cellStyle name="Normal 2 3 3 2 6 2 2 2" xfId="28375" xr:uid="{00000000-0005-0000-0000-000047400000}"/>
    <cellStyle name="Normal 2 3 3 2 6 2 2 3" xfId="40616" xr:uid="{00000000-0005-0000-0000-000048400000}"/>
    <cellStyle name="Normal 2 3 3 2 6 2 3" xfId="22258" xr:uid="{00000000-0005-0000-0000-000049400000}"/>
    <cellStyle name="Normal 2 3 3 2 6 2 4" xfId="34502" xr:uid="{00000000-0005-0000-0000-00004A400000}"/>
    <cellStyle name="Normal 2 3 3 2 6 2 5" xfId="46730" xr:uid="{00000000-0005-0000-0000-00004B400000}"/>
    <cellStyle name="Normal 2 3 3 2 6 3" xfId="16119" xr:uid="{00000000-0005-0000-0000-00004C400000}"/>
    <cellStyle name="Normal 2 3 3 2 6 3 2" xfId="28374" xr:uid="{00000000-0005-0000-0000-00004D400000}"/>
    <cellStyle name="Normal 2 3 3 2 6 3 3" xfId="40615" xr:uid="{00000000-0005-0000-0000-00004E400000}"/>
    <cellStyle name="Normal 2 3 3 2 6 4" xfId="22257" xr:uid="{00000000-0005-0000-0000-00004F400000}"/>
    <cellStyle name="Normal 2 3 3 2 6 5" xfId="34501" xr:uid="{00000000-0005-0000-0000-000050400000}"/>
    <cellStyle name="Normal 2 3 3 2 6 6" xfId="46729" xr:uid="{00000000-0005-0000-0000-000051400000}"/>
    <cellStyle name="Normal 2 3 3 2 7" xfId="5111" xr:uid="{00000000-0005-0000-0000-000052400000}"/>
    <cellStyle name="Normal 2 3 3 2 7 2" xfId="16121" xr:uid="{00000000-0005-0000-0000-000053400000}"/>
    <cellStyle name="Normal 2 3 3 2 7 2 2" xfId="28376" xr:uid="{00000000-0005-0000-0000-000054400000}"/>
    <cellStyle name="Normal 2 3 3 2 7 2 3" xfId="40617" xr:uid="{00000000-0005-0000-0000-000055400000}"/>
    <cellStyle name="Normal 2 3 3 2 7 3" xfId="22259" xr:uid="{00000000-0005-0000-0000-000056400000}"/>
    <cellStyle name="Normal 2 3 3 2 7 4" xfId="34503" xr:uid="{00000000-0005-0000-0000-000057400000}"/>
    <cellStyle name="Normal 2 3 3 2 7 5" xfId="46731" xr:uid="{00000000-0005-0000-0000-000058400000}"/>
    <cellStyle name="Normal 2 3 3 2 8" xfId="16058" xr:uid="{00000000-0005-0000-0000-000059400000}"/>
    <cellStyle name="Normal 2 3 3 2 8 2" xfId="28313" xr:uid="{00000000-0005-0000-0000-00005A400000}"/>
    <cellStyle name="Normal 2 3 3 2 8 3" xfId="40554" xr:uid="{00000000-0005-0000-0000-00005B400000}"/>
    <cellStyle name="Normal 2 3 3 2 9" xfId="22196" xr:uid="{00000000-0005-0000-0000-00005C400000}"/>
    <cellStyle name="Normal 2 3 3 3" xfId="5112" xr:uid="{00000000-0005-0000-0000-00005D400000}"/>
    <cellStyle name="Normal 2 3 3 3 10" xfId="46732" xr:uid="{00000000-0005-0000-0000-00005E400000}"/>
    <cellStyle name="Normal 2 3 3 3 2" xfId="5113" xr:uid="{00000000-0005-0000-0000-00005F400000}"/>
    <cellStyle name="Normal 2 3 3 3 2 2" xfId="5114" xr:uid="{00000000-0005-0000-0000-000060400000}"/>
    <cellStyle name="Normal 2 3 3 3 2 2 2" xfId="5115" xr:uid="{00000000-0005-0000-0000-000061400000}"/>
    <cellStyle name="Normal 2 3 3 3 2 2 2 2" xfId="5116" xr:uid="{00000000-0005-0000-0000-000062400000}"/>
    <cellStyle name="Normal 2 3 3 3 2 2 2 2 2" xfId="5117" xr:uid="{00000000-0005-0000-0000-000063400000}"/>
    <cellStyle name="Normal 2 3 3 3 2 2 2 2 2 2" xfId="16127" xr:uid="{00000000-0005-0000-0000-000064400000}"/>
    <cellStyle name="Normal 2 3 3 3 2 2 2 2 2 2 2" xfId="28382" xr:uid="{00000000-0005-0000-0000-000065400000}"/>
    <cellStyle name="Normal 2 3 3 3 2 2 2 2 2 2 3" xfId="40623" xr:uid="{00000000-0005-0000-0000-000066400000}"/>
    <cellStyle name="Normal 2 3 3 3 2 2 2 2 2 3" xfId="22265" xr:uid="{00000000-0005-0000-0000-000067400000}"/>
    <cellStyle name="Normal 2 3 3 3 2 2 2 2 2 4" xfId="34509" xr:uid="{00000000-0005-0000-0000-000068400000}"/>
    <cellStyle name="Normal 2 3 3 3 2 2 2 2 2 5" xfId="46737" xr:uid="{00000000-0005-0000-0000-000069400000}"/>
    <cellStyle name="Normal 2 3 3 3 2 2 2 2 3" xfId="16126" xr:uid="{00000000-0005-0000-0000-00006A400000}"/>
    <cellStyle name="Normal 2 3 3 3 2 2 2 2 3 2" xfId="28381" xr:uid="{00000000-0005-0000-0000-00006B400000}"/>
    <cellStyle name="Normal 2 3 3 3 2 2 2 2 3 3" xfId="40622" xr:uid="{00000000-0005-0000-0000-00006C400000}"/>
    <cellStyle name="Normal 2 3 3 3 2 2 2 2 4" xfId="22264" xr:uid="{00000000-0005-0000-0000-00006D400000}"/>
    <cellStyle name="Normal 2 3 3 3 2 2 2 2 5" xfId="34508" xr:uid="{00000000-0005-0000-0000-00006E400000}"/>
    <cellStyle name="Normal 2 3 3 3 2 2 2 2 6" xfId="46736" xr:uid="{00000000-0005-0000-0000-00006F400000}"/>
    <cellStyle name="Normal 2 3 3 3 2 2 2 3" xfId="5118" xr:uid="{00000000-0005-0000-0000-000070400000}"/>
    <cellStyle name="Normal 2 3 3 3 2 2 2 3 2" xfId="16128" xr:uid="{00000000-0005-0000-0000-000071400000}"/>
    <cellStyle name="Normal 2 3 3 3 2 2 2 3 2 2" xfId="28383" xr:uid="{00000000-0005-0000-0000-000072400000}"/>
    <cellStyle name="Normal 2 3 3 3 2 2 2 3 2 3" xfId="40624" xr:uid="{00000000-0005-0000-0000-000073400000}"/>
    <cellStyle name="Normal 2 3 3 3 2 2 2 3 3" xfId="22266" xr:uid="{00000000-0005-0000-0000-000074400000}"/>
    <cellStyle name="Normal 2 3 3 3 2 2 2 3 4" xfId="34510" xr:uid="{00000000-0005-0000-0000-000075400000}"/>
    <cellStyle name="Normal 2 3 3 3 2 2 2 3 5" xfId="46738" xr:uid="{00000000-0005-0000-0000-000076400000}"/>
    <cellStyle name="Normal 2 3 3 3 2 2 2 4" xfId="16125" xr:uid="{00000000-0005-0000-0000-000077400000}"/>
    <cellStyle name="Normal 2 3 3 3 2 2 2 4 2" xfId="28380" xr:uid="{00000000-0005-0000-0000-000078400000}"/>
    <cellStyle name="Normal 2 3 3 3 2 2 2 4 3" xfId="40621" xr:uid="{00000000-0005-0000-0000-000079400000}"/>
    <cellStyle name="Normal 2 3 3 3 2 2 2 5" xfId="22263" xr:uid="{00000000-0005-0000-0000-00007A400000}"/>
    <cellStyle name="Normal 2 3 3 3 2 2 2 6" xfId="34507" xr:uid="{00000000-0005-0000-0000-00007B400000}"/>
    <cellStyle name="Normal 2 3 3 3 2 2 2 7" xfId="46735" xr:uid="{00000000-0005-0000-0000-00007C400000}"/>
    <cellStyle name="Normal 2 3 3 3 2 2 3" xfId="5119" xr:uid="{00000000-0005-0000-0000-00007D400000}"/>
    <cellStyle name="Normal 2 3 3 3 2 2 3 2" xfId="5120" xr:uid="{00000000-0005-0000-0000-00007E400000}"/>
    <cellStyle name="Normal 2 3 3 3 2 2 3 2 2" xfId="16130" xr:uid="{00000000-0005-0000-0000-00007F400000}"/>
    <cellStyle name="Normal 2 3 3 3 2 2 3 2 2 2" xfId="28385" xr:uid="{00000000-0005-0000-0000-000080400000}"/>
    <cellStyle name="Normal 2 3 3 3 2 2 3 2 2 3" xfId="40626" xr:uid="{00000000-0005-0000-0000-000081400000}"/>
    <cellStyle name="Normal 2 3 3 3 2 2 3 2 3" xfId="22268" xr:uid="{00000000-0005-0000-0000-000082400000}"/>
    <cellStyle name="Normal 2 3 3 3 2 2 3 2 4" xfId="34512" xr:uid="{00000000-0005-0000-0000-000083400000}"/>
    <cellStyle name="Normal 2 3 3 3 2 2 3 2 5" xfId="46740" xr:uid="{00000000-0005-0000-0000-000084400000}"/>
    <cellStyle name="Normal 2 3 3 3 2 2 3 3" xfId="16129" xr:uid="{00000000-0005-0000-0000-000085400000}"/>
    <cellStyle name="Normal 2 3 3 3 2 2 3 3 2" xfId="28384" xr:uid="{00000000-0005-0000-0000-000086400000}"/>
    <cellStyle name="Normal 2 3 3 3 2 2 3 3 3" xfId="40625" xr:uid="{00000000-0005-0000-0000-000087400000}"/>
    <cellStyle name="Normal 2 3 3 3 2 2 3 4" xfId="22267" xr:uid="{00000000-0005-0000-0000-000088400000}"/>
    <cellStyle name="Normal 2 3 3 3 2 2 3 5" xfId="34511" xr:uid="{00000000-0005-0000-0000-000089400000}"/>
    <cellStyle name="Normal 2 3 3 3 2 2 3 6" xfId="46739" xr:uid="{00000000-0005-0000-0000-00008A400000}"/>
    <cellStyle name="Normal 2 3 3 3 2 2 4" xfId="5121" xr:uid="{00000000-0005-0000-0000-00008B400000}"/>
    <cellStyle name="Normal 2 3 3 3 2 2 4 2" xfId="16131" xr:uid="{00000000-0005-0000-0000-00008C400000}"/>
    <cellStyle name="Normal 2 3 3 3 2 2 4 2 2" xfId="28386" xr:uid="{00000000-0005-0000-0000-00008D400000}"/>
    <cellStyle name="Normal 2 3 3 3 2 2 4 2 3" xfId="40627" xr:uid="{00000000-0005-0000-0000-00008E400000}"/>
    <cellStyle name="Normal 2 3 3 3 2 2 4 3" xfId="22269" xr:uid="{00000000-0005-0000-0000-00008F400000}"/>
    <cellStyle name="Normal 2 3 3 3 2 2 4 4" xfId="34513" xr:uid="{00000000-0005-0000-0000-000090400000}"/>
    <cellStyle name="Normal 2 3 3 3 2 2 4 5" xfId="46741" xr:uid="{00000000-0005-0000-0000-000091400000}"/>
    <cellStyle name="Normal 2 3 3 3 2 2 5" xfId="16124" xr:uid="{00000000-0005-0000-0000-000092400000}"/>
    <cellStyle name="Normal 2 3 3 3 2 2 5 2" xfId="28379" xr:uid="{00000000-0005-0000-0000-000093400000}"/>
    <cellStyle name="Normal 2 3 3 3 2 2 5 3" xfId="40620" xr:uid="{00000000-0005-0000-0000-000094400000}"/>
    <cellStyle name="Normal 2 3 3 3 2 2 6" xfId="22262" xr:uid="{00000000-0005-0000-0000-000095400000}"/>
    <cellStyle name="Normal 2 3 3 3 2 2 7" xfId="34506" xr:uid="{00000000-0005-0000-0000-000096400000}"/>
    <cellStyle name="Normal 2 3 3 3 2 2 8" xfId="46734" xr:uid="{00000000-0005-0000-0000-000097400000}"/>
    <cellStyle name="Normal 2 3 3 3 2 3" xfId="5122" xr:uid="{00000000-0005-0000-0000-000098400000}"/>
    <cellStyle name="Normal 2 3 3 3 2 3 2" xfId="5123" xr:uid="{00000000-0005-0000-0000-000099400000}"/>
    <cellStyle name="Normal 2 3 3 3 2 3 2 2" xfId="5124" xr:uid="{00000000-0005-0000-0000-00009A400000}"/>
    <cellStyle name="Normal 2 3 3 3 2 3 2 2 2" xfId="16134" xr:uid="{00000000-0005-0000-0000-00009B400000}"/>
    <cellStyle name="Normal 2 3 3 3 2 3 2 2 2 2" xfId="28389" xr:uid="{00000000-0005-0000-0000-00009C400000}"/>
    <cellStyle name="Normal 2 3 3 3 2 3 2 2 2 3" xfId="40630" xr:uid="{00000000-0005-0000-0000-00009D400000}"/>
    <cellStyle name="Normal 2 3 3 3 2 3 2 2 3" xfId="22272" xr:uid="{00000000-0005-0000-0000-00009E400000}"/>
    <cellStyle name="Normal 2 3 3 3 2 3 2 2 4" xfId="34516" xr:uid="{00000000-0005-0000-0000-00009F400000}"/>
    <cellStyle name="Normal 2 3 3 3 2 3 2 2 5" xfId="46744" xr:uid="{00000000-0005-0000-0000-0000A0400000}"/>
    <cellStyle name="Normal 2 3 3 3 2 3 2 3" xfId="16133" xr:uid="{00000000-0005-0000-0000-0000A1400000}"/>
    <cellStyle name="Normal 2 3 3 3 2 3 2 3 2" xfId="28388" xr:uid="{00000000-0005-0000-0000-0000A2400000}"/>
    <cellStyle name="Normal 2 3 3 3 2 3 2 3 3" xfId="40629" xr:uid="{00000000-0005-0000-0000-0000A3400000}"/>
    <cellStyle name="Normal 2 3 3 3 2 3 2 4" xfId="22271" xr:uid="{00000000-0005-0000-0000-0000A4400000}"/>
    <cellStyle name="Normal 2 3 3 3 2 3 2 5" xfId="34515" xr:uid="{00000000-0005-0000-0000-0000A5400000}"/>
    <cellStyle name="Normal 2 3 3 3 2 3 2 6" xfId="46743" xr:uid="{00000000-0005-0000-0000-0000A6400000}"/>
    <cellStyle name="Normal 2 3 3 3 2 3 3" xfId="5125" xr:uid="{00000000-0005-0000-0000-0000A7400000}"/>
    <cellStyle name="Normal 2 3 3 3 2 3 3 2" xfId="16135" xr:uid="{00000000-0005-0000-0000-0000A8400000}"/>
    <cellStyle name="Normal 2 3 3 3 2 3 3 2 2" xfId="28390" xr:uid="{00000000-0005-0000-0000-0000A9400000}"/>
    <cellStyle name="Normal 2 3 3 3 2 3 3 2 3" xfId="40631" xr:uid="{00000000-0005-0000-0000-0000AA400000}"/>
    <cellStyle name="Normal 2 3 3 3 2 3 3 3" xfId="22273" xr:uid="{00000000-0005-0000-0000-0000AB400000}"/>
    <cellStyle name="Normal 2 3 3 3 2 3 3 4" xfId="34517" xr:uid="{00000000-0005-0000-0000-0000AC400000}"/>
    <cellStyle name="Normal 2 3 3 3 2 3 3 5" xfId="46745" xr:uid="{00000000-0005-0000-0000-0000AD400000}"/>
    <cellStyle name="Normal 2 3 3 3 2 3 4" xfId="16132" xr:uid="{00000000-0005-0000-0000-0000AE400000}"/>
    <cellStyle name="Normal 2 3 3 3 2 3 4 2" xfId="28387" xr:uid="{00000000-0005-0000-0000-0000AF400000}"/>
    <cellStyle name="Normal 2 3 3 3 2 3 4 3" xfId="40628" xr:uid="{00000000-0005-0000-0000-0000B0400000}"/>
    <cellStyle name="Normal 2 3 3 3 2 3 5" xfId="22270" xr:uid="{00000000-0005-0000-0000-0000B1400000}"/>
    <cellStyle name="Normal 2 3 3 3 2 3 6" xfId="34514" xr:uid="{00000000-0005-0000-0000-0000B2400000}"/>
    <cellStyle name="Normal 2 3 3 3 2 3 7" xfId="46742" xr:uid="{00000000-0005-0000-0000-0000B3400000}"/>
    <cellStyle name="Normal 2 3 3 3 2 4" xfId="5126" xr:uid="{00000000-0005-0000-0000-0000B4400000}"/>
    <cellStyle name="Normal 2 3 3 3 2 4 2" xfId="5127" xr:uid="{00000000-0005-0000-0000-0000B5400000}"/>
    <cellStyle name="Normal 2 3 3 3 2 4 2 2" xfId="16137" xr:uid="{00000000-0005-0000-0000-0000B6400000}"/>
    <cellStyle name="Normal 2 3 3 3 2 4 2 2 2" xfId="28392" xr:uid="{00000000-0005-0000-0000-0000B7400000}"/>
    <cellStyle name="Normal 2 3 3 3 2 4 2 2 3" xfId="40633" xr:uid="{00000000-0005-0000-0000-0000B8400000}"/>
    <cellStyle name="Normal 2 3 3 3 2 4 2 3" xfId="22275" xr:uid="{00000000-0005-0000-0000-0000B9400000}"/>
    <cellStyle name="Normal 2 3 3 3 2 4 2 4" xfId="34519" xr:uid="{00000000-0005-0000-0000-0000BA400000}"/>
    <cellStyle name="Normal 2 3 3 3 2 4 2 5" xfId="46747" xr:uid="{00000000-0005-0000-0000-0000BB400000}"/>
    <cellStyle name="Normal 2 3 3 3 2 4 3" xfId="16136" xr:uid="{00000000-0005-0000-0000-0000BC400000}"/>
    <cellStyle name="Normal 2 3 3 3 2 4 3 2" xfId="28391" xr:uid="{00000000-0005-0000-0000-0000BD400000}"/>
    <cellStyle name="Normal 2 3 3 3 2 4 3 3" xfId="40632" xr:uid="{00000000-0005-0000-0000-0000BE400000}"/>
    <cellStyle name="Normal 2 3 3 3 2 4 4" xfId="22274" xr:uid="{00000000-0005-0000-0000-0000BF400000}"/>
    <cellStyle name="Normal 2 3 3 3 2 4 5" xfId="34518" xr:uid="{00000000-0005-0000-0000-0000C0400000}"/>
    <cellStyle name="Normal 2 3 3 3 2 4 6" xfId="46746" xr:uid="{00000000-0005-0000-0000-0000C1400000}"/>
    <cellStyle name="Normal 2 3 3 3 2 5" xfId="5128" xr:uid="{00000000-0005-0000-0000-0000C2400000}"/>
    <cellStyle name="Normal 2 3 3 3 2 5 2" xfId="16138" xr:uid="{00000000-0005-0000-0000-0000C3400000}"/>
    <cellStyle name="Normal 2 3 3 3 2 5 2 2" xfId="28393" xr:uid="{00000000-0005-0000-0000-0000C4400000}"/>
    <cellStyle name="Normal 2 3 3 3 2 5 2 3" xfId="40634" xr:uid="{00000000-0005-0000-0000-0000C5400000}"/>
    <cellStyle name="Normal 2 3 3 3 2 5 3" xfId="22276" xr:uid="{00000000-0005-0000-0000-0000C6400000}"/>
    <cellStyle name="Normal 2 3 3 3 2 5 4" xfId="34520" xr:uid="{00000000-0005-0000-0000-0000C7400000}"/>
    <cellStyle name="Normal 2 3 3 3 2 5 5" xfId="46748" xr:uid="{00000000-0005-0000-0000-0000C8400000}"/>
    <cellStyle name="Normal 2 3 3 3 2 6" xfId="16123" xr:uid="{00000000-0005-0000-0000-0000C9400000}"/>
    <cellStyle name="Normal 2 3 3 3 2 6 2" xfId="28378" xr:uid="{00000000-0005-0000-0000-0000CA400000}"/>
    <cellStyle name="Normal 2 3 3 3 2 6 3" xfId="40619" xr:uid="{00000000-0005-0000-0000-0000CB400000}"/>
    <cellStyle name="Normal 2 3 3 3 2 7" xfId="22261" xr:uid="{00000000-0005-0000-0000-0000CC400000}"/>
    <cellStyle name="Normal 2 3 3 3 2 8" xfId="34505" xr:uid="{00000000-0005-0000-0000-0000CD400000}"/>
    <cellStyle name="Normal 2 3 3 3 2 9" xfId="46733" xr:uid="{00000000-0005-0000-0000-0000CE400000}"/>
    <cellStyle name="Normal 2 3 3 3 3" xfId="5129" xr:uid="{00000000-0005-0000-0000-0000CF400000}"/>
    <cellStyle name="Normal 2 3 3 3 3 2" xfId="5130" xr:uid="{00000000-0005-0000-0000-0000D0400000}"/>
    <cellStyle name="Normal 2 3 3 3 3 2 2" xfId="5131" xr:uid="{00000000-0005-0000-0000-0000D1400000}"/>
    <cellStyle name="Normal 2 3 3 3 3 2 2 2" xfId="5132" xr:uid="{00000000-0005-0000-0000-0000D2400000}"/>
    <cellStyle name="Normal 2 3 3 3 3 2 2 2 2" xfId="16142" xr:uid="{00000000-0005-0000-0000-0000D3400000}"/>
    <cellStyle name="Normal 2 3 3 3 3 2 2 2 2 2" xfId="28397" xr:uid="{00000000-0005-0000-0000-0000D4400000}"/>
    <cellStyle name="Normal 2 3 3 3 3 2 2 2 2 3" xfId="40638" xr:uid="{00000000-0005-0000-0000-0000D5400000}"/>
    <cellStyle name="Normal 2 3 3 3 3 2 2 2 3" xfId="22280" xr:uid="{00000000-0005-0000-0000-0000D6400000}"/>
    <cellStyle name="Normal 2 3 3 3 3 2 2 2 4" xfId="34524" xr:uid="{00000000-0005-0000-0000-0000D7400000}"/>
    <cellStyle name="Normal 2 3 3 3 3 2 2 2 5" xfId="46752" xr:uid="{00000000-0005-0000-0000-0000D8400000}"/>
    <cellStyle name="Normal 2 3 3 3 3 2 2 3" xfId="16141" xr:uid="{00000000-0005-0000-0000-0000D9400000}"/>
    <cellStyle name="Normal 2 3 3 3 3 2 2 3 2" xfId="28396" xr:uid="{00000000-0005-0000-0000-0000DA400000}"/>
    <cellStyle name="Normal 2 3 3 3 3 2 2 3 3" xfId="40637" xr:uid="{00000000-0005-0000-0000-0000DB400000}"/>
    <cellStyle name="Normal 2 3 3 3 3 2 2 4" xfId="22279" xr:uid="{00000000-0005-0000-0000-0000DC400000}"/>
    <cellStyle name="Normal 2 3 3 3 3 2 2 5" xfId="34523" xr:uid="{00000000-0005-0000-0000-0000DD400000}"/>
    <cellStyle name="Normal 2 3 3 3 3 2 2 6" xfId="46751" xr:uid="{00000000-0005-0000-0000-0000DE400000}"/>
    <cellStyle name="Normal 2 3 3 3 3 2 3" xfId="5133" xr:uid="{00000000-0005-0000-0000-0000DF400000}"/>
    <cellStyle name="Normal 2 3 3 3 3 2 3 2" xfId="16143" xr:uid="{00000000-0005-0000-0000-0000E0400000}"/>
    <cellStyle name="Normal 2 3 3 3 3 2 3 2 2" xfId="28398" xr:uid="{00000000-0005-0000-0000-0000E1400000}"/>
    <cellStyle name="Normal 2 3 3 3 3 2 3 2 3" xfId="40639" xr:uid="{00000000-0005-0000-0000-0000E2400000}"/>
    <cellStyle name="Normal 2 3 3 3 3 2 3 3" xfId="22281" xr:uid="{00000000-0005-0000-0000-0000E3400000}"/>
    <cellStyle name="Normal 2 3 3 3 3 2 3 4" xfId="34525" xr:uid="{00000000-0005-0000-0000-0000E4400000}"/>
    <cellStyle name="Normal 2 3 3 3 3 2 3 5" xfId="46753" xr:uid="{00000000-0005-0000-0000-0000E5400000}"/>
    <cellStyle name="Normal 2 3 3 3 3 2 4" xfId="16140" xr:uid="{00000000-0005-0000-0000-0000E6400000}"/>
    <cellStyle name="Normal 2 3 3 3 3 2 4 2" xfId="28395" xr:uid="{00000000-0005-0000-0000-0000E7400000}"/>
    <cellStyle name="Normal 2 3 3 3 3 2 4 3" xfId="40636" xr:uid="{00000000-0005-0000-0000-0000E8400000}"/>
    <cellStyle name="Normal 2 3 3 3 3 2 5" xfId="22278" xr:uid="{00000000-0005-0000-0000-0000E9400000}"/>
    <cellStyle name="Normal 2 3 3 3 3 2 6" xfId="34522" xr:uid="{00000000-0005-0000-0000-0000EA400000}"/>
    <cellStyle name="Normal 2 3 3 3 3 2 7" xfId="46750" xr:uid="{00000000-0005-0000-0000-0000EB400000}"/>
    <cellStyle name="Normal 2 3 3 3 3 3" xfId="5134" xr:uid="{00000000-0005-0000-0000-0000EC400000}"/>
    <cellStyle name="Normal 2 3 3 3 3 3 2" xfId="5135" xr:uid="{00000000-0005-0000-0000-0000ED400000}"/>
    <cellStyle name="Normal 2 3 3 3 3 3 2 2" xfId="16145" xr:uid="{00000000-0005-0000-0000-0000EE400000}"/>
    <cellStyle name="Normal 2 3 3 3 3 3 2 2 2" xfId="28400" xr:uid="{00000000-0005-0000-0000-0000EF400000}"/>
    <cellStyle name="Normal 2 3 3 3 3 3 2 2 3" xfId="40641" xr:uid="{00000000-0005-0000-0000-0000F0400000}"/>
    <cellStyle name="Normal 2 3 3 3 3 3 2 3" xfId="22283" xr:uid="{00000000-0005-0000-0000-0000F1400000}"/>
    <cellStyle name="Normal 2 3 3 3 3 3 2 4" xfId="34527" xr:uid="{00000000-0005-0000-0000-0000F2400000}"/>
    <cellStyle name="Normal 2 3 3 3 3 3 2 5" xfId="46755" xr:uid="{00000000-0005-0000-0000-0000F3400000}"/>
    <cellStyle name="Normal 2 3 3 3 3 3 3" xfId="16144" xr:uid="{00000000-0005-0000-0000-0000F4400000}"/>
    <cellStyle name="Normal 2 3 3 3 3 3 3 2" xfId="28399" xr:uid="{00000000-0005-0000-0000-0000F5400000}"/>
    <cellStyle name="Normal 2 3 3 3 3 3 3 3" xfId="40640" xr:uid="{00000000-0005-0000-0000-0000F6400000}"/>
    <cellStyle name="Normal 2 3 3 3 3 3 4" xfId="22282" xr:uid="{00000000-0005-0000-0000-0000F7400000}"/>
    <cellStyle name="Normal 2 3 3 3 3 3 5" xfId="34526" xr:uid="{00000000-0005-0000-0000-0000F8400000}"/>
    <cellStyle name="Normal 2 3 3 3 3 3 6" xfId="46754" xr:uid="{00000000-0005-0000-0000-0000F9400000}"/>
    <cellStyle name="Normal 2 3 3 3 3 4" xfId="5136" xr:uid="{00000000-0005-0000-0000-0000FA400000}"/>
    <cellStyle name="Normal 2 3 3 3 3 4 2" xfId="16146" xr:uid="{00000000-0005-0000-0000-0000FB400000}"/>
    <cellStyle name="Normal 2 3 3 3 3 4 2 2" xfId="28401" xr:uid="{00000000-0005-0000-0000-0000FC400000}"/>
    <cellStyle name="Normal 2 3 3 3 3 4 2 3" xfId="40642" xr:uid="{00000000-0005-0000-0000-0000FD400000}"/>
    <cellStyle name="Normal 2 3 3 3 3 4 3" xfId="22284" xr:uid="{00000000-0005-0000-0000-0000FE400000}"/>
    <cellStyle name="Normal 2 3 3 3 3 4 4" xfId="34528" xr:uid="{00000000-0005-0000-0000-0000FF400000}"/>
    <cellStyle name="Normal 2 3 3 3 3 4 5" xfId="46756" xr:uid="{00000000-0005-0000-0000-000000410000}"/>
    <cellStyle name="Normal 2 3 3 3 3 5" xfId="16139" xr:uid="{00000000-0005-0000-0000-000001410000}"/>
    <cellStyle name="Normal 2 3 3 3 3 5 2" xfId="28394" xr:uid="{00000000-0005-0000-0000-000002410000}"/>
    <cellStyle name="Normal 2 3 3 3 3 5 3" xfId="40635" xr:uid="{00000000-0005-0000-0000-000003410000}"/>
    <cellStyle name="Normal 2 3 3 3 3 6" xfId="22277" xr:uid="{00000000-0005-0000-0000-000004410000}"/>
    <cellStyle name="Normal 2 3 3 3 3 7" xfId="34521" xr:uid="{00000000-0005-0000-0000-000005410000}"/>
    <cellStyle name="Normal 2 3 3 3 3 8" xfId="46749" xr:uid="{00000000-0005-0000-0000-000006410000}"/>
    <cellStyle name="Normal 2 3 3 3 4" xfId="5137" xr:uid="{00000000-0005-0000-0000-000007410000}"/>
    <cellStyle name="Normal 2 3 3 3 4 2" xfId="5138" xr:uid="{00000000-0005-0000-0000-000008410000}"/>
    <cellStyle name="Normal 2 3 3 3 4 2 2" xfId="5139" xr:uid="{00000000-0005-0000-0000-000009410000}"/>
    <cellStyle name="Normal 2 3 3 3 4 2 2 2" xfId="16149" xr:uid="{00000000-0005-0000-0000-00000A410000}"/>
    <cellStyle name="Normal 2 3 3 3 4 2 2 2 2" xfId="28404" xr:uid="{00000000-0005-0000-0000-00000B410000}"/>
    <cellStyle name="Normal 2 3 3 3 4 2 2 2 3" xfId="40645" xr:uid="{00000000-0005-0000-0000-00000C410000}"/>
    <cellStyle name="Normal 2 3 3 3 4 2 2 3" xfId="22287" xr:uid="{00000000-0005-0000-0000-00000D410000}"/>
    <cellStyle name="Normal 2 3 3 3 4 2 2 4" xfId="34531" xr:uid="{00000000-0005-0000-0000-00000E410000}"/>
    <cellStyle name="Normal 2 3 3 3 4 2 2 5" xfId="46759" xr:uid="{00000000-0005-0000-0000-00000F410000}"/>
    <cellStyle name="Normal 2 3 3 3 4 2 3" xfId="16148" xr:uid="{00000000-0005-0000-0000-000010410000}"/>
    <cellStyle name="Normal 2 3 3 3 4 2 3 2" xfId="28403" xr:uid="{00000000-0005-0000-0000-000011410000}"/>
    <cellStyle name="Normal 2 3 3 3 4 2 3 3" xfId="40644" xr:uid="{00000000-0005-0000-0000-000012410000}"/>
    <cellStyle name="Normal 2 3 3 3 4 2 4" xfId="22286" xr:uid="{00000000-0005-0000-0000-000013410000}"/>
    <cellStyle name="Normal 2 3 3 3 4 2 5" xfId="34530" xr:uid="{00000000-0005-0000-0000-000014410000}"/>
    <cellStyle name="Normal 2 3 3 3 4 2 6" xfId="46758" xr:uid="{00000000-0005-0000-0000-000015410000}"/>
    <cellStyle name="Normal 2 3 3 3 4 3" xfId="5140" xr:uid="{00000000-0005-0000-0000-000016410000}"/>
    <cellStyle name="Normal 2 3 3 3 4 3 2" xfId="16150" xr:uid="{00000000-0005-0000-0000-000017410000}"/>
    <cellStyle name="Normal 2 3 3 3 4 3 2 2" xfId="28405" xr:uid="{00000000-0005-0000-0000-000018410000}"/>
    <cellStyle name="Normal 2 3 3 3 4 3 2 3" xfId="40646" xr:uid="{00000000-0005-0000-0000-000019410000}"/>
    <cellStyle name="Normal 2 3 3 3 4 3 3" xfId="22288" xr:uid="{00000000-0005-0000-0000-00001A410000}"/>
    <cellStyle name="Normal 2 3 3 3 4 3 4" xfId="34532" xr:uid="{00000000-0005-0000-0000-00001B410000}"/>
    <cellStyle name="Normal 2 3 3 3 4 3 5" xfId="46760" xr:uid="{00000000-0005-0000-0000-00001C410000}"/>
    <cellStyle name="Normal 2 3 3 3 4 4" xfId="16147" xr:uid="{00000000-0005-0000-0000-00001D410000}"/>
    <cellStyle name="Normal 2 3 3 3 4 4 2" xfId="28402" xr:uid="{00000000-0005-0000-0000-00001E410000}"/>
    <cellStyle name="Normal 2 3 3 3 4 4 3" xfId="40643" xr:uid="{00000000-0005-0000-0000-00001F410000}"/>
    <cellStyle name="Normal 2 3 3 3 4 5" xfId="22285" xr:uid="{00000000-0005-0000-0000-000020410000}"/>
    <cellStyle name="Normal 2 3 3 3 4 6" xfId="34529" xr:uid="{00000000-0005-0000-0000-000021410000}"/>
    <cellStyle name="Normal 2 3 3 3 4 7" xfId="46757" xr:uid="{00000000-0005-0000-0000-000022410000}"/>
    <cellStyle name="Normal 2 3 3 3 5" xfId="5141" xr:uid="{00000000-0005-0000-0000-000023410000}"/>
    <cellStyle name="Normal 2 3 3 3 5 2" xfId="5142" xr:uid="{00000000-0005-0000-0000-000024410000}"/>
    <cellStyle name="Normal 2 3 3 3 5 2 2" xfId="16152" xr:uid="{00000000-0005-0000-0000-000025410000}"/>
    <cellStyle name="Normal 2 3 3 3 5 2 2 2" xfId="28407" xr:uid="{00000000-0005-0000-0000-000026410000}"/>
    <cellStyle name="Normal 2 3 3 3 5 2 2 3" xfId="40648" xr:uid="{00000000-0005-0000-0000-000027410000}"/>
    <cellStyle name="Normal 2 3 3 3 5 2 3" xfId="22290" xr:uid="{00000000-0005-0000-0000-000028410000}"/>
    <cellStyle name="Normal 2 3 3 3 5 2 4" xfId="34534" xr:uid="{00000000-0005-0000-0000-000029410000}"/>
    <cellStyle name="Normal 2 3 3 3 5 2 5" xfId="46762" xr:uid="{00000000-0005-0000-0000-00002A410000}"/>
    <cellStyle name="Normal 2 3 3 3 5 3" xfId="16151" xr:uid="{00000000-0005-0000-0000-00002B410000}"/>
    <cellStyle name="Normal 2 3 3 3 5 3 2" xfId="28406" xr:uid="{00000000-0005-0000-0000-00002C410000}"/>
    <cellStyle name="Normal 2 3 3 3 5 3 3" xfId="40647" xr:uid="{00000000-0005-0000-0000-00002D410000}"/>
    <cellStyle name="Normal 2 3 3 3 5 4" xfId="22289" xr:uid="{00000000-0005-0000-0000-00002E410000}"/>
    <cellStyle name="Normal 2 3 3 3 5 5" xfId="34533" xr:uid="{00000000-0005-0000-0000-00002F410000}"/>
    <cellStyle name="Normal 2 3 3 3 5 6" xfId="46761" xr:uid="{00000000-0005-0000-0000-000030410000}"/>
    <cellStyle name="Normal 2 3 3 3 6" xfId="5143" xr:uid="{00000000-0005-0000-0000-000031410000}"/>
    <cellStyle name="Normal 2 3 3 3 6 2" xfId="16153" xr:uid="{00000000-0005-0000-0000-000032410000}"/>
    <cellStyle name="Normal 2 3 3 3 6 2 2" xfId="28408" xr:uid="{00000000-0005-0000-0000-000033410000}"/>
    <cellStyle name="Normal 2 3 3 3 6 2 3" xfId="40649" xr:uid="{00000000-0005-0000-0000-000034410000}"/>
    <cellStyle name="Normal 2 3 3 3 6 3" xfId="22291" xr:uid="{00000000-0005-0000-0000-000035410000}"/>
    <cellStyle name="Normal 2 3 3 3 6 4" xfId="34535" xr:uid="{00000000-0005-0000-0000-000036410000}"/>
    <cellStyle name="Normal 2 3 3 3 6 5" xfId="46763" xr:uid="{00000000-0005-0000-0000-000037410000}"/>
    <cellStyle name="Normal 2 3 3 3 7" xfId="16122" xr:uid="{00000000-0005-0000-0000-000038410000}"/>
    <cellStyle name="Normal 2 3 3 3 7 2" xfId="28377" xr:uid="{00000000-0005-0000-0000-000039410000}"/>
    <cellStyle name="Normal 2 3 3 3 7 3" xfId="40618" xr:uid="{00000000-0005-0000-0000-00003A410000}"/>
    <cellStyle name="Normal 2 3 3 3 8" xfId="22260" xr:uid="{00000000-0005-0000-0000-00003B410000}"/>
    <cellStyle name="Normal 2 3 3 3 9" xfId="34504" xr:uid="{00000000-0005-0000-0000-00003C410000}"/>
    <cellStyle name="Normal 2 3 3 4" xfId="5144" xr:uid="{00000000-0005-0000-0000-00003D410000}"/>
    <cellStyle name="Normal 2 3 3 4 2" xfId="5145" xr:uid="{00000000-0005-0000-0000-00003E410000}"/>
    <cellStyle name="Normal 2 3 3 4 2 2" xfId="5146" xr:uid="{00000000-0005-0000-0000-00003F410000}"/>
    <cellStyle name="Normal 2 3 3 4 2 2 2" xfId="5147" xr:uid="{00000000-0005-0000-0000-000040410000}"/>
    <cellStyle name="Normal 2 3 3 4 2 2 2 2" xfId="5148" xr:uid="{00000000-0005-0000-0000-000041410000}"/>
    <cellStyle name="Normal 2 3 3 4 2 2 2 2 2" xfId="16158" xr:uid="{00000000-0005-0000-0000-000042410000}"/>
    <cellStyle name="Normal 2 3 3 4 2 2 2 2 2 2" xfId="28413" xr:uid="{00000000-0005-0000-0000-000043410000}"/>
    <cellStyle name="Normal 2 3 3 4 2 2 2 2 2 3" xfId="40654" xr:uid="{00000000-0005-0000-0000-000044410000}"/>
    <cellStyle name="Normal 2 3 3 4 2 2 2 2 3" xfId="22296" xr:uid="{00000000-0005-0000-0000-000045410000}"/>
    <cellStyle name="Normal 2 3 3 4 2 2 2 2 4" xfId="34540" xr:uid="{00000000-0005-0000-0000-000046410000}"/>
    <cellStyle name="Normal 2 3 3 4 2 2 2 2 5" xfId="46768" xr:uid="{00000000-0005-0000-0000-000047410000}"/>
    <cellStyle name="Normal 2 3 3 4 2 2 2 3" xfId="16157" xr:uid="{00000000-0005-0000-0000-000048410000}"/>
    <cellStyle name="Normal 2 3 3 4 2 2 2 3 2" xfId="28412" xr:uid="{00000000-0005-0000-0000-000049410000}"/>
    <cellStyle name="Normal 2 3 3 4 2 2 2 3 3" xfId="40653" xr:uid="{00000000-0005-0000-0000-00004A410000}"/>
    <cellStyle name="Normal 2 3 3 4 2 2 2 4" xfId="22295" xr:uid="{00000000-0005-0000-0000-00004B410000}"/>
    <cellStyle name="Normal 2 3 3 4 2 2 2 5" xfId="34539" xr:uid="{00000000-0005-0000-0000-00004C410000}"/>
    <cellStyle name="Normal 2 3 3 4 2 2 2 6" xfId="46767" xr:uid="{00000000-0005-0000-0000-00004D410000}"/>
    <cellStyle name="Normal 2 3 3 4 2 2 3" xfId="5149" xr:uid="{00000000-0005-0000-0000-00004E410000}"/>
    <cellStyle name="Normal 2 3 3 4 2 2 3 2" xfId="16159" xr:uid="{00000000-0005-0000-0000-00004F410000}"/>
    <cellStyle name="Normal 2 3 3 4 2 2 3 2 2" xfId="28414" xr:uid="{00000000-0005-0000-0000-000050410000}"/>
    <cellStyle name="Normal 2 3 3 4 2 2 3 2 3" xfId="40655" xr:uid="{00000000-0005-0000-0000-000051410000}"/>
    <cellStyle name="Normal 2 3 3 4 2 2 3 3" xfId="22297" xr:uid="{00000000-0005-0000-0000-000052410000}"/>
    <cellStyle name="Normal 2 3 3 4 2 2 3 4" xfId="34541" xr:uid="{00000000-0005-0000-0000-000053410000}"/>
    <cellStyle name="Normal 2 3 3 4 2 2 3 5" xfId="46769" xr:uid="{00000000-0005-0000-0000-000054410000}"/>
    <cellStyle name="Normal 2 3 3 4 2 2 4" xfId="16156" xr:uid="{00000000-0005-0000-0000-000055410000}"/>
    <cellStyle name="Normal 2 3 3 4 2 2 4 2" xfId="28411" xr:uid="{00000000-0005-0000-0000-000056410000}"/>
    <cellStyle name="Normal 2 3 3 4 2 2 4 3" xfId="40652" xr:uid="{00000000-0005-0000-0000-000057410000}"/>
    <cellStyle name="Normal 2 3 3 4 2 2 5" xfId="22294" xr:uid="{00000000-0005-0000-0000-000058410000}"/>
    <cellStyle name="Normal 2 3 3 4 2 2 6" xfId="34538" xr:uid="{00000000-0005-0000-0000-000059410000}"/>
    <cellStyle name="Normal 2 3 3 4 2 2 7" xfId="46766" xr:uid="{00000000-0005-0000-0000-00005A410000}"/>
    <cellStyle name="Normal 2 3 3 4 2 3" xfId="5150" xr:uid="{00000000-0005-0000-0000-00005B410000}"/>
    <cellStyle name="Normal 2 3 3 4 2 3 2" xfId="5151" xr:uid="{00000000-0005-0000-0000-00005C410000}"/>
    <cellStyle name="Normal 2 3 3 4 2 3 2 2" xfId="16161" xr:uid="{00000000-0005-0000-0000-00005D410000}"/>
    <cellStyle name="Normal 2 3 3 4 2 3 2 2 2" xfId="28416" xr:uid="{00000000-0005-0000-0000-00005E410000}"/>
    <cellStyle name="Normal 2 3 3 4 2 3 2 2 3" xfId="40657" xr:uid="{00000000-0005-0000-0000-00005F410000}"/>
    <cellStyle name="Normal 2 3 3 4 2 3 2 3" xfId="22299" xr:uid="{00000000-0005-0000-0000-000060410000}"/>
    <cellStyle name="Normal 2 3 3 4 2 3 2 4" xfId="34543" xr:uid="{00000000-0005-0000-0000-000061410000}"/>
    <cellStyle name="Normal 2 3 3 4 2 3 2 5" xfId="46771" xr:uid="{00000000-0005-0000-0000-000062410000}"/>
    <cellStyle name="Normal 2 3 3 4 2 3 3" xfId="16160" xr:uid="{00000000-0005-0000-0000-000063410000}"/>
    <cellStyle name="Normal 2 3 3 4 2 3 3 2" xfId="28415" xr:uid="{00000000-0005-0000-0000-000064410000}"/>
    <cellStyle name="Normal 2 3 3 4 2 3 3 3" xfId="40656" xr:uid="{00000000-0005-0000-0000-000065410000}"/>
    <cellStyle name="Normal 2 3 3 4 2 3 4" xfId="22298" xr:uid="{00000000-0005-0000-0000-000066410000}"/>
    <cellStyle name="Normal 2 3 3 4 2 3 5" xfId="34542" xr:uid="{00000000-0005-0000-0000-000067410000}"/>
    <cellStyle name="Normal 2 3 3 4 2 3 6" xfId="46770" xr:uid="{00000000-0005-0000-0000-000068410000}"/>
    <cellStyle name="Normal 2 3 3 4 2 4" xfId="5152" xr:uid="{00000000-0005-0000-0000-000069410000}"/>
    <cellStyle name="Normal 2 3 3 4 2 4 2" xfId="16162" xr:uid="{00000000-0005-0000-0000-00006A410000}"/>
    <cellStyle name="Normal 2 3 3 4 2 4 2 2" xfId="28417" xr:uid="{00000000-0005-0000-0000-00006B410000}"/>
    <cellStyle name="Normal 2 3 3 4 2 4 2 3" xfId="40658" xr:uid="{00000000-0005-0000-0000-00006C410000}"/>
    <cellStyle name="Normal 2 3 3 4 2 4 3" xfId="22300" xr:uid="{00000000-0005-0000-0000-00006D410000}"/>
    <cellStyle name="Normal 2 3 3 4 2 4 4" xfId="34544" xr:uid="{00000000-0005-0000-0000-00006E410000}"/>
    <cellStyle name="Normal 2 3 3 4 2 4 5" xfId="46772" xr:uid="{00000000-0005-0000-0000-00006F410000}"/>
    <cellStyle name="Normal 2 3 3 4 2 5" xfId="16155" xr:uid="{00000000-0005-0000-0000-000070410000}"/>
    <cellStyle name="Normal 2 3 3 4 2 5 2" xfId="28410" xr:uid="{00000000-0005-0000-0000-000071410000}"/>
    <cellStyle name="Normal 2 3 3 4 2 5 3" xfId="40651" xr:uid="{00000000-0005-0000-0000-000072410000}"/>
    <cellStyle name="Normal 2 3 3 4 2 6" xfId="22293" xr:uid="{00000000-0005-0000-0000-000073410000}"/>
    <cellStyle name="Normal 2 3 3 4 2 7" xfId="34537" xr:uid="{00000000-0005-0000-0000-000074410000}"/>
    <cellStyle name="Normal 2 3 3 4 2 8" xfId="46765" xr:uid="{00000000-0005-0000-0000-000075410000}"/>
    <cellStyle name="Normal 2 3 3 4 3" xfId="5153" xr:uid="{00000000-0005-0000-0000-000076410000}"/>
    <cellStyle name="Normal 2 3 3 4 3 2" xfId="5154" xr:uid="{00000000-0005-0000-0000-000077410000}"/>
    <cellStyle name="Normal 2 3 3 4 3 2 2" xfId="5155" xr:uid="{00000000-0005-0000-0000-000078410000}"/>
    <cellStyle name="Normal 2 3 3 4 3 2 2 2" xfId="16165" xr:uid="{00000000-0005-0000-0000-000079410000}"/>
    <cellStyle name="Normal 2 3 3 4 3 2 2 2 2" xfId="28420" xr:uid="{00000000-0005-0000-0000-00007A410000}"/>
    <cellStyle name="Normal 2 3 3 4 3 2 2 2 3" xfId="40661" xr:uid="{00000000-0005-0000-0000-00007B410000}"/>
    <cellStyle name="Normal 2 3 3 4 3 2 2 3" xfId="22303" xr:uid="{00000000-0005-0000-0000-00007C410000}"/>
    <cellStyle name="Normal 2 3 3 4 3 2 2 4" xfId="34547" xr:uid="{00000000-0005-0000-0000-00007D410000}"/>
    <cellStyle name="Normal 2 3 3 4 3 2 2 5" xfId="46775" xr:uid="{00000000-0005-0000-0000-00007E410000}"/>
    <cellStyle name="Normal 2 3 3 4 3 2 3" xfId="16164" xr:uid="{00000000-0005-0000-0000-00007F410000}"/>
    <cellStyle name="Normal 2 3 3 4 3 2 3 2" xfId="28419" xr:uid="{00000000-0005-0000-0000-000080410000}"/>
    <cellStyle name="Normal 2 3 3 4 3 2 3 3" xfId="40660" xr:uid="{00000000-0005-0000-0000-000081410000}"/>
    <cellStyle name="Normal 2 3 3 4 3 2 4" xfId="22302" xr:uid="{00000000-0005-0000-0000-000082410000}"/>
    <cellStyle name="Normal 2 3 3 4 3 2 5" xfId="34546" xr:uid="{00000000-0005-0000-0000-000083410000}"/>
    <cellStyle name="Normal 2 3 3 4 3 2 6" xfId="46774" xr:uid="{00000000-0005-0000-0000-000084410000}"/>
    <cellStyle name="Normal 2 3 3 4 3 3" xfId="5156" xr:uid="{00000000-0005-0000-0000-000085410000}"/>
    <cellStyle name="Normal 2 3 3 4 3 3 2" xfId="16166" xr:uid="{00000000-0005-0000-0000-000086410000}"/>
    <cellStyle name="Normal 2 3 3 4 3 3 2 2" xfId="28421" xr:uid="{00000000-0005-0000-0000-000087410000}"/>
    <cellStyle name="Normal 2 3 3 4 3 3 2 3" xfId="40662" xr:uid="{00000000-0005-0000-0000-000088410000}"/>
    <cellStyle name="Normal 2 3 3 4 3 3 3" xfId="22304" xr:uid="{00000000-0005-0000-0000-000089410000}"/>
    <cellStyle name="Normal 2 3 3 4 3 3 4" xfId="34548" xr:uid="{00000000-0005-0000-0000-00008A410000}"/>
    <cellStyle name="Normal 2 3 3 4 3 3 5" xfId="46776" xr:uid="{00000000-0005-0000-0000-00008B410000}"/>
    <cellStyle name="Normal 2 3 3 4 3 4" xfId="16163" xr:uid="{00000000-0005-0000-0000-00008C410000}"/>
    <cellStyle name="Normal 2 3 3 4 3 4 2" xfId="28418" xr:uid="{00000000-0005-0000-0000-00008D410000}"/>
    <cellStyle name="Normal 2 3 3 4 3 4 3" xfId="40659" xr:uid="{00000000-0005-0000-0000-00008E410000}"/>
    <cellStyle name="Normal 2 3 3 4 3 5" xfId="22301" xr:uid="{00000000-0005-0000-0000-00008F410000}"/>
    <cellStyle name="Normal 2 3 3 4 3 6" xfId="34545" xr:uid="{00000000-0005-0000-0000-000090410000}"/>
    <cellStyle name="Normal 2 3 3 4 3 7" xfId="46773" xr:uid="{00000000-0005-0000-0000-000091410000}"/>
    <cellStyle name="Normal 2 3 3 4 4" xfId="5157" xr:uid="{00000000-0005-0000-0000-000092410000}"/>
    <cellStyle name="Normal 2 3 3 4 4 2" xfId="5158" xr:uid="{00000000-0005-0000-0000-000093410000}"/>
    <cellStyle name="Normal 2 3 3 4 4 2 2" xfId="16168" xr:uid="{00000000-0005-0000-0000-000094410000}"/>
    <cellStyle name="Normal 2 3 3 4 4 2 2 2" xfId="28423" xr:uid="{00000000-0005-0000-0000-000095410000}"/>
    <cellStyle name="Normal 2 3 3 4 4 2 2 3" xfId="40664" xr:uid="{00000000-0005-0000-0000-000096410000}"/>
    <cellStyle name="Normal 2 3 3 4 4 2 3" xfId="22306" xr:uid="{00000000-0005-0000-0000-000097410000}"/>
    <cellStyle name="Normal 2 3 3 4 4 2 4" xfId="34550" xr:uid="{00000000-0005-0000-0000-000098410000}"/>
    <cellStyle name="Normal 2 3 3 4 4 2 5" xfId="46778" xr:uid="{00000000-0005-0000-0000-000099410000}"/>
    <cellStyle name="Normal 2 3 3 4 4 3" xfId="16167" xr:uid="{00000000-0005-0000-0000-00009A410000}"/>
    <cellStyle name="Normal 2 3 3 4 4 3 2" xfId="28422" xr:uid="{00000000-0005-0000-0000-00009B410000}"/>
    <cellStyle name="Normal 2 3 3 4 4 3 3" xfId="40663" xr:uid="{00000000-0005-0000-0000-00009C410000}"/>
    <cellStyle name="Normal 2 3 3 4 4 4" xfId="22305" xr:uid="{00000000-0005-0000-0000-00009D410000}"/>
    <cellStyle name="Normal 2 3 3 4 4 5" xfId="34549" xr:uid="{00000000-0005-0000-0000-00009E410000}"/>
    <cellStyle name="Normal 2 3 3 4 4 6" xfId="46777" xr:uid="{00000000-0005-0000-0000-00009F410000}"/>
    <cellStyle name="Normal 2 3 3 4 5" xfId="5159" xr:uid="{00000000-0005-0000-0000-0000A0410000}"/>
    <cellStyle name="Normal 2 3 3 4 5 2" xfId="16169" xr:uid="{00000000-0005-0000-0000-0000A1410000}"/>
    <cellStyle name="Normal 2 3 3 4 5 2 2" xfId="28424" xr:uid="{00000000-0005-0000-0000-0000A2410000}"/>
    <cellStyle name="Normal 2 3 3 4 5 2 3" xfId="40665" xr:uid="{00000000-0005-0000-0000-0000A3410000}"/>
    <cellStyle name="Normal 2 3 3 4 5 3" xfId="22307" xr:uid="{00000000-0005-0000-0000-0000A4410000}"/>
    <cellStyle name="Normal 2 3 3 4 5 4" xfId="34551" xr:uid="{00000000-0005-0000-0000-0000A5410000}"/>
    <cellStyle name="Normal 2 3 3 4 5 5" xfId="46779" xr:uid="{00000000-0005-0000-0000-0000A6410000}"/>
    <cellStyle name="Normal 2 3 3 4 6" xfId="16154" xr:uid="{00000000-0005-0000-0000-0000A7410000}"/>
    <cellStyle name="Normal 2 3 3 4 6 2" xfId="28409" xr:uid="{00000000-0005-0000-0000-0000A8410000}"/>
    <cellStyle name="Normal 2 3 3 4 6 3" xfId="40650" xr:uid="{00000000-0005-0000-0000-0000A9410000}"/>
    <cellStyle name="Normal 2 3 3 4 7" xfId="22292" xr:uid="{00000000-0005-0000-0000-0000AA410000}"/>
    <cellStyle name="Normal 2 3 3 4 8" xfId="34536" xr:uid="{00000000-0005-0000-0000-0000AB410000}"/>
    <cellStyle name="Normal 2 3 3 4 9" xfId="46764" xr:uid="{00000000-0005-0000-0000-0000AC410000}"/>
    <cellStyle name="Normal 2 3 3 5" xfId="5160" xr:uid="{00000000-0005-0000-0000-0000AD410000}"/>
    <cellStyle name="Normal 2 3 3 5 2" xfId="5161" xr:uid="{00000000-0005-0000-0000-0000AE410000}"/>
    <cellStyle name="Normal 2 3 3 5 2 2" xfId="5162" xr:uid="{00000000-0005-0000-0000-0000AF410000}"/>
    <cellStyle name="Normal 2 3 3 5 2 2 2" xfId="5163" xr:uid="{00000000-0005-0000-0000-0000B0410000}"/>
    <cellStyle name="Normal 2 3 3 5 2 2 2 2" xfId="16173" xr:uid="{00000000-0005-0000-0000-0000B1410000}"/>
    <cellStyle name="Normal 2 3 3 5 2 2 2 2 2" xfId="28428" xr:uid="{00000000-0005-0000-0000-0000B2410000}"/>
    <cellStyle name="Normal 2 3 3 5 2 2 2 2 3" xfId="40669" xr:uid="{00000000-0005-0000-0000-0000B3410000}"/>
    <cellStyle name="Normal 2 3 3 5 2 2 2 3" xfId="22311" xr:uid="{00000000-0005-0000-0000-0000B4410000}"/>
    <cellStyle name="Normal 2 3 3 5 2 2 2 4" xfId="34555" xr:uid="{00000000-0005-0000-0000-0000B5410000}"/>
    <cellStyle name="Normal 2 3 3 5 2 2 2 5" xfId="46783" xr:uid="{00000000-0005-0000-0000-0000B6410000}"/>
    <cellStyle name="Normal 2 3 3 5 2 2 3" xfId="16172" xr:uid="{00000000-0005-0000-0000-0000B7410000}"/>
    <cellStyle name="Normal 2 3 3 5 2 2 3 2" xfId="28427" xr:uid="{00000000-0005-0000-0000-0000B8410000}"/>
    <cellStyle name="Normal 2 3 3 5 2 2 3 3" xfId="40668" xr:uid="{00000000-0005-0000-0000-0000B9410000}"/>
    <cellStyle name="Normal 2 3 3 5 2 2 4" xfId="22310" xr:uid="{00000000-0005-0000-0000-0000BA410000}"/>
    <cellStyle name="Normal 2 3 3 5 2 2 5" xfId="34554" xr:uid="{00000000-0005-0000-0000-0000BB410000}"/>
    <cellStyle name="Normal 2 3 3 5 2 2 6" xfId="46782" xr:uid="{00000000-0005-0000-0000-0000BC410000}"/>
    <cellStyle name="Normal 2 3 3 5 2 3" xfId="5164" xr:uid="{00000000-0005-0000-0000-0000BD410000}"/>
    <cellStyle name="Normal 2 3 3 5 2 3 2" xfId="16174" xr:uid="{00000000-0005-0000-0000-0000BE410000}"/>
    <cellStyle name="Normal 2 3 3 5 2 3 2 2" xfId="28429" xr:uid="{00000000-0005-0000-0000-0000BF410000}"/>
    <cellStyle name="Normal 2 3 3 5 2 3 2 3" xfId="40670" xr:uid="{00000000-0005-0000-0000-0000C0410000}"/>
    <cellStyle name="Normal 2 3 3 5 2 3 3" xfId="22312" xr:uid="{00000000-0005-0000-0000-0000C1410000}"/>
    <cellStyle name="Normal 2 3 3 5 2 3 4" xfId="34556" xr:uid="{00000000-0005-0000-0000-0000C2410000}"/>
    <cellStyle name="Normal 2 3 3 5 2 3 5" xfId="46784" xr:uid="{00000000-0005-0000-0000-0000C3410000}"/>
    <cellStyle name="Normal 2 3 3 5 2 4" xfId="16171" xr:uid="{00000000-0005-0000-0000-0000C4410000}"/>
    <cellStyle name="Normal 2 3 3 5 2 4 2" xfId="28426" xr:uid="{00000000-0005-0000-0000-0000C5410000}"/>
    <cellStyle name="Normal 2 3 3 5 2 4 3" xfId="40667" xr:uid="{00000000-0005-0000-0000-0000C6410000}"/>
    <cellStyle name="Normal 2 3 3 5 2 5" xfId="22309" xr:uid="{00000000-0005-0000-0000-0000C7410000}"/>
    <cellStyle name="Normal 2 3 3 5 2 6" xfId="34553" xr:uid="{00000000-0005-0000-0000-0000C8410000}"/>
    <cellStyle name="Normal 2 3 3 5 2 7" xfId="46781" xr:uid="{00000000-0005-0000-0000-0000C9410000}"/>
    <cellStyle name="Normal 2 3 3 5 3" xfId="5165" xr:uid="{00000000-0005-0000-0000-0000CA410000}"/>
    <cellStyle name="Normal 2 3 3 5 3 2" xfId="5166" xr:uid="{00000000-0005-0000-0000-0000CB410000}"/>
    <cellStyle name="Normal 2 3 3 5 3 2 2" xfId="16176" xr:uid="{00000000-0005-0000-0000-0000CC410000}"/>
    <cellStyle name="Normal 2 3 3 5 3 2 2 2" xfId="28431" xr:uid="{00000000-0005-0000-0000-0000CD410000}"/>
    <cellStyle name="Normal 2 3 3 5 3 2 2 3" xfId="40672" xr:uid="{00000000-0005-0000-0000-0000CE410000}"/>
    <cellStyle name="Normal 2 3 3 5 3 2 3" xfId="22314" xr:uid="{00000000-0005-0000-0000-0000CF410000}"/>
    <cellStyle name="Normal 2 3 3 5 3 2 4" xfId="34558" xr:uid="{00000000-0005-0000-0000-0000D0410000}"/>
    <cellStyle name="Normal 2 3 3 5 3 2 5" xfId="46786" xr:uid="{00000000-0005-0000-0000-0000D1410000}"/>
    <cellStyle name="Normal 2 3 3 5 3 3" xfId="16175" xr:uid="{00000000-0005-0000-0000-0000D2410000}"/>
    <cellStyle name="Normal 2 3 3 5 3 3 2" xfId="28430" xr:uid="{00000000-0005-0000-0000-0000D3410000}"/>
    <cellStyle name="Normal 2 3 3 5 3 3 3" xfId="40671" xr:uid="{00000000-0005-0000-0000-0000D4410000}"/>
    <cellStyle name="Normal 2 3 3 5 3 4" xfId="22313" xr:uid="{00000000-0005-0000-0000-0000D5410000}"/>
    <cellStyle name="Normal 2 3 3 5 3 5" xfId="34557" xr:uid="{00000000-0005-0000-0000-0000D6410000}"/>
    <cellStyle name="Normal 2 3 3 5 3 6" xfId="46785" xr:uid="{00000000-0005-0000-0000-0000D7410000}"/>
    <cellStyle name="Normal 2 3 3 5 4" xfId="5167" xr:uid="{00000000-0005-0000-0000-0000D8410000}"/>
    <cellStyle name="Normal 2 3 3 5 4 2" xfId="16177" xr:uid="{00000000-0005-0000-0000-0000D9410000}"/>
    <cellStyle name="Normal 2 3 3 5 4 2 2" xfId="28432" xr:uid="{00000000-0005-0000-0000-0000DA410000}"/>
    <cellStyle name="Normal 2 3 3 5 4 2 3" xfId="40673" xr:uid="{00000000-0005-0000-0000-0000DB410000}"/>
    <cellStyle name="Normal 2 3 3 5 4 3" xfId="22315" xr:uid="{00000000-0005-0000-0000-0000DC410000}"/>
    <cellStyle name="Normal 2 3 3 5 4 4" xfId="34559" xr:uid="{00000000-0005-0000-0000-0000DD410000}"/>
    <cellStyle name="Normal 2 3 3 5 4 5" xfId="46787" xr:uid="{00000000-0005-0000-0000-0000DE410000}"/>
    <cellStyle name="Normal 2 3 3 5 5" xfId="16170" xr:uid="{00000000-0005-0000-0000-0000DF410000}"/>
    <cellStyle name="Normal 2 3 3 5 5 2" xfId="28425" xr:uid="{00000000-0005-0000-0000-0000E0410000}"/>
    <cellStyle name="Normal 2 3 3 5 5 3" xfId="40666" xr:uid="{00000000-0005-0000-0000-0000E1410000}"/>
    <cellStyle name="Normal 2 3 3 5 6" xfId="22308" xr:uid="{00000000-0005-0000-0000-0000E2410000}"/>
    <cellStyle name="Normal 2 3 3 5 7" xfId="34552" xr:uid="{00000000-0005-0000-0000-0000E3410000}"/>
    <cellStyle name="Normal 2 3 3 5 8" xfId="46780" xr:uid="{00000000-0005-0000-0000-0000E4410000}"/>
    <cellStyle name="Normal 2 3 3 6" xfId="5168" xr:uid="{00000000-0005-0000-0000-0000E5410000}"/>
    <cellStyle name="Normal 2 3 3 6 2" xfId="5169" xr:uid="{00000000-0005-0000-0000-0000E6410000}"/>
    <cellStyle name="Normal 2 3 3 6 2 2" xfId="5170" xr:uid="{00000000-0005-0000-0000-0000E7410000}"/>
    <cellStyle name="Normal 2 3 3 6 2 2 2" xfId="16180" xr:uid="{00000000-0005-0000-0000-0000E8410000}"/>
    <cellStyle name="Normal 2 3 3 6 2 2 2 2" xfId="28435" xr:uid="{00000000-0005-0000-0000-0000E9410000}"/>
    <cellStyle name="Normal 2 3 3 6 2 2 2 3" xfId="40676" xr:uid="{00000000-0005-0000-0000-0000EA410000}"/>
    <cellStyle name="Normal 2 3 3 6 2 2 3" xfId="22318" xr:uid="{00000000-0005-0000-0000-0000EB410000}"/>
    <cellStyle name="Normal 2 3 3 6 2 2 4" xfId="34562" xr:uid="{00000000-0005-0000-0000-0000EC410000}"/>
    <cellStyle name="Normal 2 3 3 6 2 2 5" xfId="46790" xr:uid="{00000000-0005-0000-0000-0000ED410000}"/>
    <cellStyle name="Normal 2 3 3 6 2 3" xfId="16179" xr:uid="{00000000-0005-0000-0000-0000EE410000}"/>
    <cellStyle name="Normal 2 3 3 6 2 3 2" xfId="28434" xr:uid="{00000000-0005-0000-0000-0000EF410000}"/>
    <cellStyle name="Normal 2 3 3 6 2 3 3" xfId="40675" xr:uid="{00000000-0005-0000-0000-0000F0410000}"/>
    <cellStyle name="Normal 2 3 3 6 2 4" xfId="22317" xr:uid="{00000000-0005-0000-0000-0000F1410000}"/>
    <cellStyle name="Normal 2 3 3 6 2 5" xfId="34561" xr:uid="{00000000-0005-0000-0000-0000F2410000}"/>
    <cellStyle name="Normal 2 3 3 6 2 6" xfId="46789" xr:uid="{00000000-0005-0000-0000-0000F3410000}"/>
    <cellStyle name="Normal 2 3 3 6 3" xfId="5171" xr:uid="{00000000-0005-0000-0000-0000F4410000}"/>
    <cellStyle name="Normal 2 3 3 6 3 2" xfId="16181" xr:uid="{00000000-0005-0000-0000-0000F5410000}"/>
    <cellStyle name="Normal 2 3 3 6 3 2 2" xfId="28436" xr:uid="{00000000-0005-0000-0000-0000F6410000}"/>
    <cellStyle name="Normal 2 3 3 6 3 2 3" xfId="40677" xr:uid="{00000000-0005-0000-0000-0000F7410000}"/>
    <cellStyle name="Normal 2 3 3 6 3 3" xfId="22319" xr:uid="{00000000-0005-0000-0000-0000F8410000}"/>
    <cellStyle name="Normal 2 3 3 6 3 4" xfId="34563" xr:uid="{00000000-0005-0000-0000-0000F9410000}"/>
    <cellStyle name="Normal 2 3 3 6 3 5" xfId="46791" xr:uid="{00000000-0005-0000-0000-0000FA410000}"/>
    <cellStyle name="Normal 2 3 3 6 4" xfId="16178" xr:uid="{00000000-0005-0000-0000-0000FB410000}"/>
    <cellStyle name="Normal 2 3 3 6 4 2" xfId="28433" xr:uid="{00000000-0005-0000-0000-0000FC410000}"/>
    <cellStyle name="Normal 2 3 3 6 4 3" xfId="40674" xr:uid="{00000000-0005-0000-0000-0000FD410000}"/>
    <cellStyle name="Normal 2 3 3 6 5" xfId="22316" xr:uid="{00000000-0005-0000-0000-0000FE410000}"/>
    <cellStyle name="Normal 2 3 3 6 6" xfId="34560" xr:uid="{00000000-0005-0000-0000-0000FF410000}"/>
    <cellStyle name="Normal 2 3 3 6 7" xfId="46788" xr:uid="{00000000-0005-0000-0000-000000420000}"/>
    <cellStyle name="Normal 2 3 3 7" xfId="5172" xr:uid="{00000000-0005-0000-0000-000001420000}"/>
    <cellStyle name="Normal 2 3 3 7 2" xfId="5173" xr:uid="{00000000-0005-0000-0000-000002420000}"/>
    <cellStyle name="Normal 2 3 3 7 2 2" xfId="5174" xr:uid="{00000000-0005-0000-0000-000003420000}"/>
    <cellStyle name="Normal 2 3 3 7 2 2 2" xfId="16184" xr:uid="{00000000-0005-0000-0000-000004420000}"/>
    <cellStyle name="Normal 2 3 3 7 2 2 2 2" xfId="28439" xr:uid="{00000000-0005-0000-0000-000005420000}"/>
    <cellStyle name="Normal 2 3 3 7 2 2 2 3" xfId="40680" xr:uid="{00000000-0005-0000-0000-000006420000}"/>
    <cellStyle name="Normal 2 3 3 7 2 2 3" xfId="22322" xr:uid="{00000000-0005-0000-0000-000007420000}"/>
    <cellStyle name="Normal 2 3 3 7 2 2 4" xfId="34566" xr:uid="{00000000-0005-0000-0000-000008420000}"/>
    <cellStyle name="Normal 2 3 3 7 2 2 5" xfId="46794" xr:uid="{00000000-0005-0000-0000-000009420000}"/>
    <cellStyle name="Normal 2 3 3 7 2 3" xfId="16183" xr:uid="{00000000-0005-0000-0000-00000A420000}"/>
    <cellStyle name="Normal 2 3 3 7 2 3 2" xfId="28438" xr:uid="{00000000-0005-0000-0000-00000B420000}"/>
    <cellStyle name="Normal 2 3 3 7 2 3 3" xfId="40679" xr:uid="{00000000-0005-0000-0000-00000C420000}"/>
    <cellStyle name="Normal 2 3 3 7 2 4" xfId="22321" xr:uid="{00000000-0005-0000-0000-00000D420000}"/>
    <cellStyle name="Normal 2 3 3 7 2 5" xfId="34565" xr:uid="{00000000-0005-0000-0000-00000E420000}"/>
    <cellStyle name="Normal 2 3 3 7 2 6" xfId="46793" xr:uid="{00000000-0005-0000-0000-00000F420000}"/>
    <cellStyle name="Normal 2 3 3 7 3" xfId="5175" xr:uid="{00000000-0005-0000-0000-000010420000}"/>
    <cellStyle name="Normal 2 3 3 7 3 2" xfId="16185" xr:uid="{00000000-0005-0000-0000-000011420000}"/>
    <cellStyle name="Normal 2 3 3 7 3 2 2" xfId="28440" xr:uid="{00000000-0005-0000-0000-000012420000}"/>
    <cellStyle name="Normal 2 3 3 7 3 2 3" xfId="40681" xr:uid="{00000000-0005-0000-0000-000013420000}"/>
    <cellStyle name="Normal 2 3 3 7 3 3" xfId="22323" xr:uid="{00000000-0005-0000-0000-000014420000}"/>
    <cellStyle name="Normal 2 3 3 7 3 4" xfId="34567" xr:uid="{00000000-0005-0000-0000-000015420000}"/>
    <cellStyle name="Normal 2 3 3 7 3 5" xfId="46795" xr:uid="{00000000-0005-0000-0000-000016420000}"/>
    <cellStyle name="Normal 2 3 3 7 4" xfId="16182" xr:uid="{00000000-0005-0000-0000-000017420000}"/>
    <cellStyle name="Normal 2 3 3 7 4 2" xfId="28437" xr:uid="{00000000-0005-0000-0000-000018420000}"/>
    <cellStyle name="Normal 2 3 3 7 4 3" xfId="40678" xr:uid="{00000000-0005-0000-0000-000019420000}"/>
    <cellStyle name="Normal 2 3 3 7 5" xfId="22320" xr:uid="{00000000-0005-0000-0000-00001A420000}"/>
    <cellStyle name="Normal 2 3 3 7 6" xfId="34564" xr:uid="{00000000-0005-0000-0000-00001B420000}"/>
    <cellStyle name="Normal 2 3 3 7 7" xfId="46792" xr:uid="{00000000-0005-0000-0000-00001C420000}"/>
    <cellStyle name="Normal 2 3 3 8" xfId="5176" xr:uid="{00000000-0005-0000-0000-00001D420000}"/>
    <cellStyle name="Normal 2 3 3 8 2" xfId="5177" xr:uid="{00000000-0005-0000-0000-00001E420000}"/>
    <cellStyle name="Normal 2 3 3 8 2 2" xfId="16187" xr:uid="{00000000-0005-0000-0000-00001F420000}"/>
    <cellStyle name="Normal 2 3 3 8 2 2 2" xfId="28442" xr:uid="{00000000-0005-0000-0000-000020420000}"/>
    <cellStyle name="Normal 2 3 3 8 2 2 3" xfId="40683" xr:uid="{00000000-0005-0000-0000-000021420000}"/>
    <cellStyle name="Normal 2 3 3 8 2 3" xfId="22325" xr:uid="{00000000-0005-0000-0000-000022420000}"/>
    <cellStyle name="Normal 2 3 3 8 2 4" xfId="34569" xr:uid="{00000000-0005-0000-0000-000023420000}"/>
    <cellStyle name="Normal 2 3 3 8 2 5" xfId="46797" xr:uid="{00000000-0005-0000-0000-000024420000}"/>
    <cellStyle name="Normal 2 3 3 8 3" xfId="16186" xr:uid="{00000000-0005-0000-0000-000025420000}"/>
    <cellStyle name="Normal 2 3 3 8 3 2" xfId="28441" xr:uid="{00000000-0005-0000-0000-000026420000}"/>
    <cellStyle name="Normal 2 3 3 8 3 3" xfId="40682" xr:uid="{00000000-0005-0000-0000-000027420000}"/>
    <cellStyle name="Normal 2 3 3 8 4" xfId="22324" xr:uid="{00000000-0005-0000-0000-000028420000}"/>
    <cellStyle name="Normal 2 3 3 8 5" xfId="34568" xr:uid="{00000000-0005-0000-0000-000029420000}"/>
    <cellStyle name="Normal 2 3 3 8 6" xfId="46796" xr:uid="{00000000-0005-0000-0000-00002A420000}"/>
    <cellStyle name="Normal 2 3 3 9" xfId="5178" xr:uid="{00000000-0005-0000-0000-00002B420000}"/>
    <cellStyle name="Normal 2 3 3 9 2" xfId="16188" xr:uid="{00000000-0005-0000-0000-00002C420000}"/>
    <cellStyle name="Normal 2 3 3 9 2 2" xfId="28443" xr:uid="{00000000-0005-0000-0000-00002D420000}"/>
    <cellStyle name="Normal 2 3 3 9 2 3" xfId="40684" xr:uid="{00000000-0005-0000-0000-00002E420000}"/>
    <cellStyle name="Normal 2 3 3 9 3" xfId="22326" xr:uid="{00000000-0005-0000-0000-00002F420000}"/>
    <cellStyle name="Normal 2 3 3 9 4" xfId="34570" xr:uid="{00000000-0005-0000-0000-000030420000}"/>
    <cellStyle name="Normal 2 3 3 9 5" xfId="46798" xr:uid="{00000000-0005-0000-0000-000031420000}"/>
    <cellStyle name="Normal 2 3 4" xfId="5179" xr:uid="{00000000-0005-0000-0000-000032420000}"/>
    <cellStyle name="Normal 2 3 4 10" xfId="34571" xr:uid="{00000000-0005-0000-0000-000033420000}"/>
    <cellStyle name="Normal 2 3 4 11" xfId="46799" xr:uid="{00000000-0005-0000-0000-000034420000}"/>
    <cellStyle name="Normal 2 3 4 2" xfId="5180" xr:uid="{00000000-0005-0000-0000-000035420000}"/>
    <cellStyle name="Normal 2 3 4 2 10" xfId="46800" xr:uid="{00000000-0005-0000-0000-000036420000}"/>
    <cellStyle name="Normal 2 3 4 2 2" xfId="5181" xr:uid="{00000000-0005-0000-0000-000037420000}"/>
    <cellStyle name="Normal 2 3 4 2 2 2" xfId="5182" xr:uid="{00000000-0005-0000-0000-000038420000}"/>
    <cellStyle name="Normal 2 3 4 2 2 2 2" xfId="5183" xr:uid="{00000000-0005-0000-0000-000039420000}"/>
    <cellStyle name="Normal 2 3 4 2 2 2 2 2" xfId="5184" xr:uid="{00000000-0005-0000-0000-00003A420000}"/>
    <cellStyle name="Normal 2 3 4 2 2 2 2 2 2" xfId="5185" xr:uid="{00000000-0005-0000-0000-00003B420000}"/>
    <cellStyle name="Normal 2 3 4 2 2 2 2 2 2 2" xfId="16195" xr:uid="{00000000-0005-0000-0000-00003C420000}"/>
    <cellStyle name="Normal 2 3 4 2 2 2 2 2 2 2 2" xfId="28450" xr:uid="{00000000-0005-0000-0000-00003D420000}"/>
    <cellStyle name="Normal 2 3 4 2 2 2 2 2 2 2 3" xfId="40691" xr:uid="{00000000-0005-0000-0000-00003E420000}"/>
    <cellStyle name="Normal 2 3 4 2 2 2 2 2 2 3" xfId="22333" xr:uid="{00000000-0005-0000-0000-00003F420000}"/>
    <cellStyle name="Normal 2 3 4 2 2 2 2 2 2 4" xfId="34577" xr:uid="{00000000-0005-0000-0000-000040420000}"/>
    <cellStyle name="Normal 2 3 4 2 2 2 2 2 2 5" xfId="46805" xr:uid="{00000000-0005-0000-0000-000041420000}"/>
    <cellStyle name="Normal 2 3 4 2 2 2 2 2 3" xfId="16194" xr:uid="{00000000-0005-0000-0000-000042420000}"/>
    <cellStyle name="Normal 2 3 4 2 2 2 2 2 3 2" xfId="28449" xr:uid="{00000000-0005-0000-0000-000043420000}"/>
    <cellStyle name="Normal 2 3 4 2 2 2 2 2 3 3" xfId="40690" xr:uid="{00000000-0005-0000-0000-000044420000}"/>
    <cellStyle name="Normal 2 3 4 2 2 2 2 2 4" xfId="22332" xr:uid="{00000000-0005-0000-0000-000045420000}"/>
    <cellStyle name="Normal 2 3 4 2 2 2 2 2 5" xfId="34576" xr:uid="{00000000-0005-0000-0000-000046420000}"/>
    <cellStyle name="Normal 2 3 4 2 2 2 2 2 6" xfId="46804" xr:uid="{00000000-0005-0000-0000-000047420000}"/>
    <cellStyle name="Normal 2 3 4 2 2 2 2 3" xfId="5186" xr:uid="{00000000-0005-0000-0000-000048420000}"/>
    <cellStyle name="Normal 2 3 4 2 2 2 2 3 2" xfId="16196" xr:uid="{00000000-0005-0000-0000-000049420000}"/>
    <cellStyle name="Normal 2 3 4 2 2 2 2 3 2 2" xfId="28451" xr:uid="{00000000-0005-0000-0000-00004A420000}"/>
    <cellStyle name="Normal 2 3 4 2 2 2 2 3 2 3" xfId="40692" xr:uid="{00000000-0005-0000-0000-00004B420000}"/>
    <cellStyle name="Normal 2 3 4 2 2 2 2 3 3" xfId="22334" xr:uid="{00000000-0005-0000-0000-00004C420000}"/>
    <cellStyle name="Normal 2 3 4 2 2 2 2 3 4" xfId="34578" xr:uid="{00000000-0005-0000-0000-00004D420000}"/>
    <cellStyle name="Normal 2 3 4 2 2 2 2 3 5" xfId="46806" xr:uid="{00000000-0005-0000-0000-00004E420000}"/>
    <cellStyle name="Normal 2 3 4 2 2 2 2 4" xfId="16193" xr:uid="{00000000-0005-0000-0000-00004F420000}"/>
    <cellStyle name="Normal 2 3 4 2 2 2 2 4 2" xfId="28448" xr:uid="{00000000-0005-0000-0000-000050420000}"/>
    <cellStyle name="Normal 2 3 4 2 2 2 2 4 3" xfId="40689" xr:uid="{00000000-0005-0000-0000-000051420000}"/>
    <cellStyle name="Normal 2 3 4 2 2 2 2 5" xfId="22331" xr:uid="{00000000-0005-0000-0000-000052420000}"/>
    <cellStyle name="Normal 2 3 4 2 2 2 2 6" xfId="34575" xr:uid="{00000000-0005-0000-0000-000053420000}"/>
    <cellStyle name="Normal 2 3 4 2 2 2 2 7" xfId="46803" xr:uid="{00000000-0005-0000-0000-000054420000}"/>
    <cellStyle name="Normal 2 3 4 2 2 2 3" xfId="5187" xr:uid="{00000000-0005-0000-0000-000055420000}"/>
    <cellStyle name="Normal 2 3 4 2 2 2 3 2" xfId="5188" xr:uid="{00000000-0005-0000-0000-000056420000}"/>
    <cellStyle name="Normal 2 3 4 2 2 2 3 2 2" xfId="16198" xr:uid="{00000000-0005-0000-0000-000057420000}"/>
    <cellStyle name="Normal 2 3 4 2 2 2 3 2 2 2" xfId="28453" xr:uid="{00000000-0005-0000-0000-000058420000}"/>
    <cellStyle name="Normal 2 3 4 2 2 2 3 2 2 3" xfId="40694" xr:uid="{00000000-0005-0000-0000-000059420000}"/>
    <cellStyle name="Normal 2 3 4 2 2 2 3 2 3" xfId="22336" xr:uid="{00000000-0005-0000-0000-00005A420000}"/>
    <cellStyle name="Normal 2 3 4 2 2 2 3 2 4" xfId="34580" xr:uid="{00000000-0005-0000-0000-00005B420000}"/>
    <cellStyle name="Normal 2 3 4 2 2 2 3 2 5" xfId="46808" xr:uid="{00000000-0005-0000-0000-00005C420000}"/>
    <cellStyle name="Normal 2 3 4 2 2 2 3 3" xfId="16197" xr:uid="{00000000-0005-0000-0000-00005D420000}"/>
    <cellStyle name="Normal 2 3 4 2 2 2 3 3 2" xfId="28452" xr:uid="{00000000-0005-0000-0000-00005E420000}"/>
    <cellStyle name="Normal 2 3 4 2 2 2 3 3 3" xfId="40693" xr:uid="{00000000-0005-0000-0000-00005F420000}"/>
    <cellStyle name="Normal 2 3 4 2 2 2 3 4" xfId="22335" xr:uid="{00000000-0005-0000-0000-000060420000}"/>
    <cellStyle name="Normal 2 3 4 2 2 2 3 5" xfId="34579" xr:uid="{00000000-0005-0000-0000-000061420000}"/>
    <cellStyle name="Normal 2 3 4 2 2 2 3 6" xfId="46807" xr:uid="{00000000-0005-0000-0000-000062420000}"/>
    <cellStyle name="Normal 2 3 4 2 2 2 4" xfId="5189" xr:uid="{00000000-0005-0000-0000-000063420000}"/>
    <cellStyle name="Normal 2 3 4 2 2 2 4 2" xfId="16199" xr:uid="{00000000-0005-0000-0000-000064420000}"/>
    <cellStyle name="Normal 2 3 4 2 2 2 4 2 2" xfId="28454" xr:uid="{00000000-0005-0000-0000-000065420000}"/>
    <cellStyle name="Normal 2 3 4 2 2 2 4 2 3" xfId="40695" xr:uid="{00000000-0005-0000-0000-000066420000}"/>
    <cellStyle name="Normal 2 3 4 2 2 2 4 3" xfId="22337" xr:uid="{00000000-0005-0000-0000-000067420000}"/>
    <cellStyle name="Normal 2 3 4 2 2 2 4 4" xfId="34581" xr:uid="{00000000-0005-0000-0000-000068420000}"/>
    <cellStyle name="Normal 2 3 4 2 2 2 4 5" xfId="46809" xr:uid="{00000000-0005-0000-0000-000069420000}"/>
    <cellStyle name="Normal 2 3 4 2 2 2 5" xfId="16192" xr:uid="{00000000-0005-0000-0000-00006A420000}"/>
    <cellStyle name="Normal 2 3 4 2 2 2 5 2" xfId="28447" xr:uid="{00000000-0005-0000-0000-00006B420000}"/>
    <cellStyle name="Normal 2 3 4 2 2 2 5 3" xfId="40688" xr:uid="{00000000-0005-0000-0000-00006C420000}"/>
    <cellStyle name="Normal 2 3 4 2 2 2 6" xfId="22330" xr:uid="{00000000-0005-0000-0000-00006D420000}"/>
    <cellStyle name="Normal 2 3 4 2 2 2 7" xfId="34574" xr:uid="{00000000-0005-0000-0000-00006E420000}"/>
    <cellStyle name="Normal 2 3 4 2 2 2 8" xfId="46802" xr:uid="{00000000-0005-0000-0000-00006F420000}"/>
    <cellStyle name="Normal 2 3 4 2 2 3" xfId="5190" xr:uid="{00000000-0005-0000-0000-000070420000}"/>
    <cellStyle name="Normal 2 3 4 2 2 3 2" xfId="5191" xr:uid="{00000000-0005-0000-0000-000071420000}"/>
    <cellStyle name="Normal 2 3 4 2 2 3 2 2" xfId="5192" xr:uid="{00000000-0005-0000-0000-000072420000}"/>
    <cellStyle name="Normal 2 3 4 2 2 3 2 2 2" xfId="16202" xr:uid="{00000000-0005-0000-0000-000073420000}"/>
    <cellStyle name="Normal 2 3 4 2 2 3 2 2 2 2" xfId="28457" xr:uid="{00000000-0005-0000-0000-000074420000}"/>
    <cellStyle name="Normal 2 3 4 2 2 3 2 2 2 3" xfId="40698" xr:uid="{00000000-0005-0000-0000-000075420000}"/>
    <cellStyle name="Normal 2 3 4 2 2 3 2 2 3" xfId="22340" xr:uid="{00000000-0005-0000-0000-000076420000}"/>
    <cellStyle name="Normal 2 3 4 2 2 3 2 2 4" xfId="34584" xr:uid="{00000000-0005-0000-0000-000077420000}"/>
    <cellStyle name="Normal 2 3 4 2 2 3 2 2 5" xfId="46812" xr:uid="{00000000-0005-0000-0000-000078420000}"/>
    <cellStyle name="Normal 2 3 4 2 2 3 2 3" xfId="16201" xr:uid="{00000000-0005-0000-0000-000079420000}"/>
    <cellStyle name="Normal 2 3 4 2 2 3 2 3 2" xfId="28456" xr:uid="{00000000-0005-0000-0000-00007A420000}"/>
    <cellStyle name="Normal 2 3 4 2 2 3 2 3 3" xfId="40697" xr:uid="{00000000-0005-0000-0000-00007B420000}"/>
    <cellStyle name="Normal 2 3 4 2 2 3 2 4" xfId="22339" xr:uid="{00000000-0005-0000-0000-00007C420000}"/>
    <cellStyle name="Normal 2 3 4 2 2 3 2 5" xfId="34583" xr:uid="{00000000-0005-0000-0000-00007D420000}"/>
    <cellStyle name="Normal 2 3 4 2 2 3 2 6" xfId="46811" xr:uid="{00000000-0005-0000-0000-00007E420000}"/>
    <cellStyle name="Normal 2 3 4 2 2 3 3" xfId="5193" xr:uid="{00000000-0005-0000-0000-00007F420000}"/>
    <cellStyle name="Normal 2 3 4 2 2 3 3 2" xfId="16203" xr:uid="{00000000-0005-0000-0000-000080420000}"/>
    <cellStyle name="Normal 2 3 4 2 2 3 3 2 2" xfId="28458" xr:uid="{00000000-0005-0000-0000-000081420000}"/>
    <cellStyle name="Normal 2 3 4 2 2 3 3 2 3" xfId="40699" xr:uid="{00000000-0005-0000-0000-000082420000}"/>
    <cellStyle name="Normal 2 3 4 2 2 3 3 3" xfId="22341" xr:uid="{00000000-0005-0000-0000-000083420000}"/>
    <cellStyle name="Normal 2 3 4 2 2 3 3 4" xfId="34585" xr:uid="{00000000-0005-0000-0000-000084420000}"/>
    <cellStyle name="Normal 2 3 4 2 2 3 3 5" xfId="46813" xr:uid="{00000000-0005-0000-0000-000085420000}"/>
    <cellStyle name="Normal 2 3 4 2 2 3 4" xfId="16200" xr:uid="{00000000-0005-0000-0000-000086420000}"/>
    <cellStyle name="Normal 2 3 4 2 2 3 4 2" xfId="28455" xr:uid="{00000000-0005-0000-0000-000087420000}"/>
    <cellStyle name="Normal 2 3 4 2 2 3 4 3" xfId="40696" xr:uid="{00000000-0005-0000-0000-000088420000}"/>
    <cellStyle name="Normal 2 3 4 2 2 3 5" xfId="22338" xr:uid="{00000000-0005-0000-0000-000089420000}"/>
    <cellStyle name="Normal 2 3 4 2 2 3 6" xfId="34582" xr:uid="{00000000-0005-0000-0000-00008A420000}"/>
    <cellStyle name="Normal 2 3 4 2 2 3 7" xfId="46810" xr:uid="{00000000-0005-0000-0000-00008B420000}"/>
    <cellStyle name="Normal 2 3 4 2 2 4" xfId="5194" xr:uid="{00000000-0005-0000-0000-00008C420000}"/>
    <cellStyle name="Normal 2 3 4 2 2 4 2" xfId="5195" xr:uid="{00000000-0005-0000-0000-00008D420000}"/>
    <cellStyle name="Normal 2 3 4 2 2 4 2 2" xfId="16205" xr:uid="{00000000-0005-0000-0000-00008E420000}"/>
    <cellStyle name="Normal 2 3 4 2 2 4 2 2 2" xfId="28460" xr:uid="{00000000-0005-0000-0000-00008F420000}"/>
    <cellStyle name="Normal 2 3 4 2 2 4 2 2 3" xfId="40701" xr:uid="{00000000-0005-0000-0000-000090420000}"/>
    <cellStyle name="Normal 2 3 4 2 2 4 2 3" xfId="22343" xr:uid="{00000000-0005-0000-0000-000091420000}"/>
    <cellStyle name="Normal 2 3 4 2 2 4 2 4" xfId="34587" xr:uid="{00000000-0005-0000-0000-000092420000}"/>
    <cellStyle name="Normal 2 3 4 2 2 4 2 5" xfId="46815" xr:uid="{00000000-0005-0000-0000-000093420000}"/>
    <cellStyle name="Normal 2 3 4 2 2 4 3" xfId="16204" xr:uid="{00000000-0005-0000-0000-000094420000}"/>
    <cellStyle name="Normal 2 3 4 2 2 4 3 2" xfId="28459" xr:uid="{00000000-0005-0000-0000-000095420000}"/>
    <cellStyle name="Normal 2 3 4 2 2 4 3 3" xfId="40700" xr:uid="{00000000-0005-0000-0000-000096420000}"/>
    <cellStyle name="Normal 2 3 4 2 2 4 4" xfId="22342" xr:uid="{00000000-0005-0000-0000-000097420000}"/>
    <cellStyle name="Normal 2 3 4 2 2 4 5" xfId="34586" xr:uid="{00000000-0005-0000-0000-000098420000}"/>
    <cellStyle name="Normal 2 3 4 2 2 4 6" xfId="46814" xr:uid="{00000000-0005-0000-0000-000099420000}"/>
    <cellStyle name="Normal 2 3 4 2 2 5" xfId="5196" xr:uid="{00000000-0005-0000-0000-00009A420000}"/>
    <cellStyle name="Normal 2 3 4 2 2 5 2" xfId="16206" xr:uid="{00000000-0005-0000-0000-00009B420000}"/>
    <cellStyle name="Normal 2 3 4 2 2 5 2 2" xfId="28461" xr:uid="{00000000-0005-0000-0000-00009C420000}"/>
    <cellStyle name="Normal 2 3 4 2 2 5 2 3" xfId="40702" xr:uid="{00000000-0005-0000-0000-00009D420000}"/>
    <cellStyle name="Normal 2 3 4 2 2 5 3" xfId="22344" xr:uid="{00000000-0005-0000-0000-00009E420000}"/>
    <cellStyle name="Normal 2 3 4 2 2 5 4" xfId="34588" xr:uid="{00000000-0005-0000-0000-00009F420000}"/>
    <cellStyle name="Normal 2 3 4 2 2 5 5" xfId="46816" xr:uid="{00000000-0005-0000-0000-0000A0420000}"/>
    <cellStyle name="Normal 2 3 4 2 2 6" xfId="16191" xr:uid="{00000000-0005-0000-0000-0000A1420000}"/>
    <cellStyle name="Normal 2 3 4 2 2 6 2" xfId="28446" xr:uid="{00000000-0005-0000-0000-0000A2420000}"/>
    <cellStyle name="Normal 2 3 4 2 2 6 3" xfId="40687" xr:uid="{00000000-0005-0000-0000-0000A3420000}"/>
    <cellStyle name="Normal 2 3 4 2 2 7" xfId="22329" xr:uid="{00000000-0005-0000-0000-0000A4420000}"/>
    <cellStyle name="Normal 2 3 4 2 2 8" xfId="34573" xr:uid="{00000000-0005-0000-0000-0000A5420000}"/>
    <cellStyle name="Normal 2 3 4 2 2 9" xfId="46801" xr:uid="{00000000-0005-0000-0000-0000A6420000}"/>
    <cellStyle name="Normal 2 3 4 2 3" xfId="5197" xr:uid="{00000000-0005-0000-0000-0000A7420000}"/>
    <cellStyle name="Normal 2 3 4 2 3 2" xfId="5198" xr:uid="{00000000-0005-0000-0000-0000A8420000}"/>
    <cellStyle name="Normal 2 3 4 2 3 2 2" xfId="5199" xr:uid="{00000000-0005-0000-0000-0000A9420000}"/>
    <cellStyle name="Normal 2 3 4 2 3 2 2 2" xfId="5200" xr:uid="{00000000-0005-0000-0000-0000AA420000}"/>
    <cellStyle name="Normal 2 3 4 2 3 2 2 2 2" xfId="16210" xr:uid="{00000000-0005-0000-0000-0000AB420000}"/>
    <cellStyle name="Normal 2 3 4 2 3 2 2 2 2 2" xfId="28465" xr:uid="{00000000-0005-0000-0000-0000AC420000}"/>
    <cellStyle name="Normal 2 3 4 2 3 2 2 2 2 3" xfId="40706" xr:uid="{00000000-0005-0000-0000-0000AD420000}"/>
    <cellStyle name="Normal 2 3 4 2 3 2 2 2 3" xfId="22348" xr:uid="{00000000-0005-0000-0000-0000AE420000}"/>
    <cellStyle name="Normal 2 3 4 2 3 2 2 2 4" xfId="34592" xr:uid="{00000000-0005-0000-0000-0000AF420000}"/>
    <cellStyle name="Normal 2 3 4 2 3 2 2 2 5" xfId="46820" xr:uid="{00000000-0005-0000-0000-0000B0420000}"/>
    <cellStyle name="Normal 2 3 4 2 3 2 2 3" xfId="16209" xr:uid="{00000000-0005-0000-0000-0000B1420000}"/>
    <cellStyle name="Normal 2 3 4 2 3 2 2 3 2" xfId="28464" xr:uid="{00000000-0005-0000-0000-0000B2420000}"/>
    <cellStyle name="Normal 2 3 4 2 3 2 2 3 3" xfId="40705" xr:uid="{00000000-0005-0000-0000-0000B3420000}"/>
    <cellStyle name="Normal 2 3 4 2 3 2 2 4" xfId="22347" xr:uid="{00000000-0005-0000-0000-0000B4420000}"/>
    <cellStyle name="Normal 2 3 4 2 3 2 2 5" xfId="34591" xr:uid="{00000000-0005-0000-0000-0000B5420000}"/>
    <cellStyle name="Normal 2 3 4 2 3 2 2 6" xfId="46819" xr:uid="{00000000-0005-0000-0000-0000B6420000}"/>
    <cellStyle name="Normal 2 3 4 2 3 2 3" xfId="5201" xr:uid="{00000000-0005-0000-0000-0000B7420000}"/>
    <cellStyle name="Normal 2 3 4 2 3 2 3 2" xfId="16211" xr:uid="{00000000-0005-0000-0000-0000B8420000}"/>
    <cellStyle name="Normal 2 3 4 2 3 2 3 2 2" xfId="28466" xr:uid="{00000000-0005-0000-0000-0000B9420000}"/>
    <cellStyle name="Normal 2 3 4 2 3 2 3 2 3" xfId="40707" xr:uid="{00000000-0005-0000-0000-0000BA420000}"/>
    <cellStyle name="Normal 2 3 4 2 3 2 3 3" xfId="22349" xr:uid="{00000000-0005-0000-0000-0000BB420000}"/>
    <cellStyle name="Normal 2 3 4 2 3 2 3 4" xfId="34593" xr:uid="{00000000-0005-0000-0000-0000BC420000}"/>
    <cellStyle name="Normal 2 3 4 2 3 2 3 5" xfId="46821" xr:uid="{00000000-0005-0000-0000-0000BD420000}"/>
    <cellStyle name="Normal 2 3 4 2 3 2 4" xfId="16208" xr:uid="{00000000-0005-0000-0000-0000BE420000}"/>
    <cellStyle name="Normal 2 3 4 2 3 2 4 2" xfId="28463" xr:uid="{00000000-0005-0000-0000-0000BF420000}"/>
    <cellStyle name="Normal 2 3 4 2 3 2 4 3" xfId="40704" xr:uid="{00000000-0005-0000-0000-0000C0420000}"/>
    <cellStyle name="Normal 2 3 4 2 3 2 5" xfId="22346" xr:uid="{00000000-0005-0000-0000-0000C1420000}"/>
    <cellStyle name="Normal 2 3 4 2 3 2 6" xfId="34590" xr:uid="{00000000-0005-0000-0000-0000C2420000}"/>
    <cellStyle name="Normal 2 3 4 2 3 2 7" xfId="46818" xr:uid="{00000000-0005-0000-0000-0000C3420000}"/>
    <cellStyle name="Normal 2 3 4 2 3 3" xfId="5202" xr:uid="{00000000-0005-0000-0000-0000C4420000}"/>
    <cellStyle name="Normal 2 3 4 2 3 3 2" xfId="5203" xr:uid="{00000000-0005-0000-0000-0000C5420000}"/>
    <cellStyle name="Normal 2 3 4 2 3 3 2 2" xfId="16213" xr:uid="{00000000-0005-0000-0000-0000C6420000}"/>
    <cellStyle name="Normal 2 3 4 2 3 3 2 2 2" xfId="28468" xr:uid="{00000000-0005-0000-0000-0000C7420000}"/>
    <cellStyle name="Normal 2 3 4 2 3 3 2 2 3" xfId="40709" xr:uid="{00000000-0005-0000-0000-0000C8420000}"/>
    <cellStyle name="Normal 2 3 4 2 3 3 2 3" xfId="22351" xr:uid="{00000000-0005-0000-0000-0000C9420000}"/>
    <cellStyle name="Normal 2 3 4 2 3 3 2 4" xfId="34595" xr:uid="{00000000-0005-0000-0000-0000CA420000}"/>
    <cellStyle name="Normal 2 3 4 2 3 3 2 5" xfId="46823" xr:uid="{00000000-0005-0000-0000-0000CB420000}"/>
    <cellStyle name="Normal 2 3 4 2 3 3 3" xfId="16212" xr:uid="{00000000-0005-0000-0000-0000CC420000}"/>
    <cellStyle name="Normal 2 3 4 2 3 3 3 2" xfId="28467" xr:uid="{00000000-0005-0000-0000-0000CD420000}"/>
    <cellStyle name="Normal 2 3 4 2 3 3 3 3" xfId="40708" xr:uid="{00000000-0005-0000-0000-0000CE420000}"/>
    <cellStyle name="Normal 2 3 4 2 3 3 4" xfId="22350" xr:uid="{00000000-0005-0000-0000-0000CF420000}"/>
    <cellStyle name="Normal 2 3 4 2 3 3 5" xfId="34594" xr:uid="{00000000-0005-0000-0000-0000D0420000}"/>
    <cellStyle name="Normal 2 3 4 2 3 3 6" xfId="46822" xr:uid="{00000000-0005-0000-0000-0000D1420000}"/>
    <cellStyle name="Normal 2 3 4 2 3 4" xfId="5204" xr:uid="{00000000-0005-0000-0000-0000D2420000}"/>
    <cellStyle name="Normal 2 3 4 2 3 4 2" xfId="16214" xr:uid="{00000000-0005-0000-0000-0000D3420000}"/>
    <cellStyle name="Normal 2 3 4 2 3 4 2 2" xfId="28469" xr:uid="{00000000-0005-0000-0000-0000D4420000}"/>
    <cellStyle name="Normal 2 3 4 2 3 4 2 3" xfId="40710" xr:uid="{00000000-0005-0000-0000-0000D5420000}"/>
    <cellStyle name="Normal 2 3 4 2 3 4 3" xfId="22352" xr:uid="{00000000-0005-0000-0000-0000D6420000}"/>
    <cellStyle name="Normal 2 3 4 2 3 4 4" xfId="34596" xr:uid="{00000000-0005-0000-0000-0000D7420000}"/>
    <cellStyle name="Normal 2 3 4 2 3 4 5" xfId="46824" xr:uid="{00000000-0005-0000-0000-0000D8420000}"/>
    <cellStyle name="Normal 2 3 4 2 3 5" xfId="16207" xr:uid="{00000000-0005-0000-0000-0000D9420000}"/>
    <cellStyle name="Normal 2 3 4 2 3 5 2" xfId="28462" xr:uid="{00000000-0005-0000-0000-0000DA420000}"/>
    <cellStyle name="Normal 2 3 4 2 3 5 3" xfId="40703" xr:uid="{00000000-0005-0000-0000-0000DB420000}"/>
    <cellStyle name="Normal 2 3 4 2 3 6" xfId="22345" xr:uid="{00000000-0005-0000-0000-0000DC420000}"/>
    <cellStyle name="Normal 2 3 4 2 3 7" xfId="34589" xr:uid="{00000000-0005-0000-0000-0000DD420000}"/>
    <cellStyle name="Normal 2 3 4 2 3 8" xfId="46817" xr:uid="{00000000-0005-0000-0000-0000DE420000}"/>
    <cellStyle name="Normal 2 3 4 2 4" xfId="5205" xr:uid="{00000000-0005-0000-0000-0000DF420000}"/>
    <cellStyle name="Normal 2 3 4 2 4 2" xfId="5206" xr:uid="{00000000-0005-0000-0000-0000E0420000}"/>
    <cellStyle name="Normal 2 3 4 2 4 2 2" xfId="5207" xr:uid="{00000000-0005-0000-0000-0000E1420000}"/>
    <cellStyle name="Normal 2 3 4 2 4 2 2 2" xfId="16217" xr:uid="{00000000-0005-0000-0000-0000E2420000}"/>
    <cellStyle name="Normal 2 3 4 2 4 2 2 2 2" xfId="28472" xr:uid="{00000000-0005-0000-0000-0000E3420000}"/>
    <cellStyle name="Normal 2 3 4 2 4 2 2 2 3" xfId="40713" xr:uid="{00000000-0005-0000-0000-0000E4420000}"/>
    <cellStyle name="Normal 2 3 4 2 4 2 2 3" xfId="22355" xr:uid="{00000000-0005-0000-0000-0000E5420000}"/>
    <cellStyle name="Normal 2 3 4 2 4 2 2 4" xfId="34599" xr:uid="{00000000-0005-0000-0000-0000E6420000}"/>
    <cellStyle name="Normal 2 3 4 2 4 2 2 5" xfId="46827" xr:uid="{00000000-0005-0000-0000-0000E7420000}"/>
    <cellStyle name="Normal 2 3 4 2 4 2 3" xfId="16216" xr:uid="{00000000-0005-0000-0000-0000E8420000}"/>
    <cellStyle name="Normal 2 3 4 2 4 2 3 2" xfId="28471" xr:uid="{00000000-0005-0000-0000-0000E9420000}"/>
    <cellStyle name="Normal 2 3 4 2 4 2 3 3" xfId="40712" xr:uid="{00000000-0005-0000-0000-0000EA420000}"/>
    <cellStyle name="Normal 2 3 4 2 4 2 4" xfId="22354" xr:uid="{00000000-0005-0000-0000-0000EB420000}"/>
    <cellStyle name="Normal 2 3 4 2 4 2 5" xfId="34598" xr:uid="{00000000-0005-0000-0000-0000EC420000}"/>
    <cellStyle name="Normal 2 3 4 2 4 2 6" xfId="46826" xr:uid="{00000000-0005-0000-0000-0000ED420000}"/>
    <cellStyle name="Normal 2 3 4 2 4 3" xfId="5208" xr:uid="{00000000-0005-0000-0000-0000EE420000}"/>
    <cellStyle name="Normal 2 3 4 2 4 3 2" xfId="16218" xr:uid="{00000000-0005-0000-0000-0000EF420000}"/>
    <cellStyle name="Normal 2 3 4 2 4 3 2 2" xfId="28473" xr:uid="{00000000-0005-0000-0000-0000F0420000}"/>
    <cellStyle name="Normal 2 3 4 2 4 3 2 3" xfId="40714" xr:uid="{00000000-0005-0000-0000-0000F1420000}"/>
    <cellStyle name="Normal 2 3 4 2 4 3 3" xfId="22356" xr:uid="{00000000-0005-0000-0000-0000F2420000}"/>
    <cellStyle name="Normal 2 3 4 2 4 3 4" xfId="34600" xr:uid="{00000000-0005-0000-0000-0000F3420000}"/>
    <cellStyle name="Normal 2 3 4 2 4 3 5" xfId="46828" xr:uid="{00000000-0005-0000-0000-0000F4420000}"/>
    <cellStyle name="Normal 2 3 4 2 4 4" xfId="16215" xr:uid="{00000000-0005-0000-0000-0000F5420000}"/>
    <cellStyle name="Normal 2 3 4 2 4 4 2" xfId="28470" xr:uid="{00000000-0005-0000-0000-0000F6420000}"/>
    <cellStyle name="Normal 2 3 4 2 4 4 3" xfId="40711" xr:uid="{00000000-0005-0000-0000-0000F7420000}"/>
    <cellStyle name="Normal 2 3 4 2 4 5" xfId="22353" xr:uid="{00000000-0005-0000-0000-0000F8420000}"/>
    <cellStyle name="Normal 2 3 4 2 4 6" xfId="34597" xr:uid="{00000000-0005-0000-0000-0000F9420000}"/>
    <cellStyle name="Normal 2 3 4 2 4 7" xfId="46825" xr:uid="{00000000-0005-0000-0000-0000FA420000}"/>
    <cellStyle name="Normal 2 3 4 2 5" xfId="5209" xr:uid="{00000000-0005-0000-0000-0000FB420000}"/>
    <cellStyle name="Normal 2 3 4 2 5 2" xfId="5210" xr:uid="{00000000-0005-0000-0000-0000FC420000}"/>
    <cellStyle name="Normal 2 3 4 2 5 2 2" xfId="16220" xr:uid="{00000000-0005-0000-0000-0000FD420000}"/>
    <cellStyle name="Normal 2 3 4 2 5 2 2 2" xfId="28475" xr:uid="{00000000-0005-0000-0000-0000FE420000}"/>
    <cellStyle name="Normal 2 3 4 2 5 2 2 3" xfId="40716" xr:uid="{00000000-0005-0000-0000-0000FF420000}"/>
    <cellStyle name="Normal 2 3 4 2 5 2 3" xfId="22358" xr:uid="{00000000-0005-0000-0000-000000430000}"/>
    <cellStyle name="Normal 2 3 4 2 5 2 4" xfId="34602" xr:uid="{00000000-0005-0000-0000-000001430000}"/>
    <cellStyle name="Normal 2 3 4 2 5 2 5" xfId="46830" xr:uid="{00000000-0005-0000-0000-000002430000}"/>
    <cellStyle name="Normal 2 3 4 2 5 3" xfId="16219" xr:uid="{00000000-0005-0000-0000-000003430000}"/>
    <cellStyle name="Normal 2 3 4 2 5 3 2" xfId="28474" xr:uid="{00000000-0005-0000-0000-000004430000}"/>
    <cellStyle name="Normal 2 3 4 2 5 3 3" xfId="40715" xr:uid="{00000000-0005-0000-0000-000005430000}"/>
    <cellStyle name="Normal 2 3 4 2 5 4" xfId="22357" xr:uid="{00000000-0005-0000-0000-000006430000}"/>
    <cellStyle name="Normal 2 3 4 2 5 5" xfId="34601" xr:uid="{00000000-0005-0000-0000-000007430000}"/>
    <cellStyle name="Normal 2 3 4 2 5 6" xfId="46829" xr:uid="{00000000-0005-0000-0000-000008430000}"/>
    <cellStyle name="Normal 2 3 4 2 6" xfId="5211" xr:uid="{00000000-0005-0000-0000-000009430000}"/>
    <cellStyle name="Normal 2 3 4 2 6 2" xfId="16221" xr:uid="{00000000-0005-0000-0000-00000A430000}"/>
    <cellStyle name="Normal 2 3 4 2 6 2 2" xfId="28476" xr:uid="{00000000-0005-0000-0000-00000B430000}"/>
    <cellStyle name="Normal 2 3 4 2 6 2 3" xfId="40717" xr:uid="{00000000-0005-0000-0000-00000C430000}"/>
    <cellStyle name="Normal 2 3 4 2 6 3" xfId="22359" xr:uid="{00000000-0005-0000-0000-00000D430000}"/>
    <cellStyle name="Normal 2 3 4 2 6 4" xfId="34603" xr:uid="{00000000-0005-0000-0000-00000E430000}"/>
    <cellStyle name="Normal 2 3 4 2 6 5" xfId="46831" xr:uid="{00000000-0005-0000-0000-00000F430000}"/>
    <cellStyle name="Normal 2 3 4 2 7" xfId="16190" xr:uid="{00000000-0005-0000-0000-000010430000}"/>
    <cellStyle name="Normal 2 3 4 2 7 2" xfId="28445" xr:uid="{00000000-0005-0000-0000-000011430000}"/>
    <cellStyle name="Normal 2 3 4 2 7 3" xfId="40686" xr:uid="{00000000-0005-0000-0000-000012430000}"/>
    <cellStyle name="Normal 2 3 4 2 8" xfId="22328" xr:uid="{00000000-0005-0000-0000-000013430000}"/>
    <cellStyle name="Normal 2 3 4 2 9" xfId="34572" xr:uid="{00000000-0005-0000-0000-000014430000}"/>
    <cellStyle name="Normal 2 3 4 3" xfId="5212" xr:uid="{00000000-0005-0000-0000-000015430000}"/>
    <cellStyle name="Normal 2 3 4 3 2" xfId="5213" xr:uid="{00000000-0005-0000-0000-000016430000}"/>
    <cellStyle name="Normal 2 3 4 3 2 2" xfId="5214" xr:uid="{00000000-0005-0000-0000-000017430000}"/>
    <cellStyle name="Normal 2 3 4 3 2 2 2" xfId="5215" xr:uid="{00000000-0005-0000-0000-000018430000}"/>
    <cellStyle name="Normal 2 3 4 3 2 2 2 2" xfId="5216" xr:uid="{00000000-0005-0000-0000-000019430000}"/>
    <cellStyle name="Normal 2 3 4 3 2 2 2 2 2" xfId="16226" xr:uid="{00000000-0005-0000-0000-00001A430000}"/>
    <cellStyle name="Normal 2 3 4 3 2 2 2 2 2 2" xfId="28481" xr:uid="{00000000-0005-0000-0000-00001B430000}"/>
    <cellStyle name="Normal 2 3 4 3 2 2 2 2 2 3" xfId="40722" xr:uid="{00000000-0005-0000-0000-00001C430000}"/>
    <cellStyle name="Normal 2 3 4 3 2 2 2 2 3" xfId="22364" xr:uid="{00000000-0005-0000-0000-00001D430000}"/>
    <cellStyle name="Normal 2 3 4 3 2 2 2 2 4" xfId="34608" xr:uid="{00000000-0005-0000-0000-00001E430000}"/>
    <cellStyle name="Normal 2 3 4 3 2 2 2 2 5" xfId="46836" xr:uid="{00000000-0005-0000-0000-00001F430000}"/>
    <cellStyle name="Normal 2 3 4 3 2 2 2 3" xfId="16225" xr:uid="{00000000-0005-0000-0000-000020430000}"/>
    <cellStyle name="Normal 2 3 4 3 2 2 2 3 2" xfId="28480" xr:uid="{00000000-0005-0000-0000-000021430000}"/>
    <cellStyle name="Normal 2 3 4 3 2 2 2 3 3" xfId="40721" xr:uid="{00000000-0005-0000-0000-000022430000}"/>
    <cellStyle name="Normal 2 3 4 3 2 2 2 4" xfId="22363" xr:uid="{00000000-0005-0000-0000-000023430000}"/>
    <cellStyle name="Normal 2 3 4 3 2 2 2 5" xfId="34607" xr:uid="{00000000-0005-0000-0000-000024430000}"/>
    <cellStyle name="Normal 2 3 4 3 2 2 2 6" xfId="46835" xr:uid="{00000000-0005-0000-0000-000025430000}"/>
    <cellStyle name="Normal 2 3 4 3 2 2 3" xfId="5217" xr:uid="{00000000-0005-0000-0000-000026430000}"/>
    <cellStyle name="Normal 2 3 4 3 2 2 3 2" xfId="16227" xr:uid="{00000000-0005-0000-0000-000027430000}"/>
    <cellStyle name="Normal 2 3 4 3 2 2 3 2 2" xfId="28482" xr:uid="{00000000-0005-0000-0000-000028430000}"/>
    <cellStyle name="Normal 2 3 4 3 2 2 3 2 3" xfId="40723" xr:uid="{00000000-0005-0000-0000-000029430000}"/>
    <cellStyle name="Normal 2 3 4 3 2 2 3 3" xfId="22365" xr:uid="{00000000-0005-0000-0000-00002A430000}"/>
    <cellStyle name="Normal 2 3 4 3 2 2 3 4" xfId="34609" xr:uid="{00000000-0005-0000-0000-00002B430000}"/>
    <cellStyle name="Normal 2 3 4 3 2 2 3 5" xfId="46837" xr:uid="{00000000-0005-0000-0000-00002C430000}"/>
    <cellStyle name="Normal 2 3 4 3 2 2 4" xfId="16224" xr:uid="{00000000-0005-0000-0000-00002D430000}"/>
    <cellStyle name="Normal 2 3 4 3 2 2 4 2" xfId="28479" xr:uid="{00000000-0005-0000-0000-00002E430000}"/>
    <cellStyle name="Normal 2 3 4 3 2 2 4 3" xfId="40720" xr:uid="{00000000-0005-0000-0000-00002F430000}"/>
    <cellStyle name="Normal 2 3 4 3 2 2 5" xfId="22362" xr:uid="{00000000-0005-0000-0000-000030430000}"/>
    <cellStyle name="Normal 2 3 4 3 2 2 6" xfId="34606" xr:uid="{00000000-0005-0000-0000-000031430000}"/>
    <cellStyle name="Normal 2 3 4 3 2 2 7" xfId="46834" xr:uid="{00000000-0005-0000-0000-000032430000}"/>
    <cellStyle name="Normal 2 3 4 3 2 3" xfId="5218" xr:uid="{00000000-0005-0000-0000-000033430000}"/>
    <cellStyle name="Normal 2 3 4 3 2 3 2" xfId="5219" xr:uid="{00000000-0005-0000-0000-000034430000}"/>
    <cellStyle name="Normal 2 3 4 3 2 3 2 2" xfId="16229" xr:uid="{00000000-0005-0000-0000-000035430000}"/>
    <cellStyle name="Normal 2 3 4 3 2 3 2 2 2" xfId="28484" xr:uid="{00000000-0005-0000-0000-000036430000}"/>
    <cellStyle name="Normal 2 3 4 3 2 3 2 2 3" xfId="40725" xr:uid="{00000000-0005-0000-0000-000037430000}"/>
    <cellStyle name="Normal 2 3 4 3 2 3 2 3" xfId="22367" xr:uid="{00000000-0005-0000-0000-000038430000}"/>
    <cellStyle name="Normal 2 3 4 3 2 3 2 4" xfId="34611" xr:uid="{00000000-0005-0000-0000-000039430000}"/>
    <cellStyle name="Normal 2 3 4 3 2 3 2 5" xfId="46839" xr:uid="{00000000-0005-0000-0000-00003A430000}"/>
    <cellStyle name="Normal 2 3 4 3 2 3 3" xfId="16228" xr:uid="{00000000-0005-0000-0000-00003B430000}"/>
    <cellStyle name="Normal 2 3 4 3 2 3 3 2" xfId="28483" xr:uid="{00000000-0005-0000-0000-00003C430000}"/>
    <cellStyle name="Normal 2 3 4 3 2 3 3 3" xfId="40724" xr:uid="{00000000-0005-0000-0000-00003D430000}"/>
    <cellStyle name="Normal 2 3 4 3 2 3 4" xfId="22366" xr:uid="{00000000-0005-0000-0000-00003E430000}"/>
    <cellStyle name="Normal 2 3 4 3 2 3 5" xfId="34610" xr:uid="{00000000-0005-0000-0000-00003F430000}"/>
    <cellStyle name="Normal 2 3 4 3 2 3 6" xfId="46838" xr:uid="{00000000-0005-0000-0000-000040430000}"/>
    <cellStyle name="Normal 2 3 4 3 2 4" xfId="5220" xr:uid="{00000000-0005-0000-0000-000041430000}"/>
    <cellStyle name="Normal 2 3 4 3 2 4 2" xfId="16230" xr:uid="{00000000-0005-0000-0000-000042430000}"/>
    <cellStyle name="Normal 2 3 4 3 2 4 2 2" xfId="28485" xr:uid="{00000000-0005-0000-0000-000043430000}"/>
    <cellStyle name="Normal 2 3 4 3 2 4 2 3" xfId="40726" xr:uid="{00000000-0005-0000-0000-000044430000}"/>
    <cellStyle name="Normal 2 3 4 3 2 4 3" xfId="22368" xr:uid="{00000000-0005-0000-0000-000045430000}"/>
    <cellStyle name="Normal 2 3 4 3 2 4 4" xfId="34612" xr:uid="{00000000-0005-0000-0000-000046430000}"/>
    <cellStyle name="Normal 2 3 4 3 2 4 5" xfId="46840" xr:uid="{00000000-0005-0000-0000-000047430000}"/>
    <cellStyle name="Normal 2 3 4 3 2 5" xfId="16223" xr:uid="{00000000-0005-0000-0000-000048430000}"/>
    <cellStyle name="Normal 2 3 4 3 2 5 2" xfId="28478" xr:uid="{00000000-0005-0000-0000-000049430000}"/>
    <cellStyle name="Normal 2 3 4 3 2 5 3" xfId="40719" xr:uid="{00000000-0005-0000-0000-00004A430000}"/>
    <cellStyle name="Normal 2 3 4 3 2 6" xfId="22361" xr:uid="{00000000-0005-0000-0000-00004B430000}"/>
    <cellStyle name="Normal 2 3 4 3 2 7" xfId="34605" xr:uid="{00000000-0005-0000-0000-00004C430000}"/>
    <cellStyle name="Normal 2 3 4 3 2 8" xfId="46833" xr:uid="{00000000-0005-0000-0000-00004D430000}"/>
    <cellStyle name="Normal 2 3 4 3 3" xfId="5221" xr:uid="{00000000-0005-0000-0000-00004E430000}"/>
    <cellStyle name="Normal 2 3 4 3 3 2" xfId="5222" xr:uid="{00000000-0005-0000-0000-00004F430000}"/>
    <cellStyle name="Normal 2 3 4 3 3 2 2" xfId="5223" xr:uid="{00000000-0005-0000-0000-000050430000}"/>
    <cellStyle name="Normal 2 3 4 3 3 2 2 2" xfId="16233" xr:uid="{00000000-0005-0000-0000-000051430000}"/>
    <cellStyle name="Normal 2 3 4 3 3 2 2 2 2" xfId="28488" xr:uid="{00000000-0005-0000-0000-000052430000}"/>
    <cellStyle name="Normal 2 3 4 3 3 2 2 2 3" xfId="40729" xr:uid="{00000000-0005-0000-0000-000053430000}"/>
    <cellStyle name="Normal 2 3 4 3 3 2 2 3" xfId="22371" xr:uid="{00000000-0005-0000-0000-000054430000}"/>
    <cellStyle name="Normal 2 3 4 3 3 2 2 4" xfId="34615" xr:uid="{00000000-0005-0000-0000-000055430000}"/>
    <cellStyle name="Normal 2 3 4 3 3 2 2 5" xfId="46843" xr:uid="{00000000-0005-0000-0000-000056430000}"/>
    <cellStyle name="Normal 2 3 4 3 3 2 3" xfId="16232" xr:uid="{00000000-0005-0000-0000-000057430000}"/>
    <cellStyle name="Normal 2 3 4 3 3 2 3 2" xfId="28487" xr:uid="{00000000-0005-0000-0000-000058430000}"/>
    <cellStyle name="Normal 2 3 4 3 3 2 3 3" xfId="40728" xr:uid="{00000000-0005-0000-0000-000059430000}"/>
    <cellStyle name="Normal 2 3 4 3 3 2 4" xfId="22370" xr:uid="{00000000-0005-0000-0000-00005A430000}"/>
    <cellStyle name="Normal 2 3 4 3 3 2 5" xfId="34614" xr:uid="{00000000-0005-0000-0000-00005B430000}"/>
    <cellStyle name="Normal 2 3 4 3 3 2 6" xfId="46842" xr:uid="{00000000-0005-0000-0000-00005C430000}"/>
    <cellStyle name="Normal 2 3 4 3 3 3" xfId="5224" xr:uid="{00000000-0005-0000-0000-00005D430000}"/>
    <cellStyle name="Normal 2 3 4 3 3 3 2" xfId="16234" xr:uid="{00000000-0005-0000-0000-00005E430000}"/>
    <cellStyle name="Normal 2 3 4 3 3 3 2 2" xfId="28489" xr:uid="{00000000-0005-0000-0000-00005F430000}"/>
    <cellStyle name="Normal 2 3 4 3 3 3 2 3" xfId="40730" xr:uid="{00000000-0005-0000-0000-000060430000}"/>
    <cellStyle name="Normal 2 3 4 3 3 3 3" xfId="22372" xr:uid="{00000000-0005-0000-0000-000061430000}"/>
    <cellStyle name="Normal 2 3 4 3 3 3 4" xfId="34616" xr:uid="{00000000-0005-0000-0000-000062430000}"/>
    <cellStyle name="Normal 2 3 4 3 3 3 5" xfId="46844" xr:uid="{00000000-0005-0000-0000-000063430000}"/>
    <cellStyle name="Normal 2 3 4 3 3 4" xfId="16231" xr:uid="{00000000-0005-0000-0000-000064430000}"/>
    <cellStyle name="Normal 2 3 4 3 3 4 2" xfId="28486" xr:uid="{00000000-0005-0000-0000-000065430000}"/>
    <cellStyle name="Normal 2 3 4 3 3 4 3" xfId="40727" xr:uid="{00000000-0005-0000-0000-000066430000}"/>
    <cellStyle name="Normal 2 3 4 3 3 5" xfId="22369" xr:uid="{00000000-0005-0000-0000-000067430000}"/>
    <cellStyle name="Normal 2 3 4 3 3 6" xfId="34613" xr:uid="{00000000-0005-0000-0000-000068430000}"/>
    <cellStyle name="Normal 2 3 4 3 3 7" xfId="46841" xr:uid="{00000000-0005-0000-0000-000069430000}"/>
    <cellStyle name="Normal 2 3 4 3 4" xfId="5225" xr:uid="{00000000-0005-0000-0000-00006A430000}"/>
    <cellStyle name="Normal 2 3 4 3 4 2" xfId="5226" xr:uid="{00000000-0005-0000-0000-00006B430000}"/>
    <cellStyle name="Normal 2 3 4 3 4 2 2" xfId="16236" xr:uid="{00000000-0005-0000-0000-00006C430000}"/>
    <cellStyle name="Normal 2 3 4 3 4 2 2 2" xfId="28491" xr:uid="{00000000-0005-0000-0000-00006D430000}"/>
    <cellStyle name="Normal 2 3 4 3 4 2 2 3" xfId="40732" xr:uid="{00000000-0005-0000-0000-00006E430000}"/>
    <cellStyle name="Normal 2 3 4 3 4 2 3" xfId="22374" xr:uid="{00000000-0005-0000-0000-00006F430000}"/>
    <cellStyle name="Normal 2 3 4 3 4 2 4" xfId="34618" xr:uid="{00000000-0005-0000-0000-000070430000}"/>
    <cellStyle name="Normal 2 3 4 3 4 2 5" xfId="46846" xr:uid="{00000000-0005-0000-0000-000071430000}"/>
    <cellStyle name="Normal 2 3 4 3 4 3" xfId="16235" xr:uid="{00000000-0005-0000-0000-000072430000}"/>
    <cellStyle name="Normal 2 3 4 3 4 3 2" xfId="28490" xr:uid="{00000000-0005-0000-0000-000073430000}"/>
    <cellStyle name="Normal 2 3 4 3 4 3 3" xfId="40731" xr:uid="{00000000-0005-0000-0000-000074430000}"/>
    <cellStyle name="Normal 2 3 4 3 4 4" xfId="22373" xr:uid="{00000000-0005-0000-0000-000075430000}"/>
    <cellStyle name="Normal 2 3 4 3 4 5" xfId="34617" xr:uid="{00000000-0005-0000-0000-000076430000}"/>
    <cellStyle name="Normal 2 3 4 3 4 6" xfId="46845" xr:uid="{00000000-0005-0000-0000-000077430000}"/>
    <cellStyle name="Normal 2 3 4 3 5" xfId="5227" xr:uid="{00000000-0005-0000-0000-000078430000}"/>
    <cellStyle name="Normal 2 3 4 3 5 2" xfId="16237" xr:uid="{00000000-0005-0000-0000-000079430000}"/>
    <cellStyle name="Normal 2 3 4 3 5 2 2" xfId="28492" xr:uid="{00000000-0005-0000-0000-00007A430000}"/>
    <cellStyle name="Normal 2 3 4 3 5 2 3" xfId="40733" xr:uid="{00000000-0005-0000-0000-00007B430000}"/>
    <cellStyle name="Normal 2 3 4 3 5 3" xfId="22375" xr:uid="{00000000-0005-0000-0000-00007C430000}"/>
    <cellStyle name="Normal 2 3 4 3 5 4" xfId="34619" xr:uid="{00000000-0005-0000-0000-00007D430000}"/>
    <cellStyle name="Normal 2 3 4 3 5 5" xfId="46847" xr:uid="{00000000-0005-0000-0000-00007E430000}"/>
    <cellStyle name="Normal 2 3 4 3 6" xfId="16222" xr:uid="{00000000-0005-0000-0000-00007F430000}"/>
    <cellStyle name="Normal 2 3 4 3 6 2" xfId="28477" xr:uid="{00000000-0005-0000-0000-000080430000}"/>
    <cellStyle name="Normal 2 3 4 3 6 3" xfId="40718" xr:uid="{00000000-0005-0000-0000-000081430000}"/>
    <cellStyle name="Normal 2 3 4 3 7" xfId="22360" xr:uid="{00000000-0005-0000-0000-000082430000}"/>
    <cellStyle name="Normal 2 3 4 3 8" xfId="34604" xr:uid="{00000000-0005-0000-0000-000083430000}"/>
    <cellStyle name="Normal 2 3 4 3 9" xfId="46832" xr:uid="{00000000-0005-0000-0000-000084430000}"/>
    <cellStyle name="Normal 2 3 4 4" xfId="5228" xr:uid="{00000000-0005-0000-0000-000085430000}"/>
    <cellStyle name="Normal 2 3 4 4 2" xfId="5229" xr:uid="{00000000-0005-0000-0000-000086430000}"/>
    <cellStyle name="Normal 2 3 4 4 2 2" xfId="5230" xr:uid="{00000000-0005-0000-0000-000087430000}"/>
    <cellStyle name="Normal 2 3 4 4 2 2 2" xfId="5231" xr:uid="{00000000-0005-0000-0000-000088430000}"/>
    <cellStyle name="Normal 2 3 4 4 2 2 2 2" xfId="16241" xr:uid="{00000000-0005-0000-0000-000089430000}"/>
    <cellStyle name="Normal 2 3 4 4 2 2 2 2 2" xfId="28496" xr:uid="{00000000-0005-0000-0000-00008A430000}"/>
    <cellStyle name="Normal 2 3 4 4 2 2 2 2 3" xfId="40737" xr:uid="{00000000-0005-0000-0000-00008B430000}"/>
    <cellStyle name="Normal 2 3 4 4 2 2 2 3" xfId="22379" xr:uid="{00000000-0005-0000-0000-00008C430000}"/>
    <cellStyle name="Normal 2 3 4 4 2 2 2 4" xfId="34623" xr:uid="{00000000-0005-0000-0000-00008D430000}"/>
    <cellStyle name="Normal 2 3 4 4 2 2 2 5" xfId="46851" xr:uid="{00000000-0005-0000-0000-00008E430000}"/>
    <cellStyle name="Normal 2 3 4 4 2 2 3" xfId="16240" xr:uid="{00000000-0005-0000-0000-00008F430000}"/>
    <cellStyle name="Normal 2 3 4 4 2 2 3 2" xfId="28495" xr:uid="{00000000-0005-0000-0000-000090430000}"/>
    <cellStyle name="Normal 2 3 4 4 2 2 3 3" xfId="40736" xr:uid="{00000000-0005-0000-0000-000091430000}"/>
    <cellStyle name="Normal 2 3 4 4 2 2 4" xfId="22378" xr:uid="{00000000-0005-0000-0000-000092430000}"/>
    <cellStyle name="Normal 2 3 4 4 2 2 5" xfId="34622" xr:uid="{00000000-0005-0000-0000-000093430000}"/>
    <cellStyle name="Normal 2 3 4 4 2 2 6" xfId="46850" xr:uid="{00000000-0005-0000-0000-000094430000}"/>
    <cellStyle name="Normal 2 3 4 4 2 3" xfId="5232" xr:uid="{00000000-0005-0000-0000-000095430000}"/>
    <cellStyle name="Normal 2 3 4 4 2 3 2" xfId="16242" xr:uid="{00000000-0005-0000-0000-000096430000}"/>
    <cellStyle name="Normal 2 3 4 4 2 3 2 2" xfId="28497" xr:uid="{00000000-0005-0000-0000-000097430000}"/>
    <cellStyle name="Normal 2 3 4 4 2 3 2 3" xfId="40738" xr:uid="{00000000-0005-0000-0000-000098430000}"/>
    <cellStyle name="Normal 2 3 4 4 2 3 3" xfId="22380" xr:uid="{00000000-0005-0000-0000-000099430000}"/>
    <cellStyle name="Normal 2 3 4 4 2 3 4" xfId="34624" xr:uid="{00000000-0005-0000-0000-00009A430000}"/>
    <cellStyle name="Normal 2 3 4 4 2 3 5" xfId="46852" xr:uid="{00000000-0005-0000-0000-00009B430000}"/>
    <cellStyle name="Normal 2 3 4 4 2 4" xfId="16239" xr:uid="{00000000-0005-0000-0000-00009C430000}"/>
    <cellStyle name="Normal 2 3 4 4 2 4 2" xfId="28494" xr:uid="{00000000-0005-0000-0000-00009D430000}"/>
    <cellStyle name="Normal 2 3 4 4 2 4 3" xfId="40735" xr:uid="{00000000-0005-0000-0000-00009E430000}"/>
    <cellStyle name="Normal 2 3 4 4 2 5" xfId="22377" xr:uid="{00000000-0005-0000-0000-00009F430000}"/>
    <cellStyle name="Normal 2 3 4 4 2 6" xfId="34621" xr:uid="{00000000-0005-0000-0000-0000A0430000}"/>
    <cellStyle name="Normal 2 3 4 4 2 7" xfId="46849" xr:uid="{00000000-0005-0000-0000-0000A1430000}"/>
    <cellStyle name="Normal 2 3 4 4 3" xfId="5233" xr:uid="{00000000-0005-0000-0000-0000A2430000}"/>
    <cellStyle name="Normal 2 3 4 4 3 2" xfId="5234" xr:uid="{00000000-0005-0000-0000-0000A3430000}"/>
    <cellStyle name="Normal 2 3 4 4 3 2 2" xfId="16244" xr:uid="{00000000-0005-0000-0000-0000A4430000}"/>
    <cellStyle name="Normal 2 3 4 4 3 2 2 2" xfId="28499" xr:uid="{00000000-0005-0000-0000-0000A5430000}"/>
    <cellStyle name="Normal 2 3 4 4 3 2 2 3" xfId="40740" xr:uid="{00000000-0005-0000-0000-0000A6430000}"/>
    <cellStyle name="Normal 2 3 4 4 3 2 3" xfId="22382" xr:uid="{00000000-0005-0000-0000-0000A7430000}"/>
    <cellStyle name="Normal 2 3 4 4 3 2 4" xfId="34626" xr:uid="{00000000-0005-0000-0000-0000A8430000}"/>
    <cellStyle name="Normal 2 3 4 4 3 2 5" xfId="46854" xr:uid="{00000000-0005-0000-0000-0000A9430000}"/>
    <cellStyle name="Normal 2 3 4 4 3 3" xfId="16243" xr:uid="{00000000-0005-0000-0000-0000AA430000}"/>
    <cellStyle name="Normal 2 3 4 4 3 3 2" xfId="28498" xr:uid="{00000000-0005-0000-0000-0000AB430000}"/>
    <cellStyle name="Normal 2 3 4 4 3 3 3" xfId="40739" xr:uid="{00000000-0005-0000-0000-0000AC430000}"/>
    <cellStyle name="Normal 2 3 4 4 3 4" xfId="22381" xr:uid="{00000000-0005-0000-0000-0000AD430000}"/>
    <cellStyle name="Normal 2 3 4 4 3 5" xfId="34625" xr:uid="{00000000-0005-0000-0000-0000AE430000}"/>
    <cellStyle name="Normal 2 3 4 4 3 6" xfId="46853" xr:uid="{00000000-0005-0000-0000-0000AF430000}"/>
    <cellStyle name="Normal 2 3 4 4 4" xfId="5235" xr:uid="{00000000-0005-0000-0000-0000B0430000}"/>
    <cellStyle name="Normal 2 3 4 4 4 2" xfId="16245" xr:uid="{00000000-0005-0000-0000-0000B1430000}"/>
    <cellStyle name="Normal 2 3 4 4 4 2 2" xfId="28500" xr:uid="{00000000-0005-0000-0000-0000B2430000}"/>
    <cellStyle name="Normal 2 3 4 4 4 2 3" xfId="40741" xr:uid="{00000000-0005-0000-0000-0000B3430000}"/>
    <cellStyle name="Normal 2 3 4 4 4 3" xfId="22383" xr:uid="{00000000-0005-0000-0000-0000B4430000}"/>
    <cellStyle name="Normal 2 3 4 4 4 4" xfId="34627" xr:uid="{00000000-0005-0000-0000-0000B5430000}"/>
    <cellStyle name="Normal 2 3 4 4 4 5" xfId="46855" xr:uid="{00000000-0005-0000-0000-0000B6430000}"/>
    <cellStyle name="Normal 2 3 4 4 5" xfId="16238" xr:uid="{00000000-0005-0000-0000-0000B7430000}"/>
    <cellStyle name="Normal 2 3 4 4 5 2" xfId="28493" xr:uid="{00000000-0005-0000-0000-0000B8430000}"/>
    <cellStyle name="Normal 2 3 4 4 5 3" xfId="40734" xr:uid="{00000000-0005-0000-0000-0000B9430000}"/>
    <cellStyle name="Normal 2 3 4 4 6" xfId="22376" xr:uid="{00000000-0005-0000-0000-0000BA430000}"/>
    <cellStyle name="Normal 2 3 4 4 7" xfId="34620" xr:uid="{00000000-0005-0000-0000-0000BB430000}"/>
    <cellStyle name="Normal 2 3 4 4 8" xfId="46848" xr:uid="{00000000-0005-0000-0000-0000BC430000}"/>
    <cellStyle name="Normal 2 3 4 5" xfId="5236" xr:uid="{00000000-0005-0000-0000-0000BD430000}"/>
    <cellStyle name="Normal 2 3 4 5 2" xfId="5237" xr:uid="{00000000-0005-0000-0000-0000BE430000}"/>
    <cellStyle name="Normal 2 3 4 5 2 2" xfId="5238" xr:uid="{00000000-0005-0000-0000-0000BF430000}"/>
    <cellStyle name="Normal 2 3 4 5 2 2 2" xfId="16248" xr:uid="{00000000-0005-0000-0000-0000C0430000}"/>
    <cellStyle name="Normal 2 3 4 5 2 2 2 2" xfId="28503" xr:uid="{00000000-0005-0000-0000-0000C1430000}"/>
    <cellStyle name="Normal 2 3 4 5 2 2 2 3" xfId="40744" xr:uid="{00000000-0005-0000-0000-0000C2430000}"/>
    <cellStyle name="Normal 2 3 4 5 2 2 3" xfId="22386" xr:uid="{00000000-0005-0000-0000-0000C3430000}"/>
    <cellStyle name="Normal 2 3 4 5 2 2 4" xfId="34630" xr:uid="{00000000-0005-0000-0000-0000C4430000}"/>
    <cellStyle name="Normal 2 3 4 5 2 2 5" xfId="46858" xr:uid="{00000000-0005-0000-0000-0000C5430000}"/>
    <cellStyle name="Normal 2 3 4 5 2 3" xfId="16247" xr:uid="{00000000-0005-0000-0000-0000C6430000}"/>
    <cellStyle name="Normal 2 3 4 5 2 3 2" xfId="28502" xr:uid="{00000000-0005-0000-0000-0000C7430000}"/>
    <cellStyle name="Normal 2 3 4 5 2 3 3" xfId="40743" xr:uid="{00000000-0005-0000-0000-0000C8430000}"/>
    <cellStyle name="Normal 2 3 4 5 2 4" xfId="22385" xr:uid="{00000000-0005-0000-0000-0000C9430000}"/>
    <cellStyle name="Normal 2 3 4 5 2 5" xfId="34629" xr:uid="{00000000-0005-0000-0000-0000CA430000}"/>
    <cellStyle name="Normal 2 3 4 5 2 6" xfId="46857" xr:uid="{00000000-0005-0000-0000-0000CB430000}"/>
    <cellStyle name="Normal 2 3 4 5 3" xfId="5239" xr:uid="{00000000-0005-0000-0000-0000CC430000}"/>
    <cellStyle name="Normal 2 3 4 5 3 2" xfId="16249" xr:uid="{00000000-0005-0000-0000-0000CD430000}"/>
    <cellStyle name="Normal 2 3 4 5 3 2 2" xfId="28504" xr:uid="{00000000-0005-0000-0000-0000CE430000}"/>
    <cellStyle name="Normal 2 3 4 5 3 2 3" xfId="40745" xr:uid="{00000000-0005-0000-0000-0000CF430000}"/>
    <cellStyle name="Normal 2 3 4 5 3 3" xfId="22387" xr:uid="{00000000-0005-0000-0000-0000D0430000}"/>
    <cellStyle name="Normal 2 3 4 5 3 4" xfId="34631" xr:uid="{00000000-0005-0000-0000-0000D1430000}"/>
    <cellStyle name="Normal 2 3 4 5 3 5" xfId="46859" xr:uid="{00000000-0005-0000-0000-0000D2430000}"/>
    <cellStyle name="Normal 2 3 4 5 4" xfId="16246" xr:uid="{00000000-0005-0000-0000-0000D3430000}"/>
    <cellStyle name="Normal 2 3 4 5 4 2" xfId="28501" xr:uid="{00000000-0005-0000-0000-0000D4430000}"/>
    <cellStyle name="Normal 2 3 4 5 4 3" xfId="40742" xr:uid="{00000000-0005-0000-0000-0000D5430000}"/>
    <cellStyle name="Normal 2 3 4 5 5" xfId="22384" xr:uid="{00000000-0005-0000-0000-0000D6430000}"/>
    <cellStyle name="Normal 2 3 4 5 6" xfId="34628" xr:uid="{00000000-0005-0000-0000-0000D7430000}"/>
    <cellStyle name="Normal 2 3 4 5 7" xfId="46856" xr:uid="{00000000-0005-0000-0000-0000D8430000}"/>
    <cellStyle name="Normal 2 3 4 6" xfId="5240" xr:uid="{00000000-0005-0000-0000-0000D9430000}"/>
    <cellStyle name="Normal 2 3 4 6 2" xfId="5241" xr:uid="{00000000-0005-0000-0000-0000DA430000}"/>
    <cellStyle name="Normal 2 3 4 6 2 2" xfId="16251" xr:uid="{00000000-0005-0000-0000-0000DB430000}"/>
    <cellStyle name="Normal 2 3 4 6 2 2 2" xfId="28506" xr:uid="{00000000-0005-0000-0000-0000DC430000}"/>
    <cellStyle name="Normal 2 3 4 6 2 2 3" xfId="40747" xr:uid="{00000000-0005-0000-0000-0000DD430000}"/>
    <cellStyle name="Normal 2 3 4 6 2 3" xfId="22389" xr:uid="{00000000-0005-0000-0000-0000DE430000}"/>
    <cellStyle name="Normal 2 3 4 6 2 4" xfId="34633" xr:uid="{00000000-0005-0000-0000-0000DF430000}"/>
    <cellStyle name="Normal 2 3 4 6 2 5" xfId="46861" xr:uid="{00000000-0005-0000-0000-0000E0430000}"/>
    <cellStyle name="Normal 2 3 4 6 3" xfId="16250" xr:uid="{00000000-0005-0000-0000-0000E1430000}"/>
    <cellStyle name="Normal 2 3 4 6 3 2" xfId="28505" xr:uid="{00000000-0005-0000-0000-0000E2430000}"/>
    <cellStyle name="Normal 2 3 4 6 3 3" xfId="40746" xr:uid="{00000000-0005-0000-0000-0000E3430000}"/>
    <cellStyle name="Normal 2 3 4 6 4" xfId="22388" xr:uid="{00000000-0005-0000-0000-0000E4430000}"/>
    <cellStyle name="Normal 2 3 4 6 5" xfId="34632" xr:uid="{00000000-0005-0000-0000-0000E5430000}"/>
    <cellStyle name="Normal 2 3 4 6 6" xfId="46860" xr:uid="{00000000-0005-0000-0000-0000E6430000}"/>
    <cellStyle name="Normal 2 3 4 7" xfId="5242" xr:uid="{00000000-0005-0000-0000-0000E7430000}"/>
    <cellStyle name="Normal 2 3 4 7 2" xfId="16252" xr:uid="{00000000-0005-0000-0000-0000E8430000}"/>
    <cellStyle name="Normal 2 3 4 7 2 2" xfId="28507" xr:uid="{00000000-0005-0000-0000-0000E9430000}"/>
    <cellStyle name="Normal 2 3 4 7 2 3" xfId="40748" xr:uid="{00000000-0005-0000-0000-0000EA430000}"/>
    <cellStyle name="Normal 2 3 4 7 3" xfId="22390" xr:uid="{00000000-0005-0000-0000-0000EB430000}"/>
    <cellStyle name="Normal 2 3 4 7 4" xfId="34634" xr:uid="{00000000-0005-0000-0000-0000EC430000}"/>
    <cellStyle name="Normal 2 3 4 7 5" xfId="46862" xr:uid="{00000000-0005-0000-0000-0000ED430000}"/>
    <cellStyle name="Normal 2 3 4 8" xfId="16189" xr:uid="{00000000-0005-0000-0000-0000EE430000}"/>
    <cellStyle name="Normal 2 3 4 8 2" xfId="28444" xr:uid="{00000000-0005-0000-0000-0000EF430000}"/>
    <cellStyle name="Normal 2 3 4 8 3" xfId="40685" xr:uid="{00000000-0005-0000-0000-0000F0430000}"/>
    <cellStyle name="Normal 2 3 4 9" xfId="22327" xr:uid="{00000000-0005-0000-0000-0000F1430000}"/>
    <cellStyle name="Normal 2 3 5" xfId="5243" xr:uid="{00000000-0005-0000-0000-0000F2430000}"/>
    <cellStyle name="Normal 2 3 5 10" xfId="46863" xr:uid="{00000000-0005-0000-0000-0000F3430000}"/>
    <cellStyle name="Normal 2 3 5 2" xfId="5244" xr:uid="{00000000-0005-0000-0000-0000F4430000}"/>
    <cellStyle name="Normal 2 3 5 2 2" xfId="5245" xr:uid="{00000000-0005-0000-0000-0000F5430000}"/>
    <cellStyle name="Normal 2 3 5 2 2 2" xfId="5246" xr:uid="{00000000-0005-0000-0000-0000F6430000}"/>
    <cellStyle name="Normal 2 3 5 2 2 2 2" xfId="5247" xr:uid="{00000000-0005-0000-0000-0000F7430000}"/>
    <cellStyle name="Normal 2 3 5 2 2 2 2 2" xfId="5248" xr:uid="{00000000-0005-0000-0000-0000F8430000}"/>
    <cellStyle name="Normal 2 3 5 2 2 2 2 2 2" xfId="16258" xr:uid="{00000000-0005-0000-0000-0000F9430000}"/>
    <cellStyle name="Normal 2 3 5 2 2 2 2 2 2 2" xfId="28513" xr:uid="{00000000-0005-0000-0000-0000FA430000}"/>
    <cellStyle name="Normal 2 3 5 2 2 2 2 2 2 3" xfId="40754" xr:uid="{00000000-0005-0000-0000-0000FB430000}"/>
    <cellStyle name="Normal 2 3 5 2 2 2 2 2 3" xfId="22396" xr:uid="{00000000-0005-0000-0000-0000FC430000}"/>
    <cellStyle name="Normal 2 3 5 2 2 2 2 2 4" xfId="34640" xr:uid="{00000000-0005-0000-0000-0000FD430000}"/>
    <cellStyle name="Normal 2 3 5 2 2 2 2 2 5" xfId="46868" xr:uid="{00000000-0005-0000-0000-0000FE430000}"/>
    <cellStyle name="Normal 2 3 5 2 2 2 2 3" xfId="16257" xr:uid="{00000000-0005-0000-0000-0000FF430000}"/>
    <cellStyle name="Normal 2 3 5 2 2 2 2 3 2" xfId="28512" xr:uid="{00000000-0005-0000-0000-000000440000}"/>
    <cellStyle name="Normal 2 3 5 2 2 2 2 3 3" xfId="40753" xr:uid="{00000000-0005-0000-0000-000001440000}"/>
    <cellStyle name="Normal 2 3 5 2 2 2 2 4" xfId="22395" xr:uid="{00000000-0005-0000-0000-000002440000}"/>
    <cellStyle name="Normal 2 3 5 2 2 2 2 5" xfId="34639" xr:uid="{00000000-0005-0000-0000-000003440000}"/>
    <cellStyle name="Normal 2 3 5 2 2 2 2 6" xfId="46867" xr:uid="{00000000-0005-0000-0000-000004440000}"/>
    <cellStyle name="Normal 2 3 5 2 2 2 3" xfId="5249" xr:uid="{00000000-0005-0000-0000-000005440000}"/>
    <cellStyle name="Normal 2 3 5 2 2 2 3 2" xfId="16259" xr:uid="{00000000-0005-0000-0000-000006440000}"/>
    <cellStyle name="Normal 2 3 5 2 2 2 3 2 2" xfId="28514" xr:uid="{00000000-0005-0000-0000-000007440000}"/>
    <cellStyle name="Normal 2 3 5 2 2 2 3 2 3" xfId="40755" xr:uid="{00000000-0005-0000-0000-000008440000}"/>
    <cellStyle name="Normal 2 3 5 2 2 2 3 3" xfId="22397" xr:uid="{00000000-0005-0000-0000-000009440000}"/>
    <cellStyle name="Normal 2 3 5 2 2 2 3 4" xfId="34641" xr:uid="{00000000-0005-0000-0000-00000A440000}"/>
    <cellStyle name="Normal 2 3 5 2 2 2 3 5" xfId="46869" xr:uid="{00000000-0005-0000-0000-00000B440000}"/>
    <cellStyle name="Normal 2 3 5 2 2 2 4" xfId="16256" xr:uid="{00000000-0005-0000-0000-00000C440000}"/>
    <cellStyle name="Normal 2 3 5 2 2 2 4 2" xfId="28511" xr:uid="{00000000-0005-0000-0000-00000D440000}"/>
    <cellStyle name="Normal 2 3 5 2 2 2 4 3" xfId="40752" xr:uid="{00000000-0005-0000-0000-00000E440000}"/>
    <cellStyle name="Normal 2 3 5 2 2 2 5" xfId="22394" xr:uid="{00000000-0005-0000-0000-00000F440000}"/>
    <cellStyle name="Normal 2 3 5 2 2 2 6" xfId="34638" xr:uid="{00000000-0005-0000-0000-000010440000}"/>
    <cellStyle name="Normal 2 3 5 2 2 2 7" xfId="46866" xr:uid="{00000000-0005-0000-0000-000011440000}"/>
    <cellStyle name="Normal 2 3 5 2 2 3" xfId="5250" xr:uid="{00000000-0005-0000-0000-000012440000}"/>
    <cellStyle name="Normal 2 3 5 2 2 3 2" xfId="5251" xr:uid="{00000000-0005-0000-0000-000013440000}"/>
    <cellStyle name="Normal 2 3 5 2 2 3 2 2" xfId="16261" xr:uid="{00000000-0005-0000-0000-000014440000}"/>
    <cellStyle name="Normal 2 3 5 2 2 3 2 2 2" xfId="28516" xr:uid="{00000000-0005-0000-0000-000015440000}"/>
    <cellStyle name="Normal 2 3 5 2 2 3 2 2 3" xfId="40757" xr:uid="{00000000-0005-0000-0000-000016440000}"/>
    <cellStyle name="Normal 2 3 5 2 2 3 2 3" xfId="22399" xr:uid="{00000000-0005-0000-0000-000017440000}"/>
    <cellStyle name="Normal 2 3 5 2 2 3 2 4" xfId="34643" xr:uid="{00000000-0005-0000-0000-000018440000}"/>
    <cellStyle name="Normal 2 3 5 2 2 3 2 5" xfId="46871" xr:uid="{00000000-0005-0000-0000-000019440000}"/>
    <cellStyle name="Normal 2 3 5 2 2 3 3" xfId="16260" xr:uid="{00000000-0005-0000-0000-00001A440000}"/>
    <cellStyle name="Normal 2 3 5 2 2 3 3 2" xfId="28515" xr:uid="{00000000-0005-0000-0000-00001B440000}"/>
    <cellStyle name="Normal 2 3 5 2 2 3 3 3" xfId="40756" xr:uid="{00000000-0005-0000-0000-00001C440000}"/>
    <cellStyle name="Normal 2 3 5 2 2 3 4" xfId="22398" xr:uid="{00000000-0005-0000-0000-00001D440000}"/>
    <cellStyle name="Normal 2 3 5 2 2 3 5" xfId="34642" xr:uid="{00000000-0005-0000-0000-00001E440000}"/>
    <cellStyle name="Normal 2 3 5 2 2 3 6" xfId="46870" xr:uid="{00000000-0005-0000-0000-00001F440000}"/>
    <cellStyle name="Normal 2 3 5 2 2 4" xfId="5252" xr:uid="{00000000-0005-0000-0000-000020440000}"/>
    <cellStyle name="Normal 2 3 5 2 2 4 2" xfId="16262" xr:uid="{00000000-0005-0000-0000-000021440000}"/>
    <cellStyle name="Normal 2 3 5 2 2 4 2 2" xfId="28517" xr:uid="{00000000-0005-0000-0000-000022440000}"/>
    <cellStyle name="Normal 2 3 5 2 2 4 2 3" xfId="40758" xr:uid="{00000000-0005-0000-0000-000023440000}"/>
    <cellStyle name="Normal 2 3 5 2 2 4 3" xfId="22400" xr:uid="{00000000-0005-0000-0000-000024440000}"/>
    <cellStyle name="Normal 2 3 5 2 2 4 4" xfId="34644" xr:uid="{00000000-0005-0000-0000-000025440000}"/>
    <cellStyle name="Normal 2 3 5 2 2 4 5" xfId="46872" xr:uid="{00000000-0005-0000-0000-000026440000}"/>
    <cellStyle name="Normal 2 3 5 2 2 5" xfId="16255" xr:uid="{00000000-0005-0000-0000-000027440000}"/>
    <cellStyle name="Normal 2 3 5 2 2 5 2" xfId="28510" xr:uid="{00000000-0005-0000-0000-000028440000}"/>
    <cellStyle name="Normal 2 3 5 2 2 5 3" xfId="40751" xr:uid="{00000000-0005-0000-0000-000029440000}"/>
    <cellStyle name="Normal 2 3 5 2 2 6" xfId="22393" xr:uid="{00000000-0005-0000-0000-00002A440000}"/>
    <cellStyle name="Normal 2 3 5 2 2 7" xfId="34637" xr:uid="{00000000-0005-0000-0000-00002B440000}"/>
    <cellStyle name="Normal 2 3 5 2 2 8" xfId="46865" xr:uid="{00000000-0005-0000-0000-00002C440000}"/>
    <cellStyle name="Normal 2 3 5 2 3" xfId="5253" xr:uid="{00000000-0005-0000-0000-00002D440000}"/>
    <cellStyle name="Normal 2 3 5 2 3 2" xfId="5254" xr:uid="{00000000-0005-0000-0000-00002E440000}"/>
    <cellStyle name="Normal 2 3 5 2 3 2 2" xfId="5255" xr:uid="{00000000-0005-0000-0000-00002F440000}"/>
    <cellStyle name="Normal 2 3 5 2 3 2 2 2" xfId="16265" xr:uid="{00000000-0005-0000-0000-000030440000}"/>
    <cellStyle name="Normal 2 3 5 2 3 2 2 2 2" xfId="28520" xr:uid="{00000000-0005-0000-0000-000031440000}"/>
    <cellStyle name="Normal 2 3 5 2 3 2 2 2 3" xfId="40761" xr:uid="{00000000-0005-0000-0000-000032440000}"/>
    <cellStyle name="Normal 2 3 5 2 3 2 2 3" xfId="22403" xr:uid="{00000000-0005-0000-0000-000033440000}"/>
    <cellStyle name="Normal 2 3 5 2 3 2 2 4" xfId="34647" xr:uid="{00000000-0005-0000-0000-000034440000}"/>
    <cellStyle name="Normal 2 3 5 2 3 2 2 5" xfId="46875" xr:uid="{00000000-0005-0000-0000-000035440000}"/>
    <cellStyle name="Normal 2 3 5 2 3 2 3" xfId="16264" xr:uid="{00000000-0005-0000-0000-000036440000}"/>
    <cellStyle name="Normal 2 3 5 2 3 2 3 2" xfId="28519" xr:uid="{00000000-0005-0000-0000-000037440000}"/>
    <cellStyle name="Normal 2 3 5 2 3 2 3 3" xfId="40760" xr:uid="{00000000-0005-0000-0000-000038440000}"/>
    <cellStyle name="Normal 2 3 5 2 3 2 4" xfId="22402" xr:uid="{00000000-0005-0000-0000-000039440000}"/>
    <cellStyle name="Normal 2 3 5 2 3 2 5" xfId="34646" xr:uid="{00000000-0005-0000-0000-00003A440000}"/>
    <cellStyle name="Normal 2 3 5 2 3 2 6" xfId="46874" xr:uid="{00000000-0005-0000-0000-00003B440000}"/>
    <cellStyle name="Normal 2 3 5 2 3 3" xfId="5256" xr:uid="{00000000-0005-0000-0000-00003C440000}"/>
    <cellStyle name="Normal 2 3 5 2 3 3 2" xfId="16266" xr:uid="{00000000-0005-0000-0000-00003D440000}"/>
    <cellStyle name="Normal 2 3 5 2 3 3 2 2" xfId="28521" xr:uid="{00000000-0005-0000-0000-00003E440000}"/>
    <cellStyle name="Normal 2 3 5 2 3 3 2 3" xfId="40762" xr:uid="{00000000-0005-0000-0000-00003F440000}"/>
    <cellStyle name="Normal 2 3 5 2 3 3 3" xfId="22404" xr:uid="{00000000-0005-0000-0000-000040440000}"/>
    <cellStyle name="Normal 2 3 5 2 3 3 4" xfId="34648" xr:uid="{00000000-0005-0000-0000-000041440000}"/>
    <cellStyle name="Normal 2 3 5 2 3 3 5" xfId="46876" xr:uid="{00000000-0005-0000-0000-000042440000}"/>
    <cellStyle name="Normal 2 3 5 2 3 4" xfId="16263" xr:uid="{00000000-0005-0000-0000-000043440000}"/>
    <cellStyle name="Normal 2 3 5 2 3 4 2" xfId="28518" xr:uid="{00000000-0005-0000-0000-000044440000}"/>
    <cellStyle name="Normal 2 3 5 2 3 4 3" xfId="40759" xr:uid="{00000000-0005-0000-0000-000045440000}"/>
    <cellStyle name="Normal 2 3 5 2 3 5" xfId="22401" xr:uid="{00000000-0005-0000-0000-000046440000}"/>
    <cellStyle name="Normal 2 3 5 2 3 6" xfId="34645" xr:uid="{00000000-0005-0000-0000-000047440000}"/>
    <cellStyle name="Normal 2 3 5 2 3 7" xfId="46873" xr:uid="{00000000-0005-0000-0000-000048440000}"/>
    <cellStyle name="Normal 2 3 5 2 4" xfId="5257" xr:uid="{00000000-0005-0000-0000-000049440000}"/>
    <cellStyle name="Normal 2 3 5 2 4 2" xfId="5258" xr:uid="{00000000-0005-0000-0000-00004A440000}"/>
    <cellStyle name="Normal 2 3 5 2 4 2 2" xfId="16268" xr:uid="{00000000-0005-0000-0000-00004B440000}"/>
    <cellStyle name="Normal 2 3 5 2 4 2 2 2" xfId="28523" xr:uid="{00000000-0005-0000-0000-00004C440000}"/>
    <cellStyle name="Normal 2 3 5 2 4 2 2 3" xfId="40764" xr:uid="{00000000-0005-0000-0000-00004D440000}"/>
    <cellStyle name="Normal 2 3 5 2 4 2 3" xfId="22406" xr:uid="{00000000-0005-0000-0000-00004E440000}"/>
    <cellStyle name="Normal 2 3 5 2 4 2 4" xfId="34650" xr:uid="{00000000-0005-0000-0000-00004F440000}"/>
    <cellStyle name="Normal 2 3 5 2 4 2 5" xfId="46878" xr:uid="{00000000-0005-0000-0000-000050440000}"/>
    <cellStyle name="Normal 2 3 5 2 4 3" xfId="16267" xr:uid="{00000000-0005-0000-0000-000051440000}"/>
    <cellStyle name="Normal 2 3 5 2 4 3 2" xfId="28522" xr:uid="{00000000-0005-0000-0000-000052440000}"/>
    <cellStyle name="Normal 2 3 5 2 4 3 3" xfId="40763" xr:uid="{00000000-0005-0000-0000-000053440000}"/>
    <cellStyle name="Normal 2 3 5 2 4 4" xfId="22405" xr:uid="{00000000-0005-0000-0000-000054440000}"/>
    <cellStyle name="Normal 2 3 5 2 4 5" xfId="34649" xr:uid="{00000000-0005-0000-0000-000055440000}"/>
    <cellStyle name="Normal 2 3 5 2 4 6" xfId="46877" xr:uid="{00000000-0005-0000-0000-000056440000}"/>
    <cellStyle name="Normal 2 3 5 2 5" xfId="5259" xr:uid="{00000000-0005-0000-0000-000057440000}"/>
    <cellStyle name="Normal 2 3 5 2 5 2" xfId="16269" xr:uid="{00000000-0005-0000-0000-000058440000}"/>
    <cellStyle name="Normal 2 3 5 2 5 2 2" xfId="28524" xr:uid="{00000000-0005-0000-0000-000059440000}"/>
    <cellStyle name="Normal 2 3 5 2 5 2 3" xfId="40765" xr:uid="{00000000-0005-0000-0000-00005A440000}"/>
    <cellStyle name="Normal 2 3 5 2 5 3" xfId="22407" xr:uid="{00000000-0005-0000-0000-00005B440000}"/>
    <cellStyle name="Normal 2 3 5 2 5 4" xfId="34651" xr:uid="{00000000-0005-0000-0000-00005C440000}"/>
    <cellStyle name="Normal 2 3 5 2 5 5" xfId="46879" xr:uid="{00000000-0005-0000-0000-00005D440000}"/>
    <cellStyle name="Normal 2 3 5 2 6" xfId="16254" xr:uid="{00000000-0005-0000-0000-00005E440000}"/>
    <cellStyle name="Normal 2 3 5 2 6 2" xfId="28509" xr:uid="{00000000-0005-0000-0000-00005F440000}"/>
    <cellStyle name="Normal 2 3 5 2 6 3" xfId="40750" xr:uid="{00000000-0005-0000-0000-000060440000}"/>
    <cellStyle name="Normal 2 3 5 2 7" xfId="22392" xr:uid="{00000000-0005-0000-0000-000061440000}"/>
    <cellStyle name="Normal 2 3 5 2 8" xfId="34636" xr:uid="{00000000-0005-0000-0000-000062440000}"/>
    <cellStyle name="Normal 2 3 5 2 9" xfId="46864" xr:uid="{00000000-0005-0000-0000-000063440000}"/>
    <cellStyle name="Normal 2 3 5 3" xfId="5260" xr:uid="{00000000-0005-0000-0000-000064440000}"/>
    <cellStyle name="Normal 2 3 5 3 2" xfId="5261" xr:uid="{00000000-0005-0000-0000-000065440000}"/>
    <cellStyle name="Normal 2 3 5 3 2 2" xfId="5262" xr:uid="{00000000-0005-0000-0000-000066440000}"/>
    <cellStyle name="Normal 2 3 5 3 2 2 2" xfId="5263" xr:uid="{00000000-0005-0000-0000-000067440000}"/>
    <cellStyle name="Normal 2 3 5 3 2 2 2 2" xfId="16273" xr:uid="{00000000-0005-0000-0000-000068440000}"/>
    <cellStyle name="Normal 2 3 5 3 2 2 2 2 2" xfId="28528" xr:uid="{00000000-0005-0000-0000-000069440000}"/>
    <cellStyle name="Normal 2 3 5 3 2 2 2 2 3" xfId="40769" xr:uid="{00000000-0005-0000-0000-00006A440000}"/>
    <cellStyle name="Normal 2 3 5 3 2 2 2 3" xfId="22411" xr:uid="{00000000-0005-0000-0000-00006B440000}"/>
    <cellStyle name="Normal 2 3 5 3 2 2 2 4" xfId="34655" xr:uid="{00000000-0005-0000-0000-00006C440000}"/>
    <cellStyle name="Normal 2 3 5 3 2 2 2 5" xfId="46883" xr:uid="{00000000-0005-0000-0000-00006D440000}"/>
    <cellStyle name="Normal 2 3 5 3 2 2 3" xfId="16272" xr:uid="{00000000-0005-0000-0000-00006E440000}"/>
    <cellStyle name="Normal 2 3 5 3 2 2 3 2" xfId="28527" xr:uid="{00000000-0005-0000-0000-00006F440000}"/>
    <cellStyle name="Normal 2 3 5 3 2 2 3 3" xfId="40768" xr:uid="{00000000-0005-0000-0000-000070440000}"/>
    <cellStyle name="Normal 2 3 5 3 2 2 4" xfId="22410" xr:uid="{00000000-0005-0000-0000-000071440000}"/>
    <cellStyle name="Normal 2 3 5 3 2 2 5" xfId="34654" xr:uid="{00000000-0005-0000-0000-000072440000}"/>
    <cellStyle name="Normal 2 3 5 3 2 2 6" xfId="46882" xr:uid="{00000000-0005-0000-0000-000073440000}"/>
    <cellStyle name="Normal 2 3 5 3 2 3" xfId="5264" xr:uid="{00000000-0005-0000-0000-000074440000}"/>
    <cellStyle name="Normal 2 3 5 3 2 3 2" xfId="16274" xr:uid="{00000000-0005-0000-0000-000075440000}"/>
    <cellStyle name="Normal 2 3 5 3 2 3 2 2" xfId="28529" xr:uid="{00000000-0005-0000-0000-000076440000}"/>
    <cellStyle name="Normal 2 3 5 3 2 3 2 3" xfId="40770" xr:uid="{00000000-0005-0000-0000-000077440000}"/>
    <cellStyle name="Normal 2 3 5 3 2 3 3" xfId="22412" xr:uid="{00000000-0005-0000-0000-000078440000}"/>
    <cellStyle name="Normal 2 3 5 3 2 3 4" xfId="34656" xr:uid="{00000000-0005-0000-0000-000079440000}"/>
    <cellStyle name="Normal 2 3 5 3 2 3 5" xfId="46884" xr:uid="{00000000-0005-0000-0000-00007A440000}"/>
    <cellStyle name="Normal 2 3 5 3 2 4" xfId="16271" xr:uid="{00000000-0005-0000-0000-00007B440000}"/>
    <cellStyle name="Normal 2 3 5 3 2 4 2" xfId="28526" xr:uid="{00000000-0005-0000-0000-00007C440000}"/>
    <cellStyle name="Normal 2 3 5 3 2 4 3" xfId="40767" xr:uid="{00000000-0005-0000-0000-00007D440000}"/>
    <cellStyle name="Normal 2 3 5 3 2 5" xfId="22409" xr:uid="{00000000-0005-0000-0000-00007E440000}"/>
    <cellStyle name="Normal 2 3 5 3 2 6" xfId="34653" xr:uid="{00000000-0005-0000-0000-00007F440000}"/>
    <cellStyle name="Normal 2 3 5 3 2 7" xfId="46881" xr:uid="{00000000-0005-0000-0000-000080440000}"/>
    <cellStyle name="Normal 2 3 5 3 3" xfId="5265" xr:uid="{00000000-0005-0000-0000-000081440000}"/>
    <cellStyle name="Normal 2 3 5 3 3 2" xfId="5266" xr:uid="{00000000-0005-0000-0000-000082440000}"/>
    <cellStyle name="Normal 2 3 5 3 3 2 2" xfId="16276" xr:uid="{00000000-0005-0000-0000-000083440000}"/>
    <cellStyle name="Normal 2 3 5 3 3 2 2 2" xfId="28531" xr:uid="{00000000-0005-0000-0000-000084440000}"/>
    <cellStyle name="Normal 2 3 5 3 3 2 2 3" xfId="40772" xr:uid="{00000000-0005-0000-0000-000085440000}"/>
    <cellStyle name="Normal 2 3 5 3 3 2 3" xfId="22414" xr:uid="{00000000-0005-0000-0000-000086440000}"/>
    <cellStyle name="Normal 2 3 5 3 3 2 4" xfId="34658" xr:uid="{00000000-0005-0000-0000-000087440000}"/>
    <cellStyle name="Normal 2 3 5 3 3 2 5" xfId="46886" xr:uid="{00000000-0005-0000-0000-000088440000}"/>
    <cellStyle name="Normal 2 3 5 3 3 3" xfId="16275" xr:uid="{00000000-0005-0000-0000-000089440000}"/>
    <cellStyle name="Normal 2 3 5 3 3 3 2" xfId="28530" xr:uid="{00000000-0005-0000-0000-00008A440000}"/>
    <cellStyle name="Normal 2 3 5 3 3 3 3" xfId="40771" xr:uid="{00000000-0005-0000-0000-00008B440000}"/>
    <cellStyle name="Normal 2 3 5 3 3 4" xfId="22413" xr:uid="{00000000-0005-0000-0000-00008C440000}"/>
    <cellStyle name="Normal 2 3 5 3 3 5" xfId="34657" xr:uid="{00000000-0005-0000-0000-00008D440000}"/>
    <cellStyle name="Normal 2 3 5 3 3 6" xfId="46885" xr:uid="{00000000-0005-0000-0000-00008E440000}"/>
    <cellStyle name="Normal 2 3 5 3 4" xfId="5267" xr:uid="{00000000-0005-0000-0000-00008F440000}"/>
    <cellStyle name="Normal 2 3 5 3 4 2" xfId="16277" xr:uid="{00000000-0005-0000-0000-000090440000}"/>
    <cellStyle name="Normal 2 3 5 3 4 2 2" xfId="28532" xr:uid="{00000000-0005-0000-0000-000091440000}"/>
    <cellStyle name="Normal 2 3 5 3 4 2 3" xfId="40773" xr:uid="{00000000-0005-0000-0000-000092440000}"/>
    <cellStyle name="Normal 2 3 5 3 4 3" xfId="22415" xr:uid="{00000000-0005-0000-0000-000093440000}"/>
    <cellStyle name="Normal 2 3 5 3 4 4" xfId="34659" xr:uid="{00000000-0005-0000-0000-000094440000}"/>
    <cellStyle name="Normal 2 3 5 3 4 5" xfId="46887" xr:uid="{00000000-0005-0000-0000-000095440000}"/>
    <cellStyle name="Normal 2 3 5 3 5" xfId="16270" xr:uid="{00000000-0005-0000-0000-000096440000}"/>
    <cellStyle name="Normal 2 3 5 3 5 2" xfId="28525" xr:uid="{00000000-0005-0000-0000-000097440000}"/>
    <cellStyle name="Normal 2 3 5 3 5 3" xfId="40766" xr:uid="{00000000-0005-0000-0000-000098440000}"/>
    <cellStyle name="Normal 2 3 5 3 6" xfId="22408" xr:uid="{00000000-0005-0000-0000-000099440000}"/>
    <cellStyle name="Normal 2 3 5 3 7" xfId="34652" xr:uid="{00000000-0005-0000-0000-00009A440000}"/>
    <cellStyle name="Normal 2 3 5 3 8" xfId="46880" xr:uid="{00000000-0005-0000-0000-00009B440000}"/>
    <cellStyle name="Normal 2 3 5 4" xfId="5268" xr:uid="{00000000-0005-0000-0000-00009C440000}"/>
    <cellStyle name="Normal 2 3 5 4 2" xfId="5269" xr:uid="{00000000-0005-0000-0000-00009D440000}"/>
    <cellStyle name="Normal 2 3 5 4 2 2" xfId="5270" xr:uid="{00000000-0005-0000-0000-00009E440000}"/>
    <cellStyle name="Normal 2 3 5 4 2 2 2" xfId="16280" xr:uid="{00000000-0005-0000-0000-00009F440000}"/>
    <cellStyle name="Normal 2 3 5 4 2 2 2 2" xfId="28535" xr:uid="{00000000-0005-0000-0000-0000A0440000}"/>
    <cellStyle name="Normal 2 3 5 4 2 2 2 3" xfId="40776" xr:uid="{00000000-0005-0000-0000-0000A1440000}"/>
    <cellStyle name="Normal 2 3 5 4 2 2 3" xfId="22418" xr:uid="{00000000-0005-0000-0000-0000A2440000}"/>
    <cellStyle name="Normal 2 3 5 4 2 2 4" xfId="34662" xr:uid="{00000000-0005-0000-0000-0000A3440000}"/>
    <cellStyle name="Normal 2 3 5 4 2 2 5" xfId="46890" xr:uid="{00000000-0005-0000-0000-0000A4440000}"/>
    <cellStyle name="Normal 2 3 5 4 2 3" xfId="16279" xr:uid="{00000000-0005-0000-0000-0000A5440000}"/>
    <cellStyle name="Normal 2 3 5 4 2 3 2" xfId="28534" xr:uid="{00000000-0005-0000-0000-0000A6440000}"/>
    <cellStyle name="Normal 2 3 5 4 2 3 3" xfId="40775" xr:uid="{00000000-0005-0000-0000-0000A7440000}"/>
    <cellStyle name="Normal 2 3 5 4 2 4" xfId="22417" xr:uid="{00000000-0005-0000-0000-0000A8440000}"/>
    <cellStyle name="Normal 2 3 5 4 2 5" xfId="34661" xr:uid="{00000000-0005-0000-0000-0000A9440000}"/>
    <cellStyle name="Normal 2 3 5 4 2 6" xfId="46889" xr:uid="{00000000-0005-0000-0000-0000AA440000}"/>
    <cellStyle name="Normal 2 3 5 4 3" xfId="5271" xr:uid="{00000000-0005-0000-0000-0000AB440000}"/>
    <cellStyle name="Normal 2 3 5 4 3 2" xfId="16281" xr:uid="{00000000-0005-0000-0000-0000AC440000}"/>
    <cellStyle name="Normal 2 3 5 4 3 2 2" xfId="28536" xr:uid="{00000000-0005-0000-0000-0000AD440000}"/>
    <cellStyle name="Normal 2 3 5 4 3 2 3" xfId="40777" xr:uid="{00000000-0005-0000-0000-0000AE440000}"/>
    <cellStyle name="Normal 2 3 5 4 3 3" xfId="22419" xr:uid="{00000000-0005-0000-0000-0000AF440000}"/>
    <cellStyle name="Normal 2 3 5 4 3 4" xfId="34663" xr:uid="{00000000-0005-0000-0000-0000B0440000}"/>
    <cellStyle name="Normal 2 3 5 4 3 5" xfId="46891" xr:uid="{00000000-0005-0000-0000-0000B1440000}"/>
    <cellStyle name="Normal 2 3 5 4 4" xfId="16278" xr:uid="{00000000-0005-0000-0000-0000B2440000}"/>
    <cellStyle name="Normal 2 3 5 4 4 2" xfId="28533" xr:uid="{00000000-0005-0000-0000-0000B3440000}"/>
    <cellStyle name="Normal 2 3 5 4 4 3" xfId="40774" xr:uid="{00000000-0005-0000-0000-0000B4440000}"/>
    <cellStyle name="Normal 2 3 5 4 5" xfId="22416" xr:uid="{00000000-0005-0000-0000-0000B5440000}"/>
    <cellStyle name="Normal 2 3 5 4 6" xfId="34660" xr:uid="{00000000-0005-0000-0000-0000B6440000}"/>
    <cellStyle name="Normal 2 3 5 4 7" xfId="46888" xr:uid="{00000000-0005-0000-0000-0000B7440000}"/>
    <cellStyle name="Normal 2 3 5 5" xfId="5272" xr:uid="{00000000-0005-0000-0000-0000B8440000}"/>
    <cellStyle name="Normal 2 3 5 5 2" xfId="5273" xr:uid="{00000000-0005-0000-0000-0000B9440000}"/>
    <cellStyle name="Normal 2 3 5 5 2 2" xfId="16283" xr:uid="{00000000-0005-0000-0000-0000BA440000}"/>
    <cellStyle name="Normal 2 3 5 5 2 2 2" xfId="28538" xr:uid="{00000000-0005-0000-0000-0000BB440000}"/>
    <cellStyle name="Normal 2 3 5 5 2 2 3" xfId="40779" xr:uid="{00000000-0005-0000-0000-0000BC440000}"/>
    <cellStyle name="Normal 2 3 5 5 2 3" xfId="22421" xr:uid="{00000000-0005-0000-0000-0000BD440000}"/>
    <cellStyle name="Normal 2 3 5 5 2 4" xfId="34665" xr:uid="{00000000-0005-0000-0000-0000BE440000}"/>
    <cellStyle name="Normal 2 3 5 5 2 5" xfId="46893" xr:uid="{00000000-0005-0000-0000-0000BF440000}"/>
    <cellStyle name="Normal 2 3 5 5 3" xfId="16282" xr:uid="{00000000-0005-0000-0000-0000C0440000}"/>
    <cellStyle name="Normal 2 3 5 5 3 2" xfId="28537" xr:uid="{00000000-0005-0000-0000-0000C1440000}"/>
    <cellStyle name="Normal 2 3 5 5 3 3" xfId="40778" xr:uid="{00000000-0005-0000-0000-0000C2440000}"/>
    <cellStyle name="Normal 2 3 5 5 4" xfId="22420" xr:uid="{00000000-0005-0000-0000-0000C3440000}"/>
    <cellStyle name="Normal 2 3 5 5 5" xfId="34664" xr:uid="{00000000-0005-0000-0000-0000C4440000}"/>
    <cellStyle name="Normal 2 3 5 5 6" xfId="46892" xr:uid="{00000000-0005-0000-0000-0000C5440000}"/>
    <cellStyle name="Normal 2 3 5 6" xfId="5274" xr:uid="{00000000-0005-0000-0000-0000C6440000}"/>
    <cellStyle name="Normal 2 3 5 6 2" xfId="16284" xr:uid="{00000000-0005-0000-0000-0000C7440000}"/>
    <cellStyle name="Normal 2 3 5 6 2 2" xfId="28539" xr:uid="{00000000-0005-0000-0000-0000C8440000}"/>
    <cellStyle name="Normal 2 3 5 6 2 3" xfId="40780" xr:uid="{00000000-0005-0000-0000-0000C9440000}"/>
    <cellStyle name="Normal 2 3 5 6 3" xfId="22422" xr:uid="{00000000-0005-0000-0000-0000CA440000}"/>
    <cellStyle name="Normal 2 3 5 6 4" xfId="34666" xr:uid="{00000000-0005-0000-0000-0000CB440000}"/>
    <cellStyle name="Normal 2 3 5 6 5" xfId="46894" xr:uid="{00000000-0005-0000-0000-0000CC440000}"/>
    <cellStyle name="Normal 2 3 5 7" xfId="16253" xr:uid="{00000000-0005-0000-0000-0000CD440000}"/>
    <cellStyle name="Normal 2 3 5 7 2" xfId="28508" xr:uid="{00000000-0005-0000-0000-0000CE440000}"/>
    <cellStyle name="Normal 2 3 5 7 3" xfId="40749" xr:uid="{00000000-0005-0000-0000-0000CF440000}"/>
    <cellStyle name="Normal 2 3 5 8" xfId="22391" xr:uid="{00000000-0005-0000-0000-0000D0440000}"/>
    <cellStyle name="Normal 2 3 5 9" xfId="34635" xr:uid="{00000000-0005-0000-0000-0000D1440000}"/>
    <cellStyle name="Normal 2 3 6" xfId="5275" xr:uid="{00000000-0005-0000-0000-0000D2440000}"/>
    <cellStyle name="Normal 2 3 6 2" xfId="5276" xr:uid="{00000000-0005-0000-0000-0000D3440000}"/>
    <cellStyle name="Normal 2 3 6 2 2" xfId="5277" xr:uid="{00000000-0005-0000-0000-0000D4440000}"/>
    <cellStyle name="Normal 2 3 6 2 2 2" xfId="5278" xr:uid="{00000000-0005-0000-0000-0000D5440000}"/>
    <cellStyle name="Normal 2 3 6 2 2 2 2" xfId="5279" xr:uid="{00000000-0005-0000-0000-0000D6440000}"/>
    <cellStyle name="Normal 2 3 6 2 2 2 2 2" xfId="16289" xr:uid="{00000000-0005-0000-0000-0000D7440000}"/>
    <cellStyle name="Normal 2 3 6 2 2 2 2 2 2" xfId="28544" xr:uid="{00000000-0005-0000-0000-0000D8440000}"/>
    <cellStyle name="Normal 2 3 6 2 2 2 2 2 3" xfId="40785" xr:uid="{00000000-0005-0000-0000-0000D9440000}"/>
    <cellStyle name="Normal 2 3 6 2 2 2 2 3" xfId="22427" xr:uid="{00000000-0005-0000-0000-0000DA440000}"/>
    <cellStyle name="Normal 2 3 6 2 2 2 2 4" xfId="34671" xr:uid="{00000000-0005-0000-0000-0000DB440000}"/>
    <cellStyle name="Normal 2 3 6 2 2 2 2 5" xfId="46899" xr:uid="{00000000-0005-0000-0000-0000DC440000}"/>
    <cellStyle name="Normal 2 3 6 2 2 2 3" xfId="16288" xr:uid="{00000000-0005-0000-0000-0000DD440000}"/>
    <cellStyle name="Normal 2 3 6 2 2 2 3 2" xfId="28543" xr:uid="{00000000-0005-0000-0000-0000DE440000}"/>
    <cellStyle name="Normal 2 3 6 2 2 2 3 3" xfId="40784" xr:uid="{00000000-0005-0000-0000-0000DF440000}"/>
    <cellStyle name="Normal 2 3 6 2 2 2 4" xfId="22426" xr:uid="{00000000-0005-0000-0000-0000E0440000}"/>
    <cellStyle name="Normal 2 3 6 2 2 2 5" xfId="34670" xr:uid="{00000000-0005-0000-0000-0000E1440000}"/>
    <cellStyle name="Normal 2 3 6 2 2 2 6" xfId="46898" xr:uid="{00000000-0005-0000-0000-0000E2440000}"/>
    <cellStyle name="Normal 2 3 6 2 2 3" xfId="5280" xr:uid="{00000000-0005-0000-0000-0000E3440000}"/>
    <cellStyle name="Normal 2 3 6 2 2 3 2" xfId="16290" xr:uid="{00000000-0005-0000-0000-0000E4440000}"/>
    <cellStyle name="Normal 2 3 6 2 2 3 2 2" xfId="28545" xr:uid="{00000000-0005-0000-0000-0000E5440000}"/>
    <cellStyle name="Normal 2 3 6 2 2 3 2 3" xfId="40786" xr:uid="{00000000-0005-0000-0000-0000E6440000}"/>
    <cellStyle name="Normal 2 3 6 2 2 3 3" xfId="22428" xr:uid="{00000000-0005-0000-0000-0000E7440000}"/>
    <cellStyle name="Normal 2 3 6 2 2 3 4" xfId="34672" xr:uid="{00000000-0005-0000-0000-0000E8440000}"/>
    <cellStyle name="Normal 2 3 6 2 2 3 5" xfId="46900" xr:uid="{00000000-0005-0000-0000-0000E9440000}"/>
    <cellStyle name="Normal 2 3 6 2 2 4" xfId="16287" xr:uid="{00000000-0005-0000-0000-0000EA440000}"/>
    <cellStyle name="Normal 2 3 6 2 2 4 2" xfId="28542" xr:uid="{00000000-0005-0000-0000-0000EB440000}"/>
    <cellStyle name="Normal 2 3 6 2 2 4 3" xfId="40783" xr:uid="{00000000-0005-0000-0000-0000EC440000}"/>
    <cellStyle name="Normal 2 3 6 2 2 5" xfId="22425" xr:uid="{00000000-0005-0000-0000-0000ED440000}"/>
    <cellStyle name="Normal 2 3 6 2 2 6" xfId="34669" xr:uid="{00000000-0005-0000-0000-0000EE440000}"/>
    <cellStyle name="Normal 2 3 6 2 2 7" xfId="46897" xr:uid="{00000000-0005-0000-0000-0000EF440000}"/>
    <cellStyle name="Normal 2 3 6 2 3" xfId="5281" xr:uid="{00000000-0005-0000-0000-0000F0440000}"/>
    <cellStyle name="Normal 2 3 6 2 3 2" xfId="5282" xr:uid="{00000000-0005-0000-0000-0000F1440000}"/>
    <cellStyle name="Normal 2 3 6 2 3 2 2" xfId="16292" xr:uid="{00000000-0005-0000-0000-0000F2440000}"/>
    <cellStyle name="Normal 2 3 6 2 3 2 2 2" xfId="28547" xr:uid="{00000000-0005-0000-0000-0000F3440000}"/>
    <cellStyle name="Normal 2 3 6 2 3 2 2 3" xfId="40788" xr:uid="{00000000-0005-0000-0000-0000F4440000}"/>
    <cellStyle name="Normal 2 3 6 2 3 2 3" xfId="22430" xr:uid="{00000000-0005-0000-0000-0000F5440000}"/>
    <cellStyle name="Normal 2 3 6 2 3 2 4" xfId="34674" xr:uid="{00000000-0005-0000-0000-0000F6440000}"/>
    <cellStyle name="Normal 2 3 6 2 3 2 5" xfId="46902" xr:uid="{00000000-0005-0000-0000-0000F7440000}"/>
    <cellStyle name="Normal 2 3 6 2 3 3" xfId="16291" xr:uid="{00000000-0005-0000-0000-0000F8440000}"/>
    <cellStyle name="Normal 2 3 6 2 3 3 2" xfId="28546" xr:uid="{00000000-0005-0000-0000-0000F9440000}"/>
    <cellStyle name="Normal 2 3 6 2 3 3 3" xfId="40787" xr:uid="{00000000-0005-0000-0000-0000FA440000}"/>
    <cellStyle name="Normal 2 3 6 2 3 4" xfId="22429" xr:uid="{00000000-0005-0000-0000-0000FB440000}"/>
    <cellStyle name="Normal 2 3 6 2 3 5" xfId="34673" xr:uid="{00000000-0005-0000-0000-0000FC440000}"/>
    <cellStyle name="Normal 2 3 6 2 3 6" xfId="46901" xr:uid="{00000000-0005-0000-0000-0000FD440000}"/>
    <cellStyle name="Normal 2 3 6 2 4" xfId="5283" xr:uid="{00000000-0005-0000-0000-0000FE440000}"/>
    <cellStyle name="Normal 2 3 6 2 4 2" xfId="16293" xr:uid="{00000000-0005-0000-0000-0000FF440000}"/>
    <cellStyle name="Normal 2 3 6 2 4 2 2" xfId="28548" xr:uid="{00000000-0005-0000-0000-000000450000}"/>
    <cellStyle name="Normal 2 3 6 2 4 2 3" xfId="40789" xr:uid="{00000000-0005-0000-0000-000001450000}"/>
    <cellStyle name="Normal 2 3 6 2 4 3" xfId="22431" xr:uid="{00000000-0005-0000-0000-000002450000}"/>
    <cellStyle name="Normal 2 3 6 2 4 4" xfId="34675" xr:uid="{00000000-0005-0000-0000-000003450000}"/>
    <cellStyle name="Normal 2 3 6 2 4 5" xfId="46903" xr:uid="{00000000-0005-0000-0000-000004450000}"/>
    <cellStyle name="Normal 2 3 6 2 5" xfId="16286" xr:uid="{00000000-0005-0000-0000-000005450000}"/>
    <cellStyle name="Normal 2 3 6 2 5 2" xfId="28541" xr:uid="{00000000-0005-0000-0000-000006450000}"/>
    <cellStyle name="Normal 2 3 6 2 5 3" xfId="40782" xr:uid="{00000000-0005-0000-0000-000007450000}"/>
    <cellStyle name="Normal 2 3 6 2 6" xfId="22424" xr:uid="{00000000-0005-0000-0000-000008450000}"/>
    <cellStyle name="Normal 2 3 6 2 7" xfId="34668" xr:uid="{00000000-0005-0000-0000-000009450000}"/>
    <cellStyle name="Normal 2 3 6 2 8" xfId="46896" xr:uid="{00000000-0005-0000-0000-00000A450000}"/>
    <cellStyle name="Normal 2 3 6 3" xfId="5284" xr:uid="{00000000-0005-0000-0000-00000B450000}"/>
    <cellStyle name="Normal 2 3 6 3 2" xfId="5285" xr:uid="{00000000-0005-0000-0000-00000C450000}"/>
    <cellStyle name="Normal 2 3 6 3 2 2" xfId="5286" xr:uid="{00000000-0005-0000-0000-00000D450000}"/>
    <cellStyle name="Normal 2 3 6 3 2 2 2" xfId="16296" xr:uid="{00000000-0005-0000-0000-00000E450000}"/>
    <cellStyle name="Normal 2 3 6 3 2 2 2 2" xfId="28551" xr:uid="{00000000-0005-0000-0000-00000F450000}"/>
    <cellStyle name="Normal 2 3 6 3 2 2 2 3" xfId="40792" xr:uid="{00000000-0005-0000-0000-000010450000}"/>
    <cellStyle name="Normal 2 3 6 3 2 2 3" xfId="22434" xr:uid="{00000000-0005-0000-0000-000011450000}"/>
    <cellStyle name="Normal 2 3 6 3 2 2 4" xfId="34678" xr:uid="{00000000-0005-0000-0000-000012450000}"/>
    <cellStyle name="Normal 2 3 6 3 2 2 5" xfId="46906" xr:uid="{00000000-0005-0000-0000-000013450000}"/>
    <cellStyle name="Normal 2 3 6 3 2 3" xfId="16295" xr:uid="{00000000-0005-0000-0000-000014450000}"/>
    <cellStyle name="Normal 2 3 6 3 2 3 2" xfId="28550" xr:uid="{00000000-0005-0000-0000-000015450000}"/>
    <cellStyle name="Normal 2 3 6 3 2 3 3" xfId="40791" xr:uid="{00000000-0005-0000-0000-000016450000}"/>
    <cellStyle name="Normal 2 3 6 3 2 4" xfId="22433" xr:uid="{00000000-0005-0000-0000-000017450000}"/>
    <cellStyle name="Normal 2 3 6 3 2 5" xfId="34677" xr:uid="{00000000-0005-0000-0000-000018450000}"/>
    <cellStyle name="Normal 2 3 6 3 2 6" xfId="46905" xr:uid="{00000000-0005-0000-0000-000019450000}"/>
    <cellStyle name="Normal 2 3 6 3 3" xfId="5287" xr:uid="{00000000-0005-0000-0000-00001A450000}"/>
    <cellStyle name="Normal 2 3 6 3 3 2" xfId="16297" xr:uid="{00000000-0005-0000-0000-00001B450000}"/>
    <cellStyle name="Normal 2 3 6 3 3 2 2" xfId="28552" xr:uid="{00000000-0005-0000-0000-00001C450000}"/>
    <cellStyle name="Normal 2 3 6 3 3 2 3" xfId="40793" xr:uid="{00000000-0005-0000-0000-00001D450000}"/>
    <cellStyle name="Normal 2 3 6 3 3 3" xfId="22435" xr:uid="{00000000-0005-0000-0000-00001E450000}"/>
    <cellStyle name="Normal 2 3 6 3 3 4" xfId="34679" xr:uid="{00000000-0005-0000-0000-00001F450000}"/>
    <cellStyle name="Normal 2 3 6 3 3 5" xfId="46907" xr:uid="{00000000-0005-0000-0000-000020450000}"/>
    <cellStyle name="Normal 2 3 6 3 4" xfId="16294" xr:uid="{00000000-0005-0000-0000-000021450000}"/>
    <cellStyle name="Normal 2 3 6 3 4 2" xfId="28549" xr:uid="{00000000-0005-0000-0000-000022450000}"/>
    <cellStyle name="Normal 2 3 6 3 4 3" xfId="40790" xr:uid="{00000000-0005-0000-0000-000023450000}"/>
    <cellStyle name="Normal 2 3 6 3 5" xfId="22432" xr:uid="{00000000-0005-0000-0000-000024450000}"/>
    <cellStyle name="Normal 2 3 6 3 6" xfId="34676" xr:uid="{00000000-0005-0000-0000-000025450000}"/>
    <cellStyle name="Normal 2 3 6 3 7" xfId="46904" xr:uid="{00000000-0005-0000-0000-000026450000}"/>
    <cellStyle name="Normal 2 3 6 4" xfId="5288" xr:uid="{00000000-0005-0000-0000-000027450000}"/>
    <cellStyle name="Normal 2 3 6 4 2" xfId="5289" xr:uid="{00000000-0005-0000-0000-000028450000}"/>
    <cellStyle name="Normal 2 3 6 4 2 2" xfId="16299" xr:uid="{00000000-0005-0000-0000-000029450000}"/>
    <cellStyle name="Normal 2 3 6 4 2 2 2" xfId="28554" xr:uid="{00000000-0005-0000-0000-00002A450000}"/>
    <cellStyle name="Normal 2 3 6 4 2 2 3" xfId="40795" xr:uid="{00000000-0005-0000-0000-00002B450000}"/>
    <cellStyle name="Normal 2 3 6 4 2 3" xfId="22437" xr:uid="{00000000-0005-0000-0000-00002C450000}"/>
    <cellStyle name="Normal 2 3 6 4 2 4" xfId="34681" xr:uid="{00000000-0005-0000-0000-00002D450000}"/>
    <cellStyle name="Normal 2 3 6 4 2 5" xfId="46909" xr:uid="{00000000-0005-0000-0000-00002E450000}"/>
    <cellStyle name="Normal 2 3 6 4 3" xfId="16298" xr:uid="{00000000-0005-0000-0000-00002F450000}"/>
    <cellStyle name="Normal 2 3 6 4 3 2" xfId="28553" xr:uid="{00000000-0005-0000-0000-000030450000}"/>
    <cellStyle name="Normal 2 3 6 4 3 3" xfId="40794" xr:uid="{00000000-0005-0000-0000-000031450000}"/>
    <cellStyle name="Normal 2 3 6 4 4" xfId="22436" xr:uid="{00000000-0005-0000-0000-000032450000}"/>
    <cellStyle name="Normal 2 3 6 4 5" xfId="34680" xr:uid="{00000000-0005-0000-0000-000033450000}"/>
    <cellStyle name="Normal 2 3 6 4 6" xfId="46908" xr:uid="{00000000-0005-0000-0000-000034450000}"/>
    <cellStyle name="Normal 2 3 6 5" xfId="5290" xr:uid="{00000000-0005-0000-0000-000035450000}"/>
    <cellStyle name="Normal 2 3 6 5 2" xfId="16300" xr:uid="{00000000-0005-0000-0000-000036450000}"/>
    <cellStyle name="Normal 2 3 6 5 2 2" xfId="28555" xr:uid="{00000000-0005-0000-0000-000037450000}"/>
    <cellStyle name="Normal 2 3 6 5 2 3" xfId="40796" xr:uid="{00000000-0005-0000-0000-000038450000}"/>
    <cellStyle name="Normal 2 3 6 5 3" xfId="22438" xr:uid="{00000000-0005-0000-0000-000039450000}"/>
    <cellStyle name="Normal 2 3 6 5 4" xfId="34682" xr:uid="{00000000-0005-0000-0000-00003A450000}"/>
    <cellStyle name="Normal 2 3 6 5 5" xfId="46910" xr:uid="{00000000-0005-0000-0000-00003B450000}"/>
    <cellStyle name="Normal 2 3 6 6" xfId="16285" xr:uid="{00000000-0005-0000-0000-00003C450000}"/>
    <cellStyle name="Normal 2 3 6 6 2" xfId="28540" xr:uid="{00000000-0005-0000-0000-00003D450000}"/>
    <cellStyle name="Normal 2 3 6 6 3" xfId="40781" xr:uid="{00000000-0005-0000-0000-00003E450000}"/>
    <cellStyle name="Normal 2 3 6 7" xfId="22423" xr:uid="{00000000-0005-0000-0000-00003F450000}"/>
    <cellStyle name="Normal 2 3 6 8" xfId="34667" xr:uid="{00000000-0005-0000-0000-000040450000}"/>
    <cellStyle name="Normal 2 3 6 9" xfId="46895" xr:uid="{00000000-0005-0000-0000-000041450000}"/>
    <cellStyle name="Normal 2 3 7" xfId="5291" xr:uid="{00000000-0005-0000-0000-000042450000}"/>
    <cellStyle name="Normal 2 3 7 2" xfId="5292" xr:uid="{00000000-0005-0000-0000-000043450000}"/>
    <cellStyle name="Normal 2 3 7 2 2" xfId="5293" xr:uid="{00000000-0005-0000-0000-000044450000}"/>
    <cellStyle name="Normal 2 3 7 2 2 2" xfId="5294" xr:uid="{00000000-0005-0000-0000-000045450000}"/>
    <cellStyle name="Normal 2 3 7 2 2 2 2" xfId="16304" xr:uid="{00000000-0005-0000-0000-000046450000}"/>
    <cellStyle name="Normal 2 3 7 2 2 2 2 2" xfId="28559" xr:uid="{00000000-0005-0000-0000-000047450000}"/>
    <cellStyle name="Normal 2 3 7 2 2 2 2 3" xfId="40800" xr:uid="{00000000-0005-0000-0000-000048450000}"/>
    <cellStyle name="Normal 2 3 7 2 2 2 3" xfId="22442" xr:uid="{00000000-0005-0000-0000-000049450000}"/>
    <cellStyle name="Normal 2 3 7 2 2 2 4" xfId="34686" xr:uid="{00000000-0005-0000-0000-00004A450000}"/>
    <cellStyle name="Normal 2 3 7 2 2 2 5" xfId="46914" xr:uid="{00000000-0005-0000-0000-00004B450000}"/>
    <cellStyle name="Normal 2 3 7 2 2 3" xfId="16303" xr:uid="{00000000-0005-0000-0000-00004C450000}"/>
    <cellStyle name="Normal 2 3 7 2 2 3 2" xfId="28558" xr:uid="{00000000-0005-0000-0000-00004D450000}"/>
    <cellStyle name="Normal 2 3 7 2 2 3 3" xfId="40799" xr:uid="{00000000-0005-0000-0000-00004E450000}"/>
    <cellStyle name="Normal 2 3 7 2 2 4" xfId="22441" xr:uid="{00000000-0005-0000-0000-00004F450000}"/>
    <cellStyle name="Normal 2 3 7 2 2 5" xfId="34685" xr:uid="{00000000-0005-0000-0000-000050450000}"/>
    <cellStyle name="Normal 2 3 7 2 2 6" xfId="46913" xr:uid="{00000000-0005-0000-0000-000051450000}"/>
    <cellStyle name="Normal 2 3 7 2 3" xfId="5295" xr:uid="{00000000-0005-0000-0000-000052450000}"/>
    <cellStyle name="Normal 2 3 7 2 3 2" xfId="16305" xr:uid="{00000000-0005-0000-0000-000053450000}"/>
    <cellStyle name="Normal 2 3 7 2 3 2 2" xfId="28560" xr:uid="{00000000-0005-0000-0000-000054450000}"/>
    <cellStyle name="Normal 2 3 7 2 3 2 3" xfId="40801" xr:uid="{00000000-0005-0000-0000-000055450000}"/>
    <cellStyle name="Normal 2 3 7 2 3 3" xfId="22443" xr:uid="{00000000-0005-0000-0000-000056450000}"/>
    <cellStyle name="Normal 2 3 7 2 3 4" xfId="34687" xr:uid="{00000000-0005-0000-0000-000057450000}"/>
    <cellStyle name="Normal 2 3 7 2 3 5" xfId="46915" xr:uid="{00000000-0005-0000-0000-000058450000}"/>
    <cellStyle name="Normal 2 3 7 2 4" xfId="16302" xr:uid="{00000000-0005-0000-0000-000059450000}"/>
    <cellStyle name="Normal 2 3 7 2 4 2" xfId="28557" xr:uid="{00000000-0005-0000-0000-00005A450000}"/>
    <cellStyle name="Normal 2 3 7 2 4 3" xfId="40798" xr:uid="{00000000-0005-0000-0000-00005B450000}"/>
    <cellStyle name="Normal 2 3 7 2 5" xfId="22440" xr:uid="{00000000-0005-0000-0000-00005C450000}"/>
    <cellStyle name="Normal 2 3 7 2 6" xfId="34684" xr:uid="{00000000-0005-0000-0000-00005D450000}"/>
    <cellStyle name="Normal 2 3 7 2 7" xfId="46912" xr:uid="{00000000-0005-0000-0000-00005E450000}"/>
    <cellStyle name="Normal 2 3 7 3" xfId="5296" xr:uid="{00000000-0005-0000-0000-00005F450000}"/>
    <cellStyle name="Normal 2 3 7 3 2" xfId="5297" xr:uid="{00000000-0005-0000-0000-000060450000}"/>
    <cellStyle name="Normal 2 3 7 3 2 2" xfId="16307" xr:uid="{00000000-0005-0000-0000-000061450000}"/>
    <cellStyle name="Normal 2 3 7 3 2 2 2" xfId="28562" xr:uid="{00000000-0005-0000-0000-000062450000}"/>
    <cellStyle name="Normal 2 3 7 3 2 2 3" xfId="40803" xr:uid="{00000000-0005-0000-0000-000063450000}"/>
    <cellStyle name="Normal 2 3 7 3 2 3" xfId="22445" xr:uid="{00000000-0005-0000-0000-000064450000}"/>
    <cellStyle name="Normal 2 3 7 3 2 4" xfId="34689" xr:uid="{00000000-0005-0000-0000-000065450000}"/>
    <cellStyle name="Normal 2 3 7 3 2 5" xfId="46917" xr:uid="{00000000-0005-0000-0000-000066450000}"/>
    <cellStyle name="Normal 2 3 7 3 3" xfId="16306" xr:uid="{00000000-0005-0000-0000-000067450000}"/>
    <cellStyle name="Normal 2 3 7 3 3 2" xfId="28561" xr:uid="{00000000-0005-0000-0000-000068450000}"/>
    <cellStyle name="Normal 2 3 7 3 3 3" xfId="40802" xr:uid="{00000000-0005-0000-0000-000069450000}"/>
    <cellStyle name="Normal 2 3 7 3 4" xfId="22444" xr:uid="{00000000-0005-0000-0000-00006A450000}"/>
    <cellStyle name="Normal 2 3 7 3 5" xfId="34688" xr:uid="{00000000-0005-0000-0000-00006B450000}"/>
    <cellStyle name="Normal 2 3 7 3 6" xfId="46916" xr:uid="{00000000-0005-0000-0000-00006C450000}"/>
    <cellStyle name="Normal 2 3 7 4" xfId="5298" xr:uid="{00000000-0005-0000-0000-00006D450000}"/>
    <cellStyle name="Normal 2 3 7 4 2" xfId="16308" xr:uid="{00000000-0005-0000-0000-00006E450000}"/>
    <cellStyle name="Normal 2 3 7 4 2 2" xfId="28563" xr:uid="{00000000-0005-0000-0000-00006F450000}"/>
    <cellStyle name="Normal 2 3 7 4 2 3" xfId="40804" xr:uid="{00000000-0005-0000-0000-000070450000}"/>
    <cellStyle name="Normal 2 3 7 4 3" xfId="22446" xr:uid="{00000000-0005-0000-0000-000071450000}"/>
    <cellStyle name="Normal 2 3 7 4 4" xfId="34690" xr:uid="{00000000-0005-0000-0000-000072450000}"/>
    <cellStyle name="Normal 2 3 7 4 5" xfId="46918" xr:uid="{00000000-0005-0000-0000-000073450000}"/>
    <cellStyle name="Normal 2 3 7 5" xfId="16301" xr:uid="{00000000-0005-0000-0000-000074450000}"/>
    <cellStyle name="Normal 2 3 7 5 2" xfId="28556" xr:uid="{00000000-0005-0000-0000-000075450000}"/>
    <cellStyle name="Normal 2 3 7 5 3" xfId="40797" xr:uid="{00000000-0005-0000-0000-000076450000}"/>
    <cellStyle name="Normal 2 3 7 6" xfId="22439" xr:uid="{00000000-0005-0000-0000-000077450000}"/>
    <cellStyle name="Normal 2 3 7 7" xfId="34683" xr:uid="{00000000-0005-0000-0000-000078450000}"/>
    <cellStyle name="Normal 2 3 7 8" xfId="46911" xr:uid="{00000000-0005-0000-0000-000079450000}"/>
    <cellStyle name="Normal 2 3 8" xfId="5299" xr:uid="{00000000-0005-0000-0000-00007A450000}"/>
    <cellStyle name="Normal 2 3 8 2" xfId="5300" xr:uid="{00000000-0005-0000-0000-00007B450000}"/>
    <cellStyle name="Normal 2 3 8 2 2" xfId="5301" xr:uid="{00000000-0005-0000-0000-00007C450000}"/>
    <cellStyle name="Normal 2 3 8 2 2 2" xfId="16311" xr:uid="{00000000-0005-0000-0000-00007D450000}"/>
    <cellStyle name="Normal 2 3 8 2 2 2 2" xfId="28566" xr:uid="{00000000-0005-0000-0000-00007E450000}"/>
    <cellStyle name="Normal 2 3 8 2 2 2 3" xfId="40807" xr:uid="{00000000-0005-0000-0000-00007F450000}"/>
    <cellStyle name="Normal 2 3 8 2 2 3" xfId="22449" xr:uid="{00000000-0005-0000-0000-000080450000}"/>
    <cellStyle name="Normal 2 3 8 2 2 4" xfId="34693" xr:uid="{00000000-0005-0000-0000-000081450000}"/>
    <cellStyle name="Normal 2 3 8 2 2 5" xfId="46921" xr:uid="{00000000-0005-0000-0000-000082450000}"/>
    <cellStyle name="Normal 2 3 8 2 3" xfId="16310" xr:uid="{00000000-0005-0000-0000-000083450000}"/>
    <cellStyle name="Normal 2 3 8 2 3 2" xfId="28565" xr:uid="{00000000-0005-0000-0000-000084450000}"/>
    <cellStyle name="Normal 2 3 8 2 3 3" xfId="40806" xr:uid="{00000000-0005-0000-0000-000085450000}"/>
    <cellStyle name="Normal 2 3 8 2 4" xfId="22448" xr:uid="{00000000-0005-0000-0000-000086450000}"/>
    <cellStyle name="Normal 2 3 8 2 5" xfId="34692" xr:uid="{00000000-0005-0000-0000-000087450000}"/>
    <cellStyle name="Normal 2 3 8 2 6" xfId="46920" xr:uid="{00000000-0005-0000-0000-000088450000}"/>
    <cellStyle name="Normal 2 3 8 3" xfId="5302" xr:uid="{00000000-0005-0000-0000-000089450000}"/>
    <cellStyle name="Normal 2 3 8 3 2" xfId="16312" xr:uid="{00000000-0005-0000-0000-00008A450000}"/>
    <cellStyle name="Normal 2 3 8 3 2 2" xfId="28567" xr:uid="{00000000-0005-0000-0000-00008B450000}"/>
    <cellStyle name="Normal 2 3 8 3 2 3" xfId="40808" xr:uid="{00000000-0005-0000-0000-00008C450000}"/>
    <cellStyle name="Normal 2 3 8 3 3" xfId="22450" xr:uid="{00000000-0005-0000-0000-00008D450000}"/>
    <cellStyle name="Normal 2 3 8 3 4" xfId="34694" xr:uid="{00000000-0005-0000-0000-00008E450000}"/>
    <cellStyle name="Normal 2 3 8 3 5" xfId="46922" xr:uid="{00000000-0005-0000-0000-00008F450000}"/>
    <cellStyle name="Normal 2 3 8 4" xfId="16309" xr:uid="{00000000-0005-0000-0000-000090450000}"/>
    <cellStyle name="Normal 2 3 8 4 2" xfId="28564" xr:uid="{00000000-0005-0000-0000-000091450000}"/>
    <cellStyle name="Normal 2 3 8 4 3" xfId="40805" xr:uid="{00000000-0005-0000-0000-000092450000}"/>
    <cellStyle name="Normal 2 3 8 5" xfId="22447" xr:uid="{00000000-0005-0000-0000-000093450000}"/>
    <cellStyle name="Normal 2 3 8 6" xfId="34691" xr:uid="{00000000-0005-0000-0000-000094450000}"/>
    <cellStyle name="Normal 2 3 8 7" xfId="46919" xr:uid="{00000000-0005-0000-0000-000095450000}"/>
    <cellStyle name="Normal 2 3 9" xfId="5303" xr:uid="{00000000-0005-0000-0000-000096450000}"/>
    <cellStyle name="Normal 2 3 9 2" xfId="5304" xr:uid="{00000000-0005-0000-0000-000097450000}"/>
    <cellStyle name="Normal 2 3 9 2 2" xfId="5305" xr:uid="{00000000-0005-0000-0000-000098450000}"/>
    <cellStyle name="Normal 2 3 9 2 2 2" xfId="16315" xr:uid="{00000000-0005-0000-0000-000099450000}"/>
    <cellStyle name="Normal 2 3 9 2 2 2 2" xfId="28570" xr:uid="{00000000-0005-0000-0000-00009A450000}"/>
    <cellStyle name="Normal 2 3 9 2 2 2 3" xfId="40811" xr:uid="{00000000-0005-0000-0000-00009B450000}"/>
    <cellStyle name="Normal 2 3 9 2 2 3" xfId="22453" xr:uid="{00000000-0005-0000-0000-00009C450000}"/>
    <cellStyle name="Normal 2 3 9 2 2 4" xfId="34697" xr:uid="{00000000-0005-0000-0000-00009D450000}"/>
    <cellStyle name="Normal 2 3 9 2 2 5" xfId="46925" xr:uid="{00000000-0005-0000-0000-00009E450000}"/>
    <cellStyle name="Normal 2 3 9 2 3" xfId="16314" xr:uid="{00000000-0005-0000-0000-00009F450000}"/>
    <cellStyle name="Normal 2 3 9 2 3 2" xfId="28569" xr:uid="{00000000-0005-0000-0000-0000A0450000}"/>
    <cellStyle name="Normal 2 3 9 2 3 3" xfId="40810" xr:uid="{00000000-0005-0000-0000-0000A1450000}"/>
    <cellStyle name="Normal 2 3 9 2 4" xfId="22452" xr:uid="{00000000-0005-0000-0000-0000A2450000}"/>
    <cellStyle name="Normal 2 3 9 2 5" xfId="34696" xr:uid="{00000000-0005-0000-0000-0000A3450000}"/>
    <cellStyle name="Normal 2 3 9 2 6" xfId="46924" xr:uid="{00000000-0005-0000-0000-0000A4450000}"/>
    <cellStyle name="Normal 2 3 9 3" xfId="5306" xr:uid="{00000000-0005-0000-0000-0000A5450000}"/>
    <cellStyle name="Normal 2 3 9 3 2" xfId="16316" xr:uid="{00000000-0005-0000-0000-0000A6450000}"/>
    <cellStyle name="Normal 2 3 9 3 2 2" xfId="28571" xr:uid="{00000000-0005-0000-0000-0000A7450000}"/>
    <cellStyle name="Normal 2 3 9 3 2 3" xfId="40812" xr:uid="{00000000-0005-0000-0000-0000A8450000}"/>
    <cellStyle name="Normal 2 3 9 3 3" xfId="22454" xr:uid="{00000000-0005-0000-0000-0000A9450000}"/>
    <cellStyle name="Normal 2 3 9 3 4" xfId="34698" xr:uid="{00000000-0005-0000-0000-0000AA450000}"/>
    <cellStyle name="Normal 2 3 9 3 5" xfId="46926" xr:uid="{00000000-0005-0000-0000-0000AB450000}"/>
    <cellStyle name="Normal 2 3 9 4" xfId="16313" xr:uid="{00000000-0005-0000-0000-0000AC450000}"/>
    <cellStyle name="Normal 2 3 9 4 2" xfId="28568" xr:uid="{00000000-0005-0000-0000-0000AD450000}"/>
    <cellStyle name="Normal 2 3 9 4 3" xfId="40809" xr:uid="{00000000-0005-0000-0000-0000AE450000}"/>
    <cellStyle name="Normal 2 3 9 5" xfId="22451" xr:uid="{00000000-0005-0000-0000-0000AF450000}"/>
    <cellStyle name="Normal 2 3 9 6" xfId="34695" xr:uid="{00000000-0005-0000-0000-0000B0450000}"/>
    <cellStyle name="Normal 2 3 9 7" xfId="46923" xr:uid="{00000000-0005-0000-0000-0000B1450000}"/>
    <cellStyle name="Normal 2 30" xfId="51097" xr:uid="{D0606A37-5D80-4622-9D98-2DB566D5316E}"/>
    <cellStyle name="Normal 2 31" xfId="51100" xr:uid="{9D0D0E32-B36B-4227-B189-01DB8CFABE57}"/>
    <cellStyle name="Normal 2 32" xfId="51103" xr:uid="{B0C2BA4A-749F-4581-9FC9-097C664D6318}"/>
    <cellStyle name="Normal 2 32 2" xfId="51107" xr:uid="{537FF334-5D1B-42C9-96DB-B3C36A933FEE}"/>
    <cellStyle name="Normal 2 32 3" xfId="51113" xr:uid="{C37F05D8-B36B-4860-8F74-4F16FCBC78E0}"/>
    <cellStyle name="Normal 2 33" xfId="51106" xr:uid="{38A9FD58-47A7-408A-9DCA-03E09BF517B7}"/>
    <cellStyle name="Normal 2 34" xfId="51112" xr:uid="{8B2EC995-1618-45FB-B4B6-CAA39B64A83E}"/>
    <cellStyle name="Normal 2 35" xfId="51116" xr:uid="{54EC5BC7-51F4-4C72-9B3D-24B441F633E7}"/>
    <cellStyle name="Normal 2 36" xfId="51119" xr:uid="{F7AC592A-62FE-4D71-955D-4BDA3D00B483}"/>
    <cellStyle name="Normal 2 37" xfId="51120" xr:uid="{067BE7CE-0078-43C3-8C5B-3C185F94BED8}"/>
    <cellStyle name="Normal 2 38" xfId="51123" xr:uid="{5681B41A-4924-4355-AAA0-40E1D2C01181}"/>
    <cellStyle name="Normal 2 39" xfId="51126" xr:uid="{B2572D0C-6493-446C-B304-99858C21F7B4}"/>
    <cellStyle name="Normal 2 4" xfId="24" xr:uid="{00000000-0005-0000-0000-0000B2450000}"/>
    <cellStyle name="Normal 2 4 10" xfId="5307" xr:uid="{00000000-0005-0000-0000-0000B3450000}"/>
    <cellStyle name="Normal 2 4 10 2" xfId="5308" xr:uid="{00000000-0005-0000-0000-0000B4450000}"/>
    <cellStyle name="Normal 2 4 10 2 2" xfId="16318" xr:uid="{00000000-0005-0000-0000-0000B5450000}"/>
    <cellStyle name="Normal 2 4 10 2 2 2" xfId="28573" xr:uid="{00000000-0005-0000-0000-0000B6450000}"/>
    <cellStyle name="Normal 2 4 10 2 2 3" xfId="40814" xr:uid="{00000000-0005-0000-0000-0000B7450000}"/>
    <cellStyle name="Normal 2 4 10 2 3" xfId="22456" xr:uid="{00000000-0005-0000-0000-0000B8450000}"/>
    <cellStyle name="Normal 2 4 10 2 4" xfId="34700" xr:uid="{00000000-0005-0000-0000-0000B9450000}"/>
    <cellStyle name="Normal 2 4 10 2 5" xfId="46928" xr:uid="{00000000-0005-0000-0000-0000BA450000}"/>
    <cellStyle name="Normal 2 4 10 3" xfId="16317" xr:uid="{00000000-0005-0000-0000-0000BB450000}"/>
    <cellStyle name="Normal 2 4 10 3 2" xfId="28572" xr:uid="{00000000-0005-0000-0000-0000BC450000}"/>
    <cellStyle name="Normal 2 4 10 3 3" xfId="40813" xr:uid="{00000000-0005-0000-0000-0000BD450000}"/>
    <cellStyle name="Normal 2 4 10 4" xfId="22455" xr:uid="{00000000-0005-0000-0000-0000BE450000}"/>
    <cellStyle name="Normal 2 4 10 5" xfId="34699" xr:uid="{00000000-0005-0000-0000-0000BF450000}"/>
    <cellStyle name="Normal 2 4 10 6" xfId="46927" xr:uid="{00000000-0005-0000-0000-0000C0450000}"/>
    <cellStyle name="Normal 2 4 11" xfId="5309" xr:uid="{00000000-0005-0000-0000-0000C1450000}"/>
    <cellStyle name="Normal 2 4 11 2" xfId="16319" xr:uid="{00000000-0005-0000-0000-0000C2450000}"/>
    <cellStyle name="Normal 2 4 11 2 2" xfId="28574" xr:uid="{00000000-0005-0000-0000-0000C3450000}"/>
    <cellStyle name="Normal 2 4 11 2 3" xfId="40815" xr:uid="{00000000-0005-0000-0000-0000C4450000}"/>
    <cellStyle name="Normal 2 4 11 3" xfId="22457" xr:uid="{00000000-0005-0000-0000-0000C5450000}"/>
    <cellStyle name="Normal 2 4 11 4" xfId="34701" xr:uid="{00000000-0005-0000-0000-0000C6450000}"/>
    <cellStyle name="Normal 2 4 11 5" xfId="46929" xr:uid="{00000000-0005-0000-0000-0000C7450000}"/>
    <cellStyle name="Normal 2 4 12" xfId="14229" xr:uid="{00000000-0005-0000-0000-0000C8450000}"/>
    <cellStyle name="Normal 2 4 12 2" xfId="26484" xr:uid="{00000000-0005-0000-0000-0000C9450000}"/>
    <cellStyle name="Normal 2 4 12 3" xfId="38725" xr:uid="{00000000-0005-0000-0000-0000CA450000}"/>
    <cellStyle name="Normal 2 4 13" xfId="20363" xr:uid="{00000000-0005-0000-0000-0000CB450000}"/>
    <cellStyle name="Normal 2 4 14" xfId="32611" xr:uid="{00000000-0005-0000-0000-0000CC450000}"/>
    <cellStyle name="Normal 2 4 15" xfId="44840" xr:uid="{00000000-0005-0000-0000-0000CD450000}"/>
    <cellStyle name="Normal 2 4 16" xfId="51166" xr:uid="{36712550-8AC9-4C1A-9128-2EE11F6A83F4}"/>
    <cellStyle name="Normal 2 4 2" xfId="5310" xr:uid="{00000000-0005-0000-0000-0000CE450000}"/>
    <cellStyle name="Normal 2 4 2 10" xfId="5311" xr:uid="{00000000-0005-0000-0000-0000CF450000}"/>
    <cellStyle name="Normal 2 4 2 10 2" xfId="16321" xr:uid="{00000000-0005-0000-0000-0000D0450000}"/>
    <cellStyle name="Normal 2 4 2 10 2 2" xfId="28576" xr:uid="{00000000-0005-0000-0000-0000D1450000}"/>
    <cellStyle name="Normal 2 4 2 10 2 3" xfId="40817" xr:uid="{00000000-0005-0000-0000-0000D2450000}"/>
    <cellStyle name="Normal 2 4 2 10 3" xfId="22459" xr:uid="{00000000-0005-0000-0000-0000D3450000}"/>
    <cellStyle name="Normal 2 4 2 10 4" xfId="34703" xr:uid="{00000000-0005-0000-0000-0000D4450000}"/>
    <cellStyle name="Normal 2 4 2 10 5" xfId="46931" xr:uid="{00000000-0005-0000-0000-0000D5450000}"/>
    <cellStyle name="Normal 2 4 2 11" xfId="16320" xr:uid="{00000000-0005-0000-0000-0000D6450000}"/>
    <cellStyle name="Normal 2 4 2 11 2" xfId="28575" xr:uid="{00000000-0005-0000-0000-0000D7450000}"/>
    <cellStyle name="Normal 2 4 2 11 3" xfId="40816" xr:uid="{00000000-0005-0000-0000-0000D8450000}"/>
    <cellStyle name="Normal 2 4 2 12" xfId="22458" xr:uid="{00000000-0005-0000-0000-0000D9450000}"/>
    <cellStyle name="Normal 2 4 2 13" xfId="34702" xr:uid="{00000000-0005-0000-0000-0000DA450000}"/>
    <cellStyle name="Normal 2 4 2 14" xfId="46930" xr:uid="{00000000-0005-0000-0000-0000DB450000}"/>
    <cellStyle name="Normal 2 4 2 2" xfId="5312" xr:uid="{00000000-0005-0000-0000-0000DC450000}"/>
    <cellStyle name="Normal 2 4 2 2 10" xfId="22460" xr:uid="{00000000-0005-0000-0000-0000DD450000}"/>
    <cellStyle name="Normal 2 4 2 2 11" xfId="34704" xr:uid="{00000000-0005-0000-0000-0000DE450000}"/>
    <cellStyle name="Normal 2 4 2 2 12" xfId="46932" xr:uid="{00000000-0005-0000-0000-0000DF450000}"/>
    <cellStyle name="Normal 2 4 2 2 2" xfId="5313" xr:uid="{00000000-0005-0000-0000-0000E0450000}"/>
    <cellStyle name="Normal 2 4 2 2 2 10" xfId="34705" xr:uid="{00000000-0005-0000-0000-0000E1450000}"/>
    <cellStyle name="Normal 2 4 2 2 2 11" xfId="46933" xr:uid="{00000000-0005-0000-0000-0000E2450000}"/>
    <cellStyle name="Normal 2 4 2 2 2 2" xfId="5314" xr:uid="{00000000-0005-0000-0000-0000E3450000}"/>
    <cellStyle name="Normal 2 4 2 2 2 2 10" xfId="46934" xr:uid="{00000000-0005-0000-0000-0000E4450000}"/>
    <cellStyle name="Normal 2 4 2 2 2 2 2" xfId="5315" xr:uid="{00000000-0005-0000-0000-0000E5450000}"/>
    <cellStyle name="Normal 2 4 2 2 2 2 2 2" xfId="5316" xr:uid="{00000000-0005-0000-0000-0000E6450000}"/>
    <cellStyle name="Normal 2 4 2 2 2 2 2 2 2" xfId="5317" xr:uid="{00000000-0005-0000-0000-0000E7450000}"/>
    <cellStyle name="Normal 2 4 2 2 2 2 2 2 2 2" xfId="5318" xr:uid="{00000000-0005-0000-0000-0000E8450000}"/>
    <cellStyle name="Normal 2 4 2 2 2 2 2 2 2 2 2" xfId="5319" xr:uid="{00000000-0005-0000-0000-0000E9450000}"/>
    <cellStyle name="Normal 2 4 2 2 2 2 2 2 2 2 2 2" xfId="16329" xr:uid="{00000000-0005-0000-0000-0000EA450000}"/>
    <cellStyle name="Normal 2 4 2 2 2 2 2 2 2 2 2 2 2" xfId="28584" xr:uid="{00000000-0005-0000-0000-0000EB450000}"/>
    <cellStyle name="Normal 2 4 2 2 2 2 2 2 2 2 2 2 3" xfId="40825" xr:uid="{00000000-0005-0000-0000-0000EC450000}"/>
    <cellStyle name="Normal 2 4 2 2 2 2 2 2 2 2 2 3" xfId="22467" xr:uid="{00000000-0005-0000-0000-0000ED450000}"/>
    <cellStyle name="Normal 2 4 2 2 2 2 2 2 2 2 2 4" xfId="34711" xr:uid="{00000000-0005-0000-0000-0000EE450000}"/>
    <cellStyle name="Normal 2 4 2 2 2 2 2 2 2 2 2 5" xfId="46939" xr:uid="{00000000-0005-0000-0000-0000EF450000}"/>
    <cellStyle name="Normal 2 4 2 2 2 2 2 2 2 2 3" xfId="16328" xr:uid="{00000000-0005-0000-0000-0000F0450000}"/>
    <cellStyle name="Normal 2 4 2 2 2 2 2 2 2 2 3 2" xfId="28583" xr:uid="{00000000-0005-0000-0000-0000F1450000}"/>
    <cellStyle name="Normal 2 4 2 2 2 2 2 2 2 2 3 3" xfId="40824" xr:uid="{00000000-0005-0000-0000-0000F2450000}"/>
    <cellStyle name="Normal 2 4 2 2 2 2 2 2 2 2 4" xfId="22466" xr:uid="{00000000-0005-0000-0000-0000F3450000}"/>
    <cellStyle name="Normal 2 4 2 2 2 2 2 2 2 2 5" xfId="34710" xr:uid="{00000000-0005-0000-0000-0000F4450000}"/>
    <cellStyle name="Normal 2 4 2 2 2 2 2 2 2 2 6" xfId="46938" xr:uid="{00000000-0005-0000-0000-0000F5450000}"/>
    <cellStyle name="Normal 2 4 2 2 2 2 2 2 2 3" xfId="5320" xr:uid="{00000000-0005-0000-0000-0000F6450000}"/>
    <cellStyle name="Normal 2 4 2 2 2 2 2 2 2 3 2" xfId="16330" xr:uid="{00000000-0005-0000-0000-0000F7450000}"/>
    <cellStyle name="Normal 2 4 2 2 2 2 2 2 2 3 2 2" xfId="28585" xr:uid="{00000000-0005-0000-0000-0000F8450000}"/>
    <cellStyle name="Normal 2 4 2 2 2 2 2 2 2 3 2 3" xfId="40826" xr:uid="{00000000-0005-0000-0000-0000F9450000}"/>
    <cellStyle name="Normal 2 4 2 2 2 2 2 2 2 3 3" xfId="22468" xr:uid="{00000000-0005-0000-0000-0000FA450000}"/>
    <cellStyle name="Normal 2 4 2 2 2 2 2 2 2 3 4" xfId="34712" xr:uid="{00000000-0005-0000-0000-0000FB450000}"/>
    <cellStyle name="Normal 2 4 2 2 2 2 2 2 2 3 5" xfId="46940" xr:uid="{00000000-0005-0000-0000-0000FC450000}"/>
    <cellStyle name="Normal 2 4 2 2 2 2 2 2 2 4" xfId="16327" xr:uid="{00000000-0005-0000-0000-0000FD450000}"/>
    <cellStyle name="Normal 2 4 2 2 2 2 2 2 2 4 2" xfId="28582" xr:uid="{00000000-0005-0000-0000-0000FE450000}"/>
    <cellStyle name="Normal 2 4 2 2 2 2 2 2 2 4 3" xfId="40823" xr:uid="{00000000-0005-0000-0000-0000FF450000}"/>
    <cellStyle name="Normal 2 4 2 2 2 2 2 2 2 5" xfId="22465" xr:uid="{00000000-0005-0000-0000-000000460000}"/>
    <cellStyle name="Normal 2 4 2 2 2 2 2 2 2 6" xfId="34709" xr:uid="{00000000-0005-0000-0000-000001460000}"/>
    <cellStyle name="Normal 2 4 2 2 2 2 2 2 2 7" xfId="46937" xr:uid="{00000000-0005-0000-0000-000002460000}"/>
    <cellStyle name="Normal 2 4 2 2 2 2 2 2 3" xfId="5321" xr:uid="{00000000-0005-0000-0000-000003460000}"/>
    <cellStyle name="Normal 2 4 2 2 2 2 2 2 3 2" xfId="5322" xr:uid="{00000000-0005-0000-0000-000004460000}"/>
    <cellStyle name="Normal 2 4 2 2 2 2 2 2 3 2 2" xfId="16332" xr:uid="{00000000-0005-0000-0000-000005460000}"/>
    <cellStyle name="Normal 2 4 2 2 2 2 2 2 3 2 2 2" xfId="28587" xr:uid="{00000000-0005-0000-0000-000006460000}"/>
    <cellStyle name="Normal 2 4 2 2 2 2 2 2 3 2 2 3" xfId="40828" xr:uid="{00000000-0005-0000-0000-000007460000}"/>
    <cellStyle name="Normal 2 4 2 2 2 2 2 2 3 2 3" xfId="22470" xr:uid="{00000000-0005-0000-0000-000008460000}"/>
    <cellStyle name="Normal 2 4 2 2 2 2 2 2 3 2 4" xfId="34714" xr:uid="{00000000-0005-0000-0000-000009460000}"/>
    <cellStyle name="Normal 2 4 2 2 2 2 2 2 3 2 5" xfId="46942" xr:uid="{00000000-0005-0000-0000-00000A460000}"/>
    <cellStyle name="Normal 2 4 2 2 2 2 2 2 3 3" xfId="16331" xr:uid="{00000000-0005-0000-0000-00000B460000}"/>
    <cellStyle name="Normal 2 4 2 2 2 2 2 2 3 3 2" xfId="28586" xr:uid="{00000000-0005-0000-0000-00000C460000}"/>
    <cellStyle name="Normal 2 4 2 2 2 2 2 2 3 3 3" xfId="40827" xr:uid="{00000000-0005-0000-0000-00000D460000}"/>
    <cellStyle name="Normal 2 4 2 2 2 2 2 2 3 4" xfId="22469" xr:uid="{00000000-0005-0000-0000-00000E460000}"/>
    <cellStyle name="Normal 2 4 2 2 2 2 2 2 3 5" xfId="34713" xr:uid="{00000000-0005-0000-0000-00000F460000}"/>
    <cellStyle name="Normal 2 4 2 2 2 2 2 2 3 6" xfId="46941" xr:uid="{00000000-0005-0000-0000-000010460000}"/>
    <cellStyle name="Normal 2 4 2 2 2 2 2 2 4" xfId="5323" xr:uid="{00000000-0005-0000-0000-000011460000}"/>
    <cellStyle name="Normal 2 4 2 2 2 2 2 2 4 2" xfId="16333" xr:uid="{00000000-0005-0000-0000-000012460000}"/>
    <cellStyle name="Normal 2 4 2 2 2 2 2 2 4 2 2" xfId="28588" xr:uid="{00000000-0005-0000-0000-000013460000}"/>
    <cellStyle name="Normal 2 4 2 2 2 2 2 2 4 2 3" xfId="40829" xr:uid="{00000000-0005-0000-0000-000014460000}"/>
    <cellStyle name="Normal 2 4 2 2 2 2 2 2 4 3" xfId="22471" xr:uid="{00000000-0005-0000-0000-000015460000}"/>
    <cellStyle name="Normal 2 4 2 2 2 2 2 2 4 4" xfId="34715" xr:uid="{00000000-0005-0000-0000-000016460000}"/>
    <cellStyle name="Normal 2 4 2 2 2 2 2 2 4 5" xfId="46943" xr:uid="{00000000-0005-0000-0000-000017460000}"/>
    <cellStyle name="Normal 2 4 2 2 2 2 2 2 5" xfId="16326" xr:uid="{00000000-0005-0000-0000-000018460000}"/>
    <cellStyle name="Normal 2 4 2 2 2 2 2 2 5 2" xfId="28581" xr:uid="{00000000-0005-0000-0000-000019460000}"/>
    <cellStyle name="Normal 2 4 2 2 2 2 2 2 5 3" xfId="40822" xr:uid="{00000000-0005-0000-0000-00001A460000}"/>
    <cellStyle name="Normal 2 4 2 2 2 2 2 2 6" xfId="22464" xr:uid="{00000000-0005-0000-0000-00001B460000}"/>
    <cellStyle name="Normal 2 4 2 2 2 2 2 2 7" xfId="34708" xr:uid="{00000000-0005-0000-0000-00001C460000}"/>
    <cellStyle name="Normal 2 4 2 2 2 2 2 2 8" xfId="46936" xr:uid="{00000000-0005-0000-0000-00001D460000}"/>
    <cellStyle name="Normal 2 4 2 2 2 2 2 3" xfId="5324" xr:uid="{00000000-0005-0000-0000-00001E460000}"/>
    <cellStyle name="Normal 2 4 2 2 2 2 2 3 2" xfId="5325" xr:uid="{00000000-0005-0000-0000-00001F460000}"/>
    <cellStyle name="Normal 2 4 2 2 2 2 2 3 2 2" xfId="5326" xr:uid="{00000000-0005-0000-0000-000020460000}"/>
    <cellStyle name="Normal 2 4 2 2 2 2 2 3 2 2 2" xfId="16336" xr:uid="{00000000-0005-0000-0000-000021460000}"/>
    <cellStyle name="Normal 2 4 2 2 2 2 2 3 2 2 2 2" xfId="28591" xr:uid="{00000000-0005-0000-0000-000022460000}"/>
    <cellStyle name="Normal 2 4 2 2 2 2 2 3 2 2 2 3" xfId="40832" xr:uid="{00000000-0005-0000-0000-000023460000}"/>
    <cellStyle name="Normal 2 4 2 2 2 2 2 3 2 2 3" xfId="22474" xr:uid="{00000000-0005-0000-0000-000024460000}"/>
    <cellStyle name="Normal 2 4 2 2 2 2 2 3 2 2 4" xfId="34718" xr:uid="{00000000-0005-0000-0000-000025460000}"/>
    <cellStyle name="Normal 2 4 2 2 2 2 2 3 2 2 5" xfId="46946" xr:uid="{00000000-0005-0000-0000-000026460000}"/>
    <cellStyle name="Normal 2 4 2 2 2 2 2 3 2 3" xfId="16335" xr:uid="{00000000-0005-0000-0000-000027460000}"/>
    <cellStyle name="Normal 2 4 2 2 2 2 2 3 2 3 2" xfId="28590" xr:uid="{00000000-0005-0000-0000-000028460000}"/>
    <cellStyle name="Normal 2 4 2 2 2 2 2 3 2 3 3" xfId="40831" xr:uid="{00000000-0005-0000-0000-000029460000}"/>
    <cellStyle name="Normal 2 4 2 2 2 2 2 3 2 4" xfId="22473" xr:uid="{00000000-0005-0000-0000-00002A460000}"/>
    <cellStyle name="Normal 2 4 2 2 2 2 2 3 2 5" xfId="34717" xr:uid="{00000000-0005-0000-0000-00002B460000}"/>
    <cellStyle name="Normal 2 4 2 2 2 2 2 3 2 6" xfId="46945" xr:uid="{00000000-0005-0000-0000-00002C460000}"/>
    <cellStyle name="Normal 2 4 2 2 2 2 2 3 3" xfId="5327" xr:uid="{00000000-0005-0000-0000-00002D460000}"/>
    <cellStyle name="Normal 2 4 2 2 2 2 2 3 3 2" xfId="16337" xr:uid="{00000000-0005-0000-0000-00002E460000}"/>
    <cellStyle name="Normal 2 4 2 2 2 2 2 3 3 2 2" xfId="28592" xr:uid="{00000000-0005-0000-0000-00002F460000}"/>
    <cellStyle name="Normal 2 4 2 2 2 2 2 3 3 2 3" xfId="40833" xr:uid="{00000000-0005-0000-0000-000030460000}"/>
    <cellStyle name="Normal 2 4 2 2 2 2 2 3 3 3" xfId="22475" xr:uid="{00000000-0005-0000-0000-000031460000}"/>
    <cellStyle name="Normal 2 4 2 2 2 2 2 3 3 4" xfId="34719" xr:uid="{00000000-0005-0000-0000-000032460000}"/>
    <cellStyle name="Normal 2 4 2 2 2 2 2 3 3 5" xfId="46947" xr:uid="{00000000-0005-0000-0000-000033460000}"/>
    <cellStyle name="Normal 2 4 2 2 2 2 2 3 4" xfId="16334" xr:uid="{00000000-0005-0000-0000-000034460000}"/>
    <cellStyle name="Normal 2 4 2 2 2 2 2 3 4 2" xfId="28589" xr:uid="{00000000-0005-0000-0000-000035460000}"/>
    <cellStyle name="Normal 2 4 2 2 2 2 2 3 4 3" xfId="40830" xr:uid="{00000000-0005-0000-0000-000036460000}"/>
    <cellStyle name="Normal 2 4 2 2 2 2 2 3 5" xfId="22472" xr:uid="{00000000-0005-0000-0000-000037460000}"/>
    <cellStyle name="Normal 2 4 2 2 2 2 2 3 6" xfId="34716" xr:uid="{00000000-0005-0000-0000-000038460000}"/>
    <cellStyle name="Normal 2 4 2 2 2 2 2 3 7" xfId="46944" xr:uid="{00000000-0005-0000-0000-000039460000}"/>
    <cellStyle name="Normal 2 4 2 2 2 2 2 4" xfId="5328" xr:uid="{00000000-0005-0000-0000-00003A460000}"/>
    <cellStyle name="Normal 2 4 2 2 2 2 2 4 2" xfId="5329" xr:uid="{00000000-0005-0000-0000-00003B460000}"/>
    <cellStyle name="Normal 2 4 2 2 2 2 2 4 2 2" xfId="16339" xr:uid="{00000000-0005-0000-0000-00003C460000}"/>
    <cellStyle name="Normal 2 4 2 2 2 2 2 4 2 2 2" xfId="28594" xr:uid="{00000000-0005-0000-0000-00003D460000}"/>
    <cellStyle name="Normal 2 4 2 2 2 2 2 4 2 2 3" xfId="40835" xr:uid="{00000000-0005-0000-0000-00003E460000}"/>
    <cellStyle name="Normal 2 4 2 2 2 2 2 4 2 3" xfId="22477" xr:uid="{00000000-0005-0000-0000-00003F460000}"/>
    <cellStyle name="Normal 2 4 2 2 2 2 2 4 2 4" xfId="34721" xr:uid="{00000000-0005-0000-0000-000040460000}"/>
    <cellStyle name="Normal 2 4 2 2 2 2 2 4 2 5" xfId="46949" xr:uid="{00000000-0005-0000-0000-000041460000}"/>
    <cellStyle name="Normal 2 4 2 2 2 2 2 4 3" xfId="16338" xr:uid="{00000000-0005-0000-0000-000042460000}"/>
    <cellStyle name="Normal 2 4 2 2 2 2 2 4 3 2" xfId="28593" xr:uid="{00000000-0005-0000-0000-000043460000}"/>
    <cellStyle name="Normal 2 4 2 2 2 2 2 4 3 3" xfId="40834" xr:uid="{00000000-0005-0000-0000-000044460000}"/>
    <cellStyle name="Normal 2 4 2 2 2 2 2 4 4" xfId="22476" xr:uid="{00000000-0005-0000-0000-000045460000}"/>
    <cellStyle name="Normal 2 4 2 2 2 2 2 4 5" xfId="34720" xr:uid="{00000000-0005-0000-0000-000046460000}"/>
    <cellStyle name="Normal 2 4 2 2 2 2 2 4 6" xfId="46948" xr:uid="{00000000-0005-0000-0000-000047460000}"/>
    <cellStyle name="Normal 2 4 2 2 2 2 2 5" xfId="5330" xr:uid="{00000000-0005-0000-0000-000048460000}"/>
    <cellStyle name="Normal 2 4 2 2 2 2 2 5 2" xfId="16340" xr:uid="{00000000-0005-0000-0000-000049460000}"/>
    <cellStyle name="Normal 2 4 2 2 2 2 2 5 2 2" xfId="28595" xr:uid="{00000000-0005-0000-0000-00004A460000}"/>
    <cellStyle name="Normal 2 4 2 2 2 2 2 5 2 3" xfId="40836" xr:uid="{00000000-0005-0000-0000-00004B460000}"/>
    <cellStyle name="Normal 2 4 2 2 2 2 2 5 3" xfId="22478" xr:uid="{00000000-0005-0000-0000-00004C460000}"/>
    <cellStyle name="Normal 2 4 2 2 2 2 2 5 4" xfId="34722" xr:uid="{00000000-0005-0000-0000-00004D460000}"/>
    <cellStyle name="Normal 2 4 2 2 2 2 2 5 5" xfId="46950" xr:uid="{00000000-0005-0000-0000-00004E460000}"/>
    <cellStyle name="Normal 2 4 2 2 2 2 2 6" xfId="16325" xr:uid="{00000000-0005-0000-0000-00004F460000}"/>
    <cellStyle name="Normal 2 4 2 2 2 2 2 6 2" xfId="28580" xr:uid="{00000000-0005-0000-0000-000050460000}"/>
    <cellStyle name="Normal 2 4 2 2 2 2 2 6 3" xfId="40821" xr:uid="{00000000-0005-0000-0000-000051460000}"/>
    <cellStyle name="Normal 2 4 2 2 2 2 2 7" xfId="22463" xr:uid="{00000000-0005-0000-0000-000052460000}"/>
    <cellStyle name="Normal 2 4 2 2 2 2 2 8" xfId="34707" xr:uid="{00000000-0005-0000-0000-000053460000}"/>
    <cellStyle name="Normal 2 4 2 2 2 2 2 9" xfId="46935" xr:uid="{00000000-0005-0000-0000-000054460000}"/>
    <cellStyle name="Normal 2 4 2 2 2 2 3" xfId="5331" xr:uid="{00000000-0005-0000-0000-000055460000}"/>
    <cellStyle name="Normal 2 4 2 2 2 2 3 2" xfId="5332" xr:uid="{00000000-0005-0000-0000-000056460000}"/>
    <cellStyle name="Normal 2 4 2 2 2 2 3 2 2" xfId="5333" xr:uid="{00000000-0005-0000-0000-000057460000}"/>
    <cellStyle name="Normal 2 4 2 2 2 2 3 2 2 2" xfId="5334" xr:uid="{00000000-0005-0000-0000-000058460000}"/>
    <cellStyle name="Normal 2 4 2 2 2 2 3 2 2 2 2" xfId="16344" xr:uid="{00000000-0005-0000-0000-000059460000}"/>
    <cellStyle name="Normal 2 4 2 2 2 2 3 2 2 2 2 2" xfId="28599" xr:uid="{00000000-0005-0000-0000-00005A460000}"/>
    <cellStyle name="Normal 2 4 2 2 2 2 3 2 2 2 2 3" xfId="40840" xr:uid="{00000000-0005-0000-0000-00005B460000}"/>
    <cellStyle name="Normal 2 4 2 2 2 2 3 2 2 2 3" xfId="22482" xr:uid="{00000000-0005-0000-0000-00005C460000}"/>
    <cellStyle name="Normal 2 4 2 2 2 2 3 2 2 2 4" xfId="34726" xr:uid="{00000000-0005-0000-0000-00005D460000}"/>
    <cellStyle name="Normal 2 4 2 2 2 2 3 2 2 2 5" xfId="46954" xr:uid="{00000000-0005-0000-0000-00005E460000}"/>
    <cellStyle name="Normal 2 4 2 2 2 2 3 2 2 3" xfId="16343" xr:uid="{00000000-0005-0000-0000-00005F460000}"/>
    <cellStyle name="Normal 2 4 2 2 2 2 3 2 2 3 2" xfId="28598" xr:uid="{00000000-0005-0000-0000-000060460000}"/>
    <cellStyle name="Normal 2 4 2 2 2 2 3 2 2 3 3" xfId="40839" xr:uid="{00000000-0005-0000-0000-000061460000}"/>
    <cellStyle name="Normal 2 4 2 2 2 2 3 2 2 4" xfId="22481" xr:uid="{00000000-0005-0000-0000-000062460000}"/>
    <cellStyle name="Normal 2 4 2 2 2 2 3 2 2 5" xfId="34725" xr:uid="{00000000-0005-0000-0000-000063460000}"/>
    <cellStyle name="Normal 2 4 2 2 2 2 3 2 2 6" xfId="46953" xr:uid="{00000000-0005-0000-0000-000064460000}"/>
    <cellStyle name="Normal 2 4 2 2 2 2 3 2 3" xfId="5335" xr:uid="{00000000-0005-0000-0000-000065460000}"/>
    <cellStyle name="Normal 2 4 2 2 2 2 3 2 3 2" xfId="16345" xr:uid="{00000000-0005-0000-0000-000066460000}"/>
    <cellStyle name="Normal 2 4 2 2 2 2 3 2 3 2 2" xfId="28600" xr:uid="{00000000-0005-0000-0000-000067460000}"/>
    <cellStyle name="Normal 2 4 2 2 2 2 3 2 3 2 3" xfId="40841" xr:uid="{00000000-0005-0000-0000-000068460000}"/>
    <cellStyle name="Normal 2 4 2 2 2 2 3 2 3 3" xfId="22483" xr:uid="{00000000-0005-0000-0000-000069460000}"/>
    <cellStyle name="Normal 2 4 2 2 2 2 3 2 3 4" xfId="34727" xr:uid="{00000000-0005-0000-0000-00006A460000}"/>
    <cellStyle name="Normal 2 4 2 2 2 2 3 2 3 5" xfId="46955" xr:uid="{00000000-0005-0000-0000-00006B460000}"/>
    <cellStyle name="Normal 2 4 2 2 2 2 3 2 4" xfId="16342" xr:uid="{00000000-0005-0000-0000-00006C460000}"/>
    <cellStyle name="Normal 2 4 2 2 2 2 3 2 4 2" xfId="28597" xr:uid="{00000000-0005-0000-0000-00006D460000}"/>
    <cellStyle name="Normal 2 4 2 2 2 2 3 2 4 3" xfId="40838" xr:uid="{00000000-0005-0000-0000-00006E460000}"/>
    <cellStyle name="Normal 2 4 2 2 2 2 3 2 5" xfId="22480" xr:uid="{00000000-0005-0000-0000-00006F460000}"/>
    <cellStyle name="Normal 2 4 2 2 2 2 3 2 6" xfId="34724" xr:uid="{00000000-0005-0000-0000-000070460000}"/>
    <cellStyle name="Normal 2 4 2 2 2 2 3 2 7" xfId="46952" xr:uid="{00000000-0005-0000-0000-000071460000}"/>
    <cellStyle name="Normal 2 4 2 2 2 2 3 3" xfId="5336" xr:uid="{00000000-0005-0000-0000-000072460000}"/>
    <cellStyle name="Normal 2 4 2 2 2 2 3 3 2" xfId="5337" xr:uid="{00000000-0005-0000-0000-000073460000}"/>
    <cellStyle name="Normal 2 4 2 2 2 2 3 3 2 2" xfId="16347" xr:uid="{00000000-0005-0000-0000-000074460000}"/>
    <cellStyle name="Normal 2 4 2 2 2 2 3 3 2 2 2" xfId="28602" xr:uid="{00000000-0005-0000-0000-000075460000}"/>
    <cellStyle name="Normal 2 4 2 2 2 2 3 3 2 2 3" xfId="40843" xr:uid="{00000000-0005-0000-0000-000076460000}"/>
    <cellStyle name="Normal 2 4 2 2 2 2 3 3 2 3" xfId="22485" xr:uid="{00000000-0005-0000-0000-000077460000}"/>
    <cellStyle name="Normal 2 4 2 2 2 2 3 3 2 4" xfId="34729" xr:uid="{00000000-0005-0000-0000-000078460000}"/>
    <cellStyle name="Normal 2 4 2 2 2 2 3 3 2 5" xfId="46957" xr:uid="{00000000-0005-0000-0000-000079460000}"/>
    <cellStyle name="Normal 2 4 2 2 2 2 3 3 3" xfId="16346" xr:uid="{00000000-0005-0000-0000-00007A460000}"/>
    <cellStyle name="Normal 2 4 2 2 2 2 3 3 3 2" xfId="28601" xr:uid="{00000000-0005-0000-0000-00007B460000}"/>
    <cellStyle name="Normal 2 4 2 2 2 2 3 3 3 3" xfId="40842" xr:uid="{00000000-0005-0000-0000-00007C460000}"/>
    <cellStyle name="Normal 2 4 2 2 2 2 3 3 4" xfId="22484" xr:uid="{00000000-0005-0000-0000-00007D460000}"/>
    <cellStyle name="Normal 2 4 2 2 2 2 3 3 5" xfId="34728" xr:uid="{00000000-0005-0000-0000-00007E460000}"/>
    <cellStyle name="Normal 2 4 2 2 2 2 3 3 6" xfId="46956" xr:uid="{00000000-0005-0000-0000-00007F460000}"/>
    <cellStyle name="Normal 2 4 2 2 2 2 3 4" xfId="5338" xr:uid="{00000000-0005-0000-0000-000080460000}"/>
    <cellStyle name="Normal 2 4 2 2 2 2 3 4 2" xfId="16348" xr:uid="{00000000-0005-0000-0000-000081460000}"/>
    <cellStyle name="Normal 2 4 2 2 2 2 3 4 2 2" xfId="28603" xr:uid="{00000000-0005-0000-0000-000082460000}"/>
    <cellStyle name="Normal 2 4 2 2 2 2 3 4 2 3" xfId="40844" xr:uid="{00000000-0005-0000-0000-000083460000}"/>
    <cellStyle name="Normal 2 4 2 2 2 2 3 4 3" xfId="22486" xr:uid="{00000000-0005-0000-0000-000084460000}"/>
    <cellStyle name="Normal 2 4 2 2 2 2 3 4 4" xfId="34730" xr:uid="{00000000-0005-0000-0000-000085460000}"/>
    <cellStyle name="Normal 2 4 2 2 2 2 3 4 5" xfId="46958" xr:uid="{00000000-0005-0000-0000-000086460000}"/>
    <cellStyle name="Normal 2 4 2 2 2 2 3 5" xfId="16341" xr:uid="{00000000-0005-0000-0000-000087460000}"/>
    <cellStyle name="Normal 2 4 2 2 2 2 3 5 2" xfId="28596" xr:uid="{00000000-0005-0000-0000-000088460000}"/>
    <cellStyle name="Normal 2 4 2 2 2 2 3 5 3" xfId="40837" xr:uid="{00000000-0005-0000-0000-000089460000}"/>
    <cellStyle name="Normal 2 4 2 2 2 2 3 6" xfId="22479" xr:uid="{00000000-0005-0000-0000-00008A460000}"/>
    <cellStyle name="Normal 2 4 2 2 2 2 3 7" xfId="34723" xr:uid="{00000000-0005-0000-0000-00008B460000}"/>
    <cellStyle name="Normal 2 4 2 2 2 2 3 8" xfId="46951" xr:uid="{00000000-0005-0000-0000-00008C460000}"/>
    <cellStyle name="Normal 2 4 2 2 2 2 4" xfId="5339" xr:uid="{00000000-0005-0000-0000-00008D460000}"/>
    <cellStyle name="Normal 2 4 2 2 2 2 4 2" xfId="5340" xr:uid="{00000000-0005-0000-0000-00008E460000}"/>
    <cellStyle name="Normal 2 4 2 2 2 2 4 2 2" xfId="5341" xr:uid="{00000000-0005-0000-0000-00008F460000}"/>
    <cellStyle name="Normal 2 4 2 2 2 2 4 2 2 2" xfId="16351" xr:uid="{00000000-0005-0000-0000-000090460000}"/>
    <cellStyle name="Normal 2 4 2 2 2 2 4 2 2 2 2" xfId="28606" xr:uid="{00000000-0005-0000-0000-000091460000}"/>
    <cellStyle name="Normal 2 4 2 2 2 2 4 2 2 2 3" xfId="40847" xr:uid="{00000000-0005-0000-0000-000092460000}"/>
    <cellStyle name="Normal 2 4 2 2 2 2 4 2 2 3" xfId="22489" xr:uid="{00000000-0005-0000-0000-000093460000}"/>
    <cellStyle name="Normal 2 4 2 2 2 2 4 2 2 4" xfId="34733" xr:uid="{00000000-0005-0000-0000-000094460000}"/>
    <cellStyle name="Normal 2 4 2 2 2 2 4 2 2 5" xfId="46961" xr:uid="{00000000-0005-0000-0000-000095460000}"/>
    <cellStyle name="Normal 2 4 2 2 2 2 4 2 3" xfId="16350" xr:uid="{00000000-0005-0000-0000-000096460000}"/>
    <cellStyle name="Normal 2 4 2 2 2 2 4 2 3 2" xfId="28605" xr:uid="{00000000-0005-0000-0000-000097460000}"/>
    <cellStyle name="Normal 2 4 2 2 2 2 4 2 3 3" xfId="40846" xr:uid="{00000000-0005-0000-0000-000098460000}"/>
    <cellStyle name="Normal 2 4 2 2 2 2 4 2 4" xfId="22488" xr:uid="{00000000-0005-0000-0000-000099460000}"/>
    <cellStyle name="Normal 2 4 2 2 2 2 4 2 5" xfId="34732" xr:uid="{00000000-0005-0000-0000-00009A460000}"/>
    <cellStyle name="Normal 2 4 2 2 2 2 4 2 6" xfId="46960" xr:uid="{00000000-0005-0000-0000-00009B460000}"/>
    <cellStyle name="Normal 2 4 2 2 2 2 4 3" xfId="5342" xr:uid="{00000000-0005-0000-0000-00009C460000}"/>
    <cellStyle name="Normal 2 4 2 2 2 2 4 3 2" xfId="16352" xr:uid="{00000000-0005-0000-0000-00009D460000}"/>
    <cellStyle name="Normal 2 4 2 2 2 2 4 3 2 2" xfId="28607" xr:uid="{00000000-0005-0000-0000-00009E460000}"/>
    <cellStyle name="Normal 2 4 2 2 2 2 4 3 2 3" xfId="40848" xr:uid="{00000000-0005-0000-0000-00009F460000}"/>
    <cellStyle name="Normal 2 4 2 2 2 2 4 3 3" xfId="22490" xr:uid="{00000000-0005-0000-0000-0000A0460000}"/>
    <cellStyle name="Normal 2 4 2 2 2 2 4 3 4" xfId="34734" xr:uid="{00000000-0005-0000-0000-0000A1460000}"/>
    <cellStyle name="Normal 2 4 2 2 2 2 4 3 5" xfId="46962" xr:uid="{00000000-0005-0000-0000-0000A2460000}"/>
    <cellStyle name="Normal 2 4 2 2 2 2 4 4" xfId="16349" xr:uid="{00000000-0005-0000-0000-0000A3460000}"/>
    <cellStyle name="Normal 2 4 2 2 2 2 4 4 2" xfId="28604" xr:uid="{00000000-0005-0000-0000-0000A4460000}"/>
    <cellStyle name="Normal 2 4 2 2 2 2 4 4 3" xfId="40845" xr:uid="{00000000-0005-0000-0000-0000A5460000}"/>
    <cellStyle name="Normal 2 4 2 2 2 2 4 5" xfId="22487" xr:uid="{00000000-0005-0000-0000-0000A6460000}"/>
    <cellStyle name="Normal 2 4 2 2 2 2 4 6" xfId="34731" xr:uid="{00000000-0005-0000-0000-0000A7460000}"/>
    <cellStyle name="Normal 2 4 2 2 2 2 4 7" xfId="46959" xr:uid="{00000000-0005-0000-0000-0000A8460000}"/>
    <cellStyle name="Normal 2 4 2 2 2 2 5" xfId="5343" xr:uid="{00000000-0005-0000-0000-0000A9460000}"/>
    <cellStyle name="Normal 2 4 2 2 2 2 5 2" xfId="5344" xr:uid="{00000000-0005-0000-0000-0000AA460000}"/>
    <cellStyle name="Normal 2 4 2 2 2 2 5 2 2" xfId="16354" xr:uid="{00000000-0005-0000-0000-0000AB460000}"/>
    <cellStyle name="Normal 2 4 2 2 2 2 5 2 2 2" xfId="28609" xr:uid="{00000000-0005-0000-0000-0000AC460000}"/>
    <cellStyle name="Normal 2 4 2 2 2 2 5 2 2 3" xfId="40850" xr:uid="{00000000-0005-0000-0000-0000AD460000}"/>
    <cellStyle name="Normal 2 4 2 2 2 2 5 2 3" xfId="22492" xr:uid="{00000000-0005-0000-0000-0000AE460000}"/>
    <cellStyle name="Normal 2 4 2 2 2 2 5 2 4" xfId="34736" xr:uid="{00000000-0005-0000-0000-0000AF460000}"/>
    <cellStyle name="Normal 2 4 2 2 2 2 5 2 5" xfId="46964" xr:uid="{00000000-0005-0000-0000-0000B0460000}"/>
    <cellStyle name="Normal 2 4 2 2 2 2 5 3" xfId="16353" xr:uid="{00000000-0005-0000-0000-0000B1460000}"/>
    <cellStyle name="Normal 2 4 2 2 2 2 5 3 2" xfId="28608" xr:uid="{00000000-0005-0000-0000-0000B2460000}"/>
    <cellStyle name="Normal 2 4 2 2 2 2 5 3 3" xfId="40849" xr:uid="{00000000-0005-0000-0000-0000B3460000}"/>
    <cellStyle name="Normal 2 4 2 2 2 2 5 4" xfId="22491" xr:uid="{00000000-0005-0000-0000-0000B4460000}"/>
    <cellStyle name="Normal 2 4 2 2 2 2 5 5" xfId="34735" xr:uid="{00000000-0005-0000-0000-0000B5460000}"/>
    <cellStyle name="Normal 2 4 2 2 2 2 5 6" xfId="46963" xr:uid="{00000000-0005-0000-0000-0000B6460000}"/>
    <cellStyle name="Normal 2 4 2 2 2 2 6" xfId="5345" xr:uid="{00000000-0005-0000-0000-0000B7460000}"/>
    <cellStyle name="Normal 2 4 2 2 2 2 6 2" xfId="16355" xr:uid="{00000000-0005-0000-0000-0000B8460000}"/>
    <cellStyle name="Normal 2 4 2 2 2 2 6 2 2" xfId="28610" xr:uid="{00000000-0005-0000-0000-0000B9460000}"/>
    <cellStyle name="Normal 2 4 2 2 2 2 6 2 3" xfId="40851" xr:uid="{00000000-0005-0000-0000-0000BA460000}"/>
    <cellStyle name="Normal 2 4 2 2 2 2 6 3" xfId="22493" xr:uid="{00000000-0005-0000-0000-0000BB460000}"/>
    <cellStyle name="Normal 2 4 2 2 2 2 6 4" xfId="34737" xr:uid="{00000000-0005-0000-0000-0000BC460000}"/>
    <cellStyle name="Normal 2 4 2 2 2 2 6 5" xfId="46965" xr:uid="{00000000-0005-0000-0000-0000BD460000}"/>
    <cellStyle name="Normal 2 4 2 2 2 2 7" xfId="16324" xr:uid="{00000000-0005-0000-0000-0000BE460000}"/>
    <cellStyle name="Normal 2 4 2 2 2 2 7 2" xfId="28579" xr:uid="{00000000-0005-0000-0000-0000BF460000}"/>
    <cellStyle name="Normal 2 4 2 2 2 2 7 3" xfId="40820" xr:uid="{00000000-0005-0000-0000-0000C0460000}"/>
    <cellStyle name="Normal 2 4 2 2 2 2 8" xfId="22462" xr:uid="{00000000-0005-0000-0000-0000C1460000}"/>
    <cellStyle name="Normal 2 4 2 2 2 2 9" xfId="34706" xr:uid="{00000000-0005-0000-0000-0000C2460000}"/>
    <cellStyle name="Normal 2 4 2 2 2 3" xfId="5346" xr:uid="{00000000-0005-0000-0000-0000C3460000}"/>
    <cellStyle name="Normal 2 4 2 2 2 3 2" xfId="5347" xr:uid="{00000000-0005-0000-0000-0000C4460000}"/>
    <cellStyle name="Normal 2 4 2 2 2 3 2 2" xfId="5348" xr:uid="{00000000-0005-0000-0000-0000C5460000}"/>
    <cellStyle name="Normal 2 4 2 2 2 3 2 2 2" xfId="5349" xr:uid="{00000000-0005-0000-0000-0000C6460000}"/>
    <cellStyle name="Normal 2 4 2 2 2 3 2 2 2 2" xfId="5350" xr:uid="{00000000-0005-0000-0000-0000C7460000}"/>
    <cellStyle name="Normal 2 4 2 2 2 3 2 2 2 2 2" xfId="16360" xr:uid="{00000000-0005-0000-0000-0000C8460000}"/>
    <cellStyle name="Normal 2 4 2 2 2 3 2 2 2 2 2 2" xfId="28615" xr:uid="{00000000-0005-0000-0000-0000C9460000}"/>
    <cellStyle name="Normal 2 4 2 2 2 3 2 2 2 2 2 3" xfId="40856" xr:uid="{00000000-0005-0000-0000-0000CA460000}"/>
    <cellStyle name="Normal 2 4 2 2 2 3 2 2 2 2 3" xfId="22498" xr:uid="{00000000-0005-0000-0000-0000CB460000}"/>
    <cellStyle name="Normal 2 4 2 2 2 3 2 2 2 2 4" xfId="34742" xr:uid="{00000000-0005-0000-0000-0000CC460000}"/>
    <cellStyle name="Normal 2 4 2 2 2 3 2 2 2 2 5" xfId="46970" xr:uid="{00000000-0005-0000-0000-0000CD460000}"/>
    <cellStyle name="Normal 2 4 2 2 2 3 2 2 2 3" xfId="16359" xr:uid="{00000000-0005-0000-0000-0000CE460000}"/>
    <cellStyle name="Normal 2 4 2 2 2 3 2 2 2 3 2" xfId="28614" xr:uid="{00000000-0005-0000-0000-0000CF460000}"/>
    <cellStyle name="Normal 2 4 2 2 2 3 2 2 2 3 3" xfId="40855" xr:uid="{00000000-0005-0000-0000-0000D0460000}"/>
    <cellStyle name="Normal 2 4 2 2 2 3 2 2 2 4" xfId="22497" xr:uid="{00000000-0005-0000-0000-0000D1460000}"/>
    <cellStyle name="Normal 2 4 2 2 2 3 2 2 2 5" xfId="34741" xr:uid="{00000000-0005-0000-0000-0000D2460000}"/>
    <cellStyle name="Normal 2 4 2 2 2 3 2 2 2 6" xfId="46969" xr:uid="{00000000-0005-0000-0000-0000D3460000}"/>
    <cellStyle name="Normal 2 4 2 2 2 3 2 2 3" xfId="5351" xr:uid="{00000000-0005-0000-0000-0000D4460000}"/>
    <cellStyle name="Normal 2 4 2 2 2 3 2 2 3 2" xfId="16361" xr:uid="{00000000-0005-0000-0000-0000D5460000}"/>
    <cellStyle name="Normal 2 4 2 2 2 3 2 2 3 2 2" xfId="28616" xr:uid="{00000000-0005-0000-0000-0000D6460000}"/>
    <cellStyle name="Normal 2 4 2 2 2 3 2 2 3 2 3" xfId="40857" xr:uid="{00000000-0005-0000-0000-0000D7460000}"/>
    <cellStyle name="Normal 2 4 2 2 2 3 2 2 3 3" xfId="22499" xr:uid="{00000000-0005-0000-0000-0000D8460000}"/>
    <cellStyle name="Normal 2 4 2 2 2 3 2 2 3 4" xfId="34743" xr:uid="{00000000-0005-0000-0000-0000D9460000}"/>
    <cellStyle name="Normal 2 4 2 2 2 3 2 2 3 5" xfId="46971" xr:uid="{00000000-0005-0000-0000-0000DA460000}"/>
    <cellStyle name="Normal 2 4 2 2 2 3 2 2 4" xfId="16358" xr:uid="{00000000-0005-0000-0000-0000DB460000}"/>
    <cellStyle name="Normal 2 4 2 2 2 3 2 2 4 2" xfId="28613" xr:uid="{00000000-0005-0000-0000-0000DC460000}"/>
    <cellStyle name="Normal 2 4 2 2 2 3 2 2 4 3" xfId="40854" xr:uid="{00000000-0005-0000-0000-0000DD460000}"/>
    <cellStyle name="Normal 2 4 2 2 2 3 2 2 5" xfId="22496" xr:uid="{00000000-0005-0000-0000-0000DE460000}"/>
    <cellStyle name="Normal 2 4 2 2 2 3 2 2 6" xfId="34740" xr:uid="{00000000-0005-0000-0000-0000DF460000}"/>
    <cellStyle name="Normal 2 4 2 2 2 3 2 2 7" xfId="46968" xr:uid="{00000000-0005-0000-0000-0000E0460000}"/>
    <cellStyle name="Normal 2 4 2 2 2 3 2 3" xfId="5352" xr:uid="{00000000-0005-0000-0000-0000E1460000}"/>
    <cellStyle name="Normal 2 4 2 2 2 3 2 3 2" xfId="5353" xr:uid="{00000000-0005-0000-0000-0000E2460000}"/>
    <cellStyle name="Normal 2 4 2 2 2 3 2 3 2 2" xfId="16363" xr:uid="{00000000-0005-0000-0000-0000E3460000}"/>
    <cellStyle name="Normal 2 4 2 2 2 3 2 3 2 2 2" xfId="28618" xr:uid="{00000000-0005-0000-0000-0000E4460000}"/>
    <cellStyle name="Normal 2 4 2 2 2 3 2 3 2 2 3" xfId="40859" xr:uid="{00000000-0005-0000-0000-0000E5460000}"/>
    <cellStyle name="Normal 2 4 2 2 2 3 2 3 2 3" xfId="22501" xr:uid="{00000000-0005-0000-0000-0000E6460000}"/>
    <cellStyle name="Normal 2 4 2 2 2 3 2 3 2 4" xfId="34745" xr:uid="{00000000-0005-0000-0000-0000E7460000}"/>
    <cellStyle name="Normal 2 4 2 2 2 3 2 3 2 5" xfId="46973" xr:uid="{00000000-0005-0000-0000-0000E8460000}"/>
    <cellStyle name="Normal 2 4 2 2 2 3 2 3 3" xfId="16362" xr:uid="{00000000-0005-0000-0000-0000E9460000}"/>
    <cellStyle name="Normal 2 4 2 2 2 3 2 3 3 2" xfId="28617" xr:uid="{00000000-0005-0000-0000-0000EA460000}"/>
    <cellStyle name="Normal 2 4 2 2 2 3 2 3 3 3" xfId="40858" xr:uid="{00000000-0005-0000-0000-0000EB460000}"/>
    <cellStyle name="Normal 2 4 2 2 2 3 2 3 4" xfId="22500" xr:uid="{00000000-0005-0000-0000-0000EC460000}"/>
    <cellStyle name="Normal 2 4 2 2 2 3 2 3 5" xfId="34744" xr:uid="{00000000-0005-0000-0000-0000ED460000}"/>
    <cellStyle name="Normal 2 4 2 2 2 3 2 3 6" xfId="46972" xr:uid="{00000000-0005-0000-0000-0000EE460000}"/>
    <cellStyle name="Normal 2 4 2 2 2 3 2 4" xfId="5354" xr:uid="{00000000-0005-0000-0000-0000EF460000}"/>
    <cellStyle name="Normal 2 4 2 2 2 3 2 4 2" xfId="16364" xr:uid="{00000000-0005-0000-0000-0000F0460000}"/>
    <cellStyle name="Normal 2 4 2 2 2 3 2 4 2 2" xfId="28619" xr:uid="{00000000-0005-0000-0000-0000F1460000}"/>
    <cellStyle name="Normal 2 4 2 2 2 3 2 4 2 3" xfId="40860" xr:uid="{00000000-0005-0000-0000-0000F2460000}"/>
    <cellStyle name="Normal 2 4 2 2 2 3 2 4 3" xfId="22502" xr:uid="{00000000-0005-0000-0000-0000F3460000}"/>
    <cellStyle name="Normal 2 4 2 2 2 3 2 4 4" xfId="34746" xr:uid="{00000000-0005-0000-0000-0000F4460000}"/>
    <cellStyle name="Normal 2 4 2 2 2 3 2 4 5" xfId="46974" xr:uid="{00000000-0005-0000-0000-0000F5460000}"/>
    <cellStyle name="Normal 2 4 2 2 2 3 2 5" xfId="16357" xr:uid="{00000000-0005-0000-0000-0000F6460000}"/>
    <cellStyle name="Normal 2 4 2 2 2 3 2 5 2" xfId="28612" xr:uid="{00000000-0005-0000-0000-0000F7460000}"/>
    <cellStyle name="Normal 2 4 2 2 2 3 2 5 3" xfId="40853" xr:uid="{00000000-0005-0000-0000-0000F8460000}"/>
    <cellStyle name="Normal 2 4 2 2 2 3 2 6" xfId="22495" xr:uid="{00000000-0005-0000-0000-0000F9460000}"/>
    <cellStyle name="Normal 2 4 2 2 2 3 2 7" xfId="34739" xr:uid="{00000000-0005-0000-0000-0000FA460000}"/>
    <cellStyle name="Normal 2 4 2 2 2 3 2 8" xfId="46967" xr:uid="{00000000-0005-0000-0000-0000FB460000}"/>
    <cellStyle name="Normal 2 4 2 2 2 3 3" xfId="5355" xr:uid="{00000000-0005-0000-0000-0000FC460000}"/>
    <cellStyle name="Normal 2 4 2 2 2 3 3 2" xfId="5356" xr:uid="{00000000-0005-0000-0000-0000FD460000}"/>
    <cellStyle name="Normal 2 4 2 2 2 3 3 2 2" xfId="5357" xr:uid="{00000000-0005-0000-0000-0000FE460000}"/>
    <cellStyle name="Normal 2 4 2 2 2 3 3 2 2 2" xfId="16367" xr:uid="{00000000-0005-0000-0000-0000FF460000}"/>
    <cellStyle name="Normal 2 4 2 2 2 3 3 2 2 2 2" xfId="28622" xr:uid="{00000000-0005-0000-0000-000000470000}"/>
    <cellStyle name="Normal 2 4 2 2 2 3 3 2 2 2 3" xfId="40863" xr:uid="{00000000-0005-0000-0000-000001470000}"/>
    <cellStyle name="Normal 2 4 2 2 2 3 3 2 2 3" xfId="22505" xr:uid="{00000000-0005-0000-0000-000002470000}"/>
    <cellStyle name="Normal 2 4 2 2 2 3 3 2 2 4" xfId="34749" xr:uid="{00000000-0005-0000-0000-000003470000}"/>
    <cellStyle name="Normal 2 4 2 2 2 3 3 2 2 5" xfId="46977" xr:uid="{00000000-0005-0000-0000-000004470000}"/>
    <cellStyle name="Normal 2 4 2 2 2 3 3 2 3" xfId="16366" xr:uid="{00000000-0005-0000-0000-000005470000}"/>
    <cellStyle name="Normal 2 4 2 2 2 3 3 2 3 2" xfId="28621" xr:uid="{00000000-0005-0000-0000-000006470000}"/>
    <cellStyle name="Normal 2 4 2 2 2 3 3 2 3 3" xfId="40862" xr:uid="{00000000-0005-0000-0000-000007470000}"/>
    <cellStyle name="Normal 2 4 2 2 2 3 3 2 4" xfId="22504" xr:uid="{00000000-0005-0000-0000-000008470000}"/>
    <cellStyle name="Normal 2 4 2 2 2 3 3 2 5" xfId="34748" xr:uid="{00000000-0005-0000-0000-000009470000}"/>
    <cellStyle name="Normal 2 4 2 2 2 3 3 2 6" xfId="46976" xr:uid="{00000000-0005-0000-0000-00000A470000}"/>
    <cellStyle name="Normal 2 4 2 2 2 3 3 3" xfId="5358" xr:uid="{00000000-0005-0000-0000-00000B470000}"/>
    <cellStyle name="Normal 2 4 2 2 2 3 3 3 2" xfId="16368" xr:uid="{00000000-0005-0000-0000-00000C470000}"/>
    <cellStyle name="Normal 2 4 2 2 2 3 3 3 2 2" xfId="28623" xr:uid="{00000000-0005-0000-0000-00000D470000}"/>
    <cellStyle name="Normal 2 4 2 2 2 3 3 3 2 3" xfId="40864" xr:uid="{00000000-0005-0000-0000-00000E470000}"/>
    <cellStyle name="Normal 2 4 2 2 2 3 3 3 3" xfId="22506" xr:uid="{00000000-0005-0000-0000-00000F470000}"/>
    <cellStyle name="Normal 2 4 2 2 2 3 3 3 4" xfId="34750" xr:uid="{00000000-0005-0000-0000-000010470000}"/>
    <cellStyle name="Normal 2 4 2 2 2 3 3 3 5" xfId="46978" xr:uid="{00000000-0005-0000-0000-000011470000}"/>
    <cellStyle name="Normal 2 4 2 2 2 3 3 4" xfId="16365" xr:uid="{00000000-0005-0000-0000-000012470000}"/>
    <cellStyle name="Normal 2 4 2 2 2 3 3 4 2" xfId="28620" xr:uid="{00000000-0005-0000-0000-000013470000}"/>
    <cellStyle name="Normal 2 4 2 2 2 3 3 4 3" xfId="40861" xr:uid="{00000000-0005-0000-0000-000014470000}"/>
    <cellStyle name="Normal 2 4 2 2 2 3 3 5" xfId="22503" xr:uid="{00000000-0005-0000-0000-000015470000}"/>
    <cellStyle name="Normal 2 4 2 2 2 3 3 6" xfId="34747" xr:uid="{00000000-0005-0000-0000-000016470000}"/>
    <cellStyle name="Normal 2 4 2 2 2 3 3 7" xfId="46975" xr:uid="{00000000-0005-0000-0000-000017470000}"/>
    <cellStyle name="Normal 2 4 2 2 2 3 4" xfId="5359" xr:uid="{00000000-0005-0000-0000-000018470000}"/>
    <cellStyle name="Normal 2 4 2 2 2 3 4 2" xfId="5360" xr:uid="{00000000-0005-0000-0000-000019470000}"/>
    <cellStyle name="Normal 2 4 2 2 2 3 4 2 2" xfId="16370" xr:uid="{00000000-0005-0000-0000-00001A470000}"/>
    <cellStyle name="Normal 2 4 2 2 2 3 4 2 2 2" xfId="28625" xr:uid="{00000000-0005-0000-0000-00001B470000}"/>
    <cellStyle name="Normal 2 4 2 2 2 3 4 2 2 3" xfId="40866" xr:uid="{00000000-0005-0000-0000-00001C470000}"/>
    <cellStyle name="Normal 2 4 2 2 2 3 4 2 3" xfId="22508" xr:uid="{00000000-0005-0000-0000-00001D470000}"/>
    <cellStyle name="Normal 2 4 2 2 2 3 4 2 4" xfId="34752" xr:uid="{00000000-0005-0000-0000-00001E470000}"/>
    <cellStyle name="Normal 2 4 2 2 2 3 4 2 5" xfId="46980" xr:uid="{00000000-0005-0000-0000-00001F470000}"/>
    <cellStyle name="Normal 2 4 2 2 2 3 4 3" xfId="16369" xr:uid="{00000000-0005-0000-0000-000020470000}"/>
    <cellStyle name="Normal 2 4 2 2 2 3 4 3 2" xfId="28624" xr:uid="{00000000-0005-0000-0000-000021470000}"/>
    <cellStyle name="Normal 2 4 2 2 2 3 4 3 3" xfId="40865" xr:uid="{00000000-0005-0000-0000-000022470000}"/>
    <cellStyle name="Normal 2 4 2 2 2 3 4 4" xfId="22507" xr:uid="{00000000-0005-0000-0000-000023470000}"/>
    <cellStyle name="Normal 2 4 2 2 2 3 4 5" xfId="34751" xr:uid="{00000000-0005-0000-0000-000024470000}"/>
    <cellStyle name="Normal 2 4 2 2 2 3 4 6" xfId="46979" xr:uid="{00000000-0005-0000-0000-000025470000}"/>
    <cellStyle name="Normal 2 4 2 2 2 3 5" xfId="5361" xr:uid="{00000000-0005-0000-0000-000026470000}"/>
    <cellStyle name="Normal 2 4 2 2 2 3 5 2" xfId="16371" xr:uid="{00000000-0005-0000-0000-000027470000}"/>
    <cellStyle name="Normal 2 4 2 2 2 3 5 2 2" xfId="28626" xr:uid="{00000000-0005-0000-0000-000028470000}"/>
    <cellStyle name="Normal 2 4 2 2 2 3 5 2 3" xfId="40867" xr:uid="{00000000-0005-0000-0000-000029470000}"/>
    <cellStyle name="Normal 2 4 2 2 2 3 5 3" xfId="22509" xr:uid="{00000000-0005-0000-0000-00002A470000}"/>
    <cellStyle name="Normal 2 4 2 2 2 3 5 4" xfId="34753" xr:uid="{00000000-0005-0000-0000-00002B470000}"/>
    <cellStyle name="Normal 2 4 2 2 2 3 5 5" xfId="46981" xr:uid="{00000000-0005-0000-0000-00002C470000}"/>
    <cellStyle name="Normal 2 4 2 2 2 3 6" xfId="16356" xr:uid="{00000000-0005-0000-0000-00002D470000}"/>
    <cellStyle name="Normal 2 4 2 2 2 3 6 2" xfId="28611" xr:uid="{00000000-0005-0000-0000-00002E470000}"/>
    <cellStyle name="Normal 2 4 2 2 2 3 6 3" xfId="40852" xr:uid="{00000000-0005-0000-0000-00002F470000}"/>
    <cellStyle name="Normal 2 4 2 2 2 3 7" xfId="22494" xr:uid="{00000000-0005-0000-0000-000030470000}"/>
    <cellStyle name="Normal 2 4 2 2 2 3 8" xfId="34738" xr:uid="{00000000-0005-0000-0000-000031470000}"/>
    <cellStyle name="Normal 2 4 2 2 2 3 9" xfId="46966" xr:uid="{00000000-0005-0000-0000-000032470000}"/>
    <cellStyle name="Normal 2 4 2 2 2 4" xfId="5362" xr:uid="{00000000-0005-0000-0000-000033470000}"/>
    <cellStyle name="Normal 2 4 2 2 2 4 2" xfId="5363" xr:uid="{00000000-0005-0000-0000-000034470000}"/>
    <cellStyle name="Normal 2 4 2 2 2 4 2 2" xfId="5364" xr:uid="{00000000-0005-0000-0000-000035470000}"/>
    <cellStyle name="Normal 2 4 2 2 2 4 2 2 2" xfId="5365" xr:uid="{00000000-0005-0000-0000-000036470000}"/>
    <cellStyle name="Normal 2 4 2 2 2 4 2 2 2 2" xfId="16375" xr:uid="{00000000-0005-0000-0000-000037470000}"/>
    <cellStyle name="Normal 2 4 2 2 2 4 2 2 2 2 2" xfId="28630" xr:uid="{00000000-0005-0000-0000-000038470000}"/>
    <cellStyle name="Normal 2 4 2 2 2 4 2 2 2 2 3" xfId="40871" xr:uid="{00000000-0005-0000-0000-000039470000}"/>
    <cellStyle name="Normal 2 4 2 2 2 4 2 2 2 3" xfId="22513" xr:uid="{00000000-0005-0000-0000-00003A470000}"/>
    <cellStyle name="Normal 2 4 2 2 2 4 2 2 2 4" xfId="34757" xr:uid="{00000000-0005-0000-0000-00003B470000}"/>
    <cellStyle name="Normal 2 4 2 2 2 4 2 2 2 5" xfId="46985" xr:uid="{00000000-0005-0000-0000-00003C470000}"/>
    <cellStyle name="Normal 2 4 2 2 2 4 2 2 3" xfId="16374" xr:uid="{00000000-0005-0000-0000-00003D470000}"/>
    <cellStyle name="Normal 2 4 2 2 2 4 2 2 3 2" xfId="28629" xr:uid="{00000000-0005-0000-0000-00003E470000}"/>
    <cellStyle name="Normal 2 4 2 2 2 4 2 2 3 3" xfId="40870" xr:uid="{00000000-0005-0000-0000-00003F470000}"/>
    <cellStyle name="Normal 2 4 2 2 2 4 2 2 4" xfId="22512" xr:uid="{00000000-0005-0000-0000-000040470000}"/>
    <cellStyle name="Normal 2 4 2 2 2 4 2 2 5" xfId="34756" xr:uid="{00000000-0005-0000-0000-000041470000}"/>
    <cellStyle name="Normal 2 4 2 2 2 4 2 2 6" xfId="46984" xr:uid="{00000000-0005-0000-0000-000042470000}"/>
    <cellStyle name="Normal 2 4 2 2 2 4 2 3" xfId="5366" xr:uid="{00000000-0005-0000-0000-000043470000}"/>
    <cellStyle name="Normal 2 4 2 2 2 4 2 3 2" xfId="16376" xr:uid="{00000000-0005-0000-0000-000044470000}"/>
    <cellStyle name="Normal 2 4 2 2 2 4 2 3 2 2" xfId="28631" xr:uid="{00000000-0005-0000-0000-000045470000}"/>
    <cellStyle name="Normal 2 4 2 2 2 4 2 3 2 3" xfId="40872" xr:uid="{00000000-0005-0000-0000-000046470000}"/>
    <cellStyle name="Normal 2 4 2 2 2 4 2 3 3" xfId="22514" xr:uid="{00000000-0005-0000-0000-000047470000}"/>
    <cellStyle name="Normal 2 4 2 2 2 4 2 3 4" xfId="34758" xr:uid="{00000000-0005-0000-0000-000048470000}"/>
    <cellStyle name="Normal 2 4 2 2 2 4 2 3 5" xfId="46986" xr:uid="{00000000-0005-0000-0000-000049470000}"/>
    <cellStyle name="Normal 2 4 2 2 2 4 2 4" xfId="16373" xr:uid="{00000000-0005-0000-0000-00004A470000}"/>
    <cellStyle name="Normal 2 4 2 2 2 4 2 4 2" xfId="28628" xr:uid="{00000000-0005-0000-0000-00004B470000}"/>
    <cellStyle name="Normal 2 4 2 2 2 4 2 4 3" xfId="40869" xr:uid="{00000000-0005-0000-0000-00004C470000}"/>
    <cellStyle name="Normal 2 4 2 2 2 4 2 5" xfId="22511" xr:uid="{00000000-0005-0000-0000-00004D470000}"/>
    <cellStyle name="Normal 2 4 2 2 2 4 2 6" xfId="34755" xr:uid="{00000000-0005-0000-0000-00004E470000}"/>
    <cellStyle name="Normal 2 4 2 2 2 4 2 7" xfId="46983" xr:uid="{00000000-0005-0000-0000-00004F470000}"/>
    <cellStyle name="Normal 2 4 2 2 2 4 3" xfId="5367" xr:uid="{00000000-0005-0000-0000-000050470000}"/>
    <cellStyle name="Normal 2 4 2 2 2 4 3 2" xfId="5368" xr:uid="{00000000-0005-0000-0000-000051470000}"/>
    <cellStyle name="Normal 2 4 2 2 2 4 3 2 2" xfId="16378" xr:uid="{00000000-0005-0000-0000-000052470000}"/>
    <cellStyle name="Normal 2 4 2 2 2 4 3 2 2 2" xfId="28633" xr:uid="{00000000-0005-0000-0000-000053470000}"/>
    <cellStyle name="Normal 2 4 2 2 2 4 3 2 2 3" xfId="40874" xr:uid="{00000000-0005-0000-0000-000054470000}"/>
    <cellStyle name="Normal 2 4 2 2 2 4 3 2 3" xfId="22516" xr:uid="{00000000-0005-0000-0000-000055470000}"/>
    <cellStyle name="Normal 2 4 2 2 2 4 3 2 4" xfId="34760" xr:uid="{00000000-0005-0000-0000-000056470000}"/>
    <cellStyle name="Normal 2 4 2 2 2 4 3 2 5" xfId="46988" xr:uid="{00000000-0005-0000-0000-000057470000}"/>
    <cellStyle name="Normal 2 4 2 2 2 4 3 3" xfId="16377" xr:uid="{00000000-0005-0000-0000-000058470000}"/>
    <cellStyle name="Normal 2 4 2 2 2 4 3 3 2" xfId="28632" xr:uid="{00000000-0005-0000-0000-000059470000}"/>
    <cellStyle name="Normal 2 4 2 2 2 4 3 3 3" xfId="40873" xr:uid="{00000000-0005-0000-0000-00005A470000}"/>
    <cellStyle name="Normal 2 4 2 2 2 4 3 4" xfId="22515" xr:uid="{00000000-0005-0000-0000-00005B470000}"/>
    <cellStyle name="Normal 2 4 2 2 2 4 3 5" xfId="34759" xr:uid="{00000000-0005-0000-0000-00005C470000}"/>
    <cellStyle name="Normal 2 4 2 2 2 4 3 6" xfId="46987" xr:uid="{00000000-0005-0000-0000-00005D470000}"/>
    <cellStyle name="Normal 2 4 2 2 2 4 4" xfId="5369" xr:uid="{00000000-0005-0000-0000-00005E470000}"/>
    <cellStyle name="Normal 2 4 2 2 2 4 4 2" xfId="16379" xr:uid="{00000000-0005-0000-0000-00005F470000}"/>
    <cellStyle name="Normal 2 4 2 2 2 4 4 2 2" xfId="28634" xr:uid="{00000000-0005-0000-0000-000060470000}"/>
    <cellStyle name="Normal 2 4 2 2 2 4 4 2 3" xfId="40875" xr:uid="{00000000-0005-0000-0000-000061470000}"/>
    <cellStyle name="Normal 2 4 2 2 2 4 4 3" xfId="22517" xr:uid="{00000000-0005-0000-0000-000062470000}"/>
    <cellStyle name="Normal 2 4 2 2 2 4 4 4" xfId="34761" xr:uid="{00000000-0005-0000-0000-000063470000}"/>
    <cellStyle name="Normal 2 4 2 2 2 4 4 5" xfId="46989" xr:uid="{00000000-0005-0000-0000-000064470000}"/>
    <cellStyle name="Normal 2 4 2 2 2 4 5" xfId="16372" xr:uid="{00000000-0005-0000-0000-000065470000}"/>
    <cellStyle name="Normal 2 4 2 2 2 4 5 2" xfId="28627" xr:uid="{00000000-0005-0000-0000-000066470000}"/>
    <cellStyle name="Normal 2 4 2 2 2 4 5 3" xfId="40868" xr:uid="{00000000-0005-0000-0000-000067470000}"/>
    <cellStyle name="Normal 2 4 2 2 2 4 6" xfId="22510" xr:uid="{00000000-0005-0000-0000-000068470000}"/>
    <cellStyle name="Normal 2 4 2 2 2 4 7" xfId="34754" xr:uid="{00000000-0005-0000-0000-000069470000}"/>
    <cellStyle name="Normal 2 4 2 2 2 4 8" xfId="46982" xr:uid="{00000000-0005-0000-0000-00006A470000}"/>
    <cellStyle name="Normal 2 4 2 2 2 5" xfId="5370" xr:uid="{00000000-0005-0000-0000-00006B470000}"/>
    <cellStyle name="Normal 2 4 2 2 2 5 2" xfId="5371" xr:uid="{00000000-0005-0000-0000-00006C470000}"/>
    <cellStyle name="Normal 2 4 2 2 2 5 2 2" xfId="5372" xr:uid="{00000000-0005-0000-0000-00006D470000}"/>
    <cellStyle name="Normal 2 4 2 2 2 5 2 2 2" xfId="16382" xr:uid="{00000000-0005-0000-0000-00006E470000}"/>
    <cellStyle name="Normal 2 4 2 2 2 5 2 2 2 2" xfId="28637" xr:uid="{00000000-0005-0000-0000-00006F470000}"/>
    <cellStyle name="Normal 2 4 2 2 2 5 2 2 2 3" xfId="40878" xr:uid="{00000000-0005-0000-0000-000070470000}"/>
    <cellStyle name="Normal 2 4 2 2 2 5 2 2 3" xfId="22520" xr:uid="{00000000-0005-0000-0000-000071470000}"/>
    <cellStyle name="Normal 2 4 2 2 2 5 2 2 4" xfId="34764" xr:uid="{00000000-0005-0000-0000-000072470000}"/>
    <cellStyle name="Normal 2 4 2 2 2 5 2 2 5" xfId="46992" xr:uid="{00000000-0005-0000-0000-000073470000}"/>
    <cellStyle name="Normal 2 4 2 2 2 5 2 3" xfId="16381" xr:uid="{00000000-0005-0000-0000-000074470000}"/>
    <cellStyle name="Normal 2 4 2 2 2 5 2 3 2" xfId="28636" xr:uid="{00000000-0005-0000-0000-000075470000}"/>
    <cellStyle name="Normal 2 4 2 2 2 5 2 3 3" xfId="40877" xr:uid="{00000000-0005-0000-0000-000076470000}"/>
    <cellStyle name="Normal 2 4 2 2 2 5 2 4" xfId="22519" xr:uid="{00000000-0005-0000-0000-000077470000}"/>
    <cellStyle name="Normal 2 4 2 2 2 5 2 5" xfId="34763" xr:uid="{00000000-0005-0000-0000-000078470000}"/>
    <cellStyle name="Normal 2 4 2 2 2 5 2 6" xfId="46991" xr:uid="{00000000-0005-0000-0000-000079470000}"/>
    <cellStyle name="Normal 2 4 2 2 2 5 3" xfId="5373" xr:uid="{00000000-0005-0000-0000-00007A470000}"/>
    <cellStyle name="Normal 2 4 2 2 2 5 3 2" xfId="16383" xr:uid="{00000000-0005-0000-0000-00007B470000}"/>
    <cellStyle name="Normal 2 4 2 2 2 5 3 2 2" xfId="28638" xr:uid="{00000000-0005-0000-0000-00007C470000}"/>
    <cellStyle name="Normal 2 4 2 2 2 5 3 2 3" xfId="40879" xr:uid="{00000000-0005-0000-0000-00007D470000}"/>
    <cellStyle name="Normal 2 4 2 2 2 5 3 3" xfId="22521" xr:uid="{00000000-0005-0000-0000-00007E470000}"/>
    <cellStyle name="Normal 2 4 2 2 2 5 3 4" xfId="34765" xr:uid="{00000000-0005-0000-0000-00007F470000}"/>
    <cellStyle name="Normal 2 4 2 2 2 5 3 5" xfId="46993" xr:uid="{00000000-0005-0000-0000-000080470000}"/>
    <cellStyle name="Normal 2 4 2 2 2 5 4" xfId="16380" xr:uid="{00000000-0005-0000-0000-000081470000}"/>
    <cellStyle name="Normal 2 4 2 2 2 5 4 2" xfId="28635" xr:uid="{00000000-0005-0000-0000-000082470000}"/>
    <cellStyle name="Normal 2 4 2 2 2 5 4 3" xfId="40876" xr:uid="{00000000-0005-0000-0000-000083470000}"/>
    <cellStyle name="Normal 2 4 2 2 2 5 5" xfId="22518" xr:uid="{00000000-0005-0000-0000-000084470000}"/>
    <cellStyle name="Normal 2 4 2 2 2 5 6" xfId="34762" xr:uid="{00000000-0005-0000-0000-000085470000}"/>
    <cellStyle name="Normal 2 4 2 2 2 5 7" xfId="46990" xr:uid="{00000000-0005-0000-0000-000086470000}"/>
    <cellStyle name="Normal 2 4 2 2 2 6" xfId="5374" xr:uid="{00000000-0005-0000-0000-000087470000}"/>
    <cellStyle name="Normal 2 4 2 2 2 6 2" xfId="5375" xr:uid="{00000000-0005-0000-0000-000088470000}"/>
    <cellStyle name="Normal 2 4 2 2 2 6 2 2" xfId="16385" xr:uid="{00000000-0005-0000-0000-000089470000}"/>
    <cellStyle name="Normal 2 4 2 2 2 6 2 2 2" xfId="28640" xr:uid="{00000000-0005-0000-0000-00008A470000}"/>
    <cellStyle name="Normal 2 4 2 2 2 6 2 2 3" xfId="40881" xr:uid="{00000000-0005-0000-0000-00008B470000}"/>
    <cellStyle name="Normal 2 4 2 2 2 6 2 3" xfId="22523" xr:uid="{00000000-0005-0000-0000-00008C470000}"/>
    <cellStyle name="Normal 2 4 2 2 2 6 2 4" xfId="34767" xr:uid="{00000000-0005-0000-0000-00008D470000}"/>
    <cellStyle name="Normal 2 4 2 2 2 6 2 5" xfId="46995" xr:uid="{00000000-0005-0000-0000-00008E470000}"/>
    <cellStyle name="Normal 2 4 2 2 2 6 3" xfId="16384" xr:uid="{00000000-0005-0000-0000-00008F470000}"/>
    <cellStyle name="Normal 2 4 2 2 2 6 3 2" xfId="28639" xr:uid="{00000000-0005-0000-0000-000090470000}"/>
    <cellStyle name="Normal 2 4 2 2 2 6 3 3" xfId="40880" xr:uid="{00000000-0005-0000-0000-000091470000}"/>
    <cellStyle name="Normal 2 4 2 2 2 6 4" xfId="22522" xr:uid="{00000000-0005-0000-0000-000092470000}"/>
    <cellStyle name="Normal 2 4 2 2 2 6 5" xfId="34766" xr:uid="{00000000-0005-0000-0000-000093470000}"/>
    <cellStyle name="Normal 2 4 2 2 2 6 6" xfId="46994" xr:uid="{00000000-0005-0000-0000-000094470000}"/>
    <cellStyle name="Normal 2 4 2 2 2 7" xfId="5376" xr:uid="{00000000-0005-0000-0000-000095470000}"/>
    <cellStyle name="Normal 2 4 2 2 2 7 2" xfId="16386" xr:uid="{00000000-0005-0000-0000-000096470000}"/>
    <cellStyle name="Normal 2 4 2 2 2 7 2 2" xfId="28641" xr:uid="{00000000-0005-0000-0000-000097470000}"/>
    <cellStyle name="Normal 2 4 2 2 2 7 2 3" xfId="40882" xr:uid="{00000000-0005-0000-0000-000098470000}"/>
    <cellStyle name="Normal 2 4 2 2 2 7 3" xfId="22524" xr:uid="{00000000-0005-0000-0000-000099470000}"/>
    <cellStyle name="Normal 2 4 2 2 2 7 4" xfId="34768" xr:uid="{00000000-0005-0000-0000-00009A470000}"/>
    <cellStyle name="Normal 2 4 2 2 2 7 5" xfId="46996" xr:uid="{00000000-0005-0000-0000-00009B470000}"/>
    <cellStyle name="Normal 2 4 2 2 2 8" xfId="16323" xr:uid="{00000000-0005-0000-0000-00009C470000}"/>
    <cellStyle name="Normal 2 4 2 2 2 8 2" xfId="28578" xr:uid="{00000000-0005-0000-0000-00009D470000}"/>
    <cellStyle name="Normal 2 4 2 2 2 8 3" xfId="40819" xr:uid="{00000000-0005-0000-0000-00009E470000}"/>
    <cellStyle name="Normal 2 4 2 2 2 9" xfId="22461" xr:uid="{00000000-0005-0000-0000-00009F470000}"/>
    <cellStyle name="Normal 2 4 2 2 3" xfId="5377" xr:uid="{00000000-0005-0000-0000-0000A0470000}"/>
    <cellStyle name="Normal 2 4 2 2 3 10" xfId="46997" xr:uid="{00000000-0005-0000-0000-0000A1470000}"/>
    <cellStyle name="Normal 2 4 2 2 3 2" xfId="5378" xr:uid="{00000000-0005-0000-0000-0000A2470000}"/>
    <cellStyle name="Normal 2 4 2 2 3 2 2" xfId="5379" xr:uid="{00000000-0005-0000-0000-0000A3470000}"/>
    <cellStyle name="Normal 2 4 2 2 3 2 2 2" xfId="5380" xr:uid="{00000000-0005-0000-0000-0000A4470000}"/>
    <cellStyle name="Normal 2 4 2 2 3 2 2 2 2" xfId="5381" xr:uid="{00000000-0005-0000-0000-0000A5470000}"/>
    <cellStyle name="Normal 2 4 2 2 3 2 2 2 2 2" xfId="5382" xr:uid="{00000000-0005-0000-0000-0000A6470000}"/>
    <cellStyle name="Normal 2 4 2 2 3 2 2 2 2 2 2" xfId="16392" xr:uid="{00000000-0005-0000-0000-0000A7470000}"/>
    <cellStyle name="Normal 2 4 2 2 3 2 2 2 2 2 2 2" xfId="28647" xr:uid="{00000000-0005-0000-0000-0000A8470000}"/>
    <cellStyle name="Normal 2 4 2 2 3 2 2 2 2 2 2 3" xfId="40888" xr:uid="{00000000-0005-0000-0000-0000A9470000}"/>
    <cellStyle name="Normal 2 4 2 2 3 2 2 2 2 2 3" xfId="22530" xr:uid="{00000000-0005-0000-0000-0000AA470000}"/>
    <cellStyle name="Normal 2 4 2 2 3 2 2 2 2 2 4" xfId="34774" xr:uid="{00000000-0005-0000-0000-0000AB470000}"/>
    <cellStyle name="Normal 2 4 2 2 3 2 2 2 2 2 5" xfId="47002" xr:uid="{00000000-0005-0000-0000-0000AC470000}"/>
    <cellStyle name="Normal 2 4 2 2 3 2 2 2 2 3" xfId="16391" xr:uid="{00000000-0005-0000-0000-0000AD470000}"/>
    <cellStyle name="Normal 2 4 2 2 3 2 2 2 2 3 2" xfId="28646" xr:uid="{00000000-0005-0000-0000-0000AE470000}"/>
    <cellStyle name="Normal 2 4 2 2 3 2 2 2 2 3 3" xfId="40887" xr:uid="{00000000-0005-0000-0000-0000AF470000}"/>
    <cellStyle name="Normal 2 4 2 2 3 2 2 2 2 4" xfId="22529" xr:uid="{00000000-0005-0000-0000-0000B0470000}"/>
    <cellStyle name="Normal 2 4 2 2 3 2 2 2 2 5" xfId="34773" xr:uid="{00000000-0005-0000-0000-0000B1470000}"/>
    <cellStyle name="Normal 2 4 2 2 3 2 2 2 2 6" xfId="47001" xr:uid="{00000000-0005-0000-0000-0000B2470000}"/>
    <cellStyle name="Normal 2 4 2 2 3 2 2 2 3" xfId="5383" xr:uid="{00000000-0005-0000-0000-0000B3470000}"/>
    <cellStyle name="Normal 2 4 2 2 3 2 2 2 3 2" xfId="16393" xr:uid="{00000000-0005-0000-0000-0000B4470000}"/>
    <cellStyle name="Normal 2 4 2 2 3 2 2 2 3 2 2" xfId="28648" xr:uid="{00000000-0005-0000-0000-0000B5470000}"/>
    <cellStyle name="Normal 2 4 2 2 3 2 2 2 3 2 3" xfId="40889" xr:uid="{00000000-0005-0000-0000-0000B6470000}"/>
    <cellStyle name="Normal 2 4 2 2 3 2 2 2 3 3" xfId="22531" xr:uid="{00000000-0005-0000-0000-0000B7470000}"/>
    <cellStyle name="Normal 2 4 2 2 3 2 2 2 3 4" xfId="34775" xr:uid="{00000000-0005-0000-0000-0000B8470000}"/>
    <cellStyle name="Normal 2 4 2 2 3 2 2 2 3 5" xfId="47003" xr:uid="{00000000-0005-0000-0000-0000B9470000}"/>
    <cellStyle name="Normal 2 4 2 2 3 2 2 2 4" xfId="16390" xr:uid="{00000000-0005-0000-0000-0000BA470000}"/>
    <cellStyle name="Normal 2 4 2 2 3 2 2 2 4 2" xfId="28645" xr:uid="{00000000-0005-0000-0000-0000BB470000}"/>
    <cellStyle name="Normal 2 4 2 2 3 2 2 2 4 3" xfId="40886" xr:uid="{00000000-0005-0000-0000-0000BC470000}"/>
    <cellStyle name="Normal 2 4 2 2 3 2 2 2 5" xfId="22528" xr:uid="{00000000-0005-0000-0000-0000BD470000}"/>
    <cellStyle name="Normal 2 4 2 2 3 2 2 2 6" xfId="34772" xr:uid="{00000000-0005-0000-0000-0000BE470000}"/>
    <cellStyle name="Normal 2 4 2 2 3 2 2 2 7" xfId="47000" xr:uid="{00000000-0005-0000-0000-0000BF470000}"/>
    <cellStyle name="Normal 2 4 2 2 3 2 2 3" xfId="5384" xr:uid="{00000000-0005-0000-0000-0000C0470000}"/>
    <cellStyle name="Normal 2 4 2 2 3 2 2 3 2" xfId="5385" xr:uid="{00000000-0005-0000-0000-0000C1470000}"/>
    <cellStyle name="Normal 2 4 2 2 3 2 2 3 2 2" xfId="16395" xr:uid="{00000000-0005-0000-0000-0000C2470000}"/>
    <cellStyle name="Normal 2 4 2 2 3 2 2 3 2 2 2" xfId="28650" xr:uid="{00000000-0005-0000-0000-0000C3470000}"/>
    <cellStyle name="Normal 2 4 2 2 3 2 2 3 2 2 3" xfId="40891" xr:uid="{00000000-0005-0000-0000-0000C4470000}"/>
    <cellStyle name="Normal 2 4 2 2 3 2 2 3 2 3" xfId="22533" xr:uid="{00000000-0005-0000-0000-0000C5470000}"/>
    <cellStyle name="Normal 2 4 2 2 3 2 2 3 2 4" xfId="34777" xr:uid="{00000000-0005-0000-0000-0000C6470000}"/>
    <cellStyle name="Normal 2 4 2 2 3 2 2 3 2 5" xfId="47005" xr:uid="{00000000-0005-0000-0000-0000C7470000}"/>
    <cellStyle name="Normal 2 4 2 2 3 2 2 3 3" xfId="16394" xr:uid="{00000000-0005-0000-0000-0000C8470000}"/>
    <cellStyle name="Normal 2 4 2 2 3 2 2 3 3 2" xfId="28649" xr:uid="{00000000-0005-0000-0000-0000C9470000}"/>
    <cellStyle name="Normal 2 4 2 2 3 2 2 3 3 3" xfId="40890" xr:uid="{00000000-0005-0000-0000-0000CA470000}"/>
    <cellStyle name="Normal 2 4 2 2 3 2 2 3 4" xfId="22532" xr:uid="{00000000-0005-0000-0000-0000CB470000}"/>
    <cellStyle name="Normal 2 4 2 2 3 2 2 3 5" xfId="34776" xr:uid="{00000000-0005-0000-0000-0000CC470000}"/>
    <cellStyle name="Normal 2 4 2 2 3 2 2 3 6" xfId="47004" xr:uid="{00000000-0005-0000-0000-0000CD470000}"/>
    <cellStyle name="Normal 2 4 2 2 3 2 2 4" xfId="5386" xr:uid="{00000000-0005-0000-0000-0000CE470000}"/>
    <cellStyle name="Normal 2 4 2 2 3 2 2 4 2" xfId="16396" xr:uid="{00000000-0005-0000-0000-0000CF470000}"/>
    <cellStyle name="Normal 2 4 2 2 3 2 2 4 2 2" xfId="28651" xr:uid="{00000000-0005-0000-0000-0000D0470000}"/>
    <cellStyle name="Normal 2 4 2 2 3 2 2 4 2 3" xfId="40892" xr:uid="{00000000-0005-0000-0000-0000D1470000}"/>
    <cellStyle name="Normal 2 4 2 2 3 2 2 4 3" xfId="22534" xr:uid="{00000000-0005-0000-0000-0000D2470000}"/>
    <cellStyle name="Normal 2 4 2 2 3 2 2 4 4" xfId="34778" xr:uid="{00000000-0005-0000-0000-0000D3470000}"/>
    <cellStyle name="Normal 2 4 2 2 3 2 2 4 5" xfId="47006" xr:uid="{00000000-0005-0000-0000-0000D4470000}"/>
    <cellStyle name="Normal 2 4 2 2 3 2 2 5" xfId="16389" xr:uid="{00000000-0005-0000-0000-0000D5470000}"/>
    <cellStyle name="Normal 2 4 2 2 3 2 2 5 2" xfId="28644" xr:uid="{00000000-0005-0000-0000-0000D6470000}"/>
    <cellStyle name="Normal 2 4 2 2 3 2 2 5 3" xfId="40885" xr:uid="{00000000-0005-0000-0000-0000D7470000}"/>
    <cellStyle name="Normal 2 4 2 2 3 2 2 6" xfId="22527" xr:uid="{00000000-0005-0000-0000-0000D8470000}"/>
    <cellStyle name="Normal 2 4 2 2 3 2 2 7" xfId="34771" xr:uid="{00000000-0005-0000-0000-0000D9470000}"/>
    <cellStyle name="Normal 2 4 2 2 3 2 2 8" xfId="46999" xr:uid="{00000000-0005-0000-0000-0000DA470000}"/>
    <cellStyle name="Normal 2 4 2 2 3 2 3" xfId="5387" xr:uid="{00000000-0005-0000-0000-0000DB470000}"/>
    <cellStyle name="Normal 2 4 2 2 3 2 3 2" xfId="5388" xr:uid="{00000000-0005-0000-0000-0000DC470000}"/>
    <cellStyle name="Normal 2 4 2 2 3 2 3 2 2" xfId="5389" xr:uid="{00000000-0005-0000-0000-0000DD470000}"/>
    <cellStyle name="Normal 2 4 2 2 3 2 3 2 2 2" xfId="16399" xr:uid="{00000000-0005-0000-0000-0000DE470000}"/>
    <cellStyle name="Normal 2 4 2 2 3 2 3 2 2 2 2" xfId="28654" xr:uid="{00000000-0005-0000-0000-0000DF470000}"/>
    <cellStyle name="Normal 2 4 2 2 3 2 3 2 2 2 3" xfId="40895" xr:uid="{00000000-0005-0000-0000-0000E0470000}"/>
    <cellStyle name="Normal 2 4 2 2 3 2 3 2 2 3" xfId="22537" xr:uid="{00000000-0005-0000-0000-0000E1470000}"/>
    <cellStyle name="Normal 2 4 2 2 3 2 3 2 2 4" xfId="34781" xr:uid="{00000000-0005-0000-0000-0000E2470000}"/>
    <cellStyle name="Normal 2 4 2 2 3 2 3 2 2 5" xfId="47009" xr:uid="{00000000-0005-0000-0000-0000E3470000}"/>
    <cellStyle name="Normal 2 4 2 2 3 2 3 2 3" xfId="16398" xr:uid="{00000000-0005-0000-0000-0000E4470000}"/>
    <cellStyle name="Normal 2 4 2 2 3 2 3 2 3 2" xfId="28653" xr:uid="{00000000-0005-0000-0000-0000E5470000}"/>
    <cellStyle name="Normal 2 4 2 2 3 2 3 2 3 3" xfId="40894" xr:uid="{00000000-0005-0000-0000-0000E6470000}"/>
    <cellStyle name="Normal 2 4 2 2 3 2 3 2 4" xfId="22536" xr:uid="{00000000-0005-0000-0000-0000E7470000}"/>
    <cellStyle name="Normal 2 4 2 2 3 2 3 2 5" xfId="34780" xr:uid="{00000000-0005-0000-0000-0000E8470000}"/>
    <cellStyle name="Normal 2 4 2 2 3 2 3 2 6" xfId="47008" xr:uid="{00000000-0005-0000-0000-0000E9470000}"/>
    <cellStyle name="Normal 2 4 2 2 3 2 3 3" xfId="5390" xr:uid="{00000000-0005-0000-0000-0000EA470000}"/>
    <cellStyle name="Normal 2 4 2 2 3 2 3 3 2" xfId="16400" xr:uid="{00000000-0005-0000-0000-0000EB470000}"/>
    <cellStyle name="Normal 2 4 2 2 3 2 3 3 2 2" xfId="28655" xr:uid="{00000000-0005-0000-0000-0000EC470000}"/>
    <cellStyle name="Normal 2 4 2 2 3 2 3 3 2 3" xfId="40896" xr:uid="{00000000-0005-0000-0000-0000ED470000}"/>
    <cellStyle name="Normal 2 4 2 2 3 2 3 3 3" xfId="22538" xr:uid="{00000000-0005-0000-0000-0000EE470000}"/>
    <cellStyle name="Normal 2 4 2 2 3 2 3 3 4" xfId="34782" xr:uid="{00000000-0005-0000-0000-0000EF470000}"/>
    <cellStyle name="Normal 2 4 2 2 3 2 3 3 5" xfId="47010" xr:uid="{00000000-0005-0000-0000-0000F0470000}"/>
    <cellStyle name="Normal 2 4 2 2 3 2 3 4" xfId="16397" xr:uid="{00000000-0005-0000-0000-0000F1470000}"/>
    <cellStyle name="Normal 2 4 2 2 3 2 3 4 2" xfId="28652" xr:uid="{00000000-0005-0000-0000-0000F2470000}"/>
    <cellStyle name="Normal 2 4 2 2 3 2 3 4 3" xfId="40893" xr:uid="{00000000-0005-0000-0000-0000F3470000}"/>
    <cellStyle name="Normal 2 4 2 2 3 2 3 5" xfId="22535" xr:uid="{00000000-0005-0000-0000-0000F4470000}"/>
    <cellStyle name="Normal 2 4 2 2 3 2 3 6" xfId="34779" xr:uid="{00000000-0005-0000-0000-0000F5470000}"/>
    <cellStyle name="Normal 2 4 2 2 3 2 3 7" xfId="47007" xr:uid="{00000000-0005-0000-0000-0000F6470000}"/>
    <cellStyle name="Normal 2 4 2 2 3 2 4" xfId="5391" xr:uid="{00000000-0005-0000-0000-0000F7470000}"/>
    <cellStyle name="Normal 2 4 2 2 3 2 4 2" xfId="5392" xr:uid="{00000000-0005-0000-0000-0000F8470000}"/>
    <cellStyle name="Normal 2 4 2 2 3 2 4 2 2" xfId="16402" xr:uid="{00000000-0005-0000-0000-0000F9470000}"/>
    <cellStyle name="Normal 2 4 2 2 3 2 4 2 2 2" xfId="28657" xr:uid="{00000000-0005-0000-0000-0000FA470000}"/>
    <cellStyle name="Normal 2 4 2 2 3 2 4 2 2 3" xfId="40898" xr:uid="{00000000-0005-0000-0000-0000FB470000}"/>
    <cellStyle name="Normal 2 4 2 2 3 2 4 2 3" xfId="22540" xr:uid="{00000000-0005-0000-0000-0000FC470000}"/>
    <cellStyle name="Normal 2 4 2 2 3 2 4 2 4" xfId="34784" xr:uid="{00000000-0005-0000-0000-0000FD470000}"/>
    <cellStyle name="Normal 2 4 2 2 3 2 4 2 5" xfId="47012" xr:uid="{00000000-0005-0000-0000-0000FE470000}"/>
    <cellStyle name="Normal 2 4 2 2 3 2 4 3" xfId="16401" xr:uid="{00000000-0005-0000-0000-0000FF470000}"/>
    <cellStyle name="Normal 2 4 2 2 3 2 4 3 2" xfId="28656" xr:uid="{00000000-0005-0000-0000-000000480000}"/>
    <cellStyle name="Normal 2 4 2 2 3 2 4 3 3" xfId="40897" xr:uid="{00000000-0005-0000-0000-000001480000}"/>
    <cellStyle name="Normal 2 4 2 2 3 2 4 4" xfId="22539" xr:uid="{00000000-0005-0000-0000-000002480000}"/>
    <cellStyle name="Normal 2 4 2 2 3 2 4 5" xfId="34783" xr:uid="{00000000-0005-0000-0000-000003480000}"/>
    <cellStyle name="Normal 2 4 2 2 3 2 4 6" xfId="47011" xr:uid="{00000000-0005-0000-0000-000004480000}"/>
    <cellStyle name="Normal 2 4 2 2 3 2 5" xfId="5393" xr:uid="{00000000-0005-0000-0000-000005480000}"/>
    <cellStyle name="Normal 2 4 2 2 3 2 5 2" xfId="16403" xr:uid="{00000000-0005-0000-0000-000006480000}"/>
    <cellStyle name="Normal 2 4 2 2 3 2 5 2 2" xfId="28658" xr:uid="{00000000-0005-0000-0000-000007480000}"/>
    <cellStyle name="Normal 2 4 2 2 3 2 5 2 3" xfId="40899" xr:uid="{00000000-0005-0000-0000-000008480000}"/>
    <cellStyle name="Normal 2 4 2 2 3 2 5 3" xfId="22541" xr:uid="{00000000-0005-0000-0000-000009480000}"/>
    <cellStyle name="Normal 2 4 2 2 3 2 5 4" xfId="34785" xr:uid="{00000000-0005-0000-0000-00000A480000}"/>
    <cellStyle name="Normal 2 4 2 2 3 2 5 5" xfId="47013" xr:uid="{00000000-0005-0000-0000-00000B480000}"/>
    <cellStyle name="Normal 2 4 2 2 3 2 6" xfId="16388" xr:uid="{00000000-0005-0000-0000-00000C480000}"/>
    <cellStyle name="Normal 2 4 2 2 3 2 6 2" xfId="28643" xr:uid="{00000000-0005-0000-0000-00000D480000}"/>
    <cellStyle name="Normal 2 4 2 2 3 2 6 3" xfId="40884" xr:uid="{00000000-0005-0000-0000-00000E480000}"/>
    <cellStyle name="Normal 2 4 2 2 3 2 7" xfId="22526" xr:uid="{00000000-0005-0000-0000-00000F480000}"/>
    <cellStyle name="Normal 2 4 2 2 3 2 8" xfId="34770" xr:uid="{00000000-0005-0000-0000-000010480000}"/>
    <cellStyle name="Normal 2 4 2 2 3 2 9" xfId="46998" xr:uid="{00000000-0005-0000-0000-000011480000}"/>
    <cellStyle name="Normal 2 4 2 2 3 3" xfId="5394" xr:uid="{00000000-0005-0000-0000-000012480000}"/>
    <cellStyle name="Normal 2 4 2 2 3 3 2" xfId="5395" xr:uid="{00000000-0005-0000-0000-000013480000}"/>
    <cellStyle name="Normal 2 4 2 2 3 3 2 2" xfId="5396" xr:uid="{00000000-0005-0000-0000-000014480000}"/>
    <cellStyle name="Normal 2 4 2 2 3 3 2 2 2" xfId="5397" xr:uid="{00000000-0005-0000-0000-000015480000}"/>
    <cellStyle name="Normal 2 4 2 2 3 3 2 2 2 2" xfId="16407" xr:uid="{00000000-0005-0000-0000-000016480000}"/>
    <cellStyle name="Normal 2 4 2 2 3 3 2 2 2 2 2" xfId="28662" xr:uid="{00000000-0005-0000-0000-000017480000}"/>
    <cellStyle name="Normal 2 4 2 2 3 3 2 2 2 2 3" xfId="40903" xr:uid="{00000000-0005-0000-0000-000018480000}"/>
    <cellStyle name="Normal 2 4 2 2 3 3 2 2 2 3" xfId="22545" xr:uid="{00000000-0005-0000-0000-000019480000}"/>
    <cellStyle name="Normal 2 4 2 2 3 3 2 2 2 4" xfId="34789" xr:uid="{00000000-0005-0000-0000-00001A480000}"/>
    <cellStyle name="Normal 2 4 2 2 3 3 2 2 2 5" xfId="47017" xr:uid="{00000000-0005-0000-0000-00001B480000}"/>
    <cellStyle name="Normal 2 4 2 2 3 3 2 2 3" xfId="16406" xr:uid="{00000000-0005-0000-0000-00001C480000}"/>
    <cellStyle name="Normal 2 4 2 2 3 3 2 2 3 2" xfId="28661" xr:uid="{00000000-0005-0000-0000-00001D480000}"/>
    <cellStyle name="Normal 2 4 2 2 3 3 2 2 3 3" xfId="40902" xr:uid="{00000000-0005-0000-0000-00001E480000}"/>
    <cellStyle name="Normal 2 4 2 2 3 3 2 2 4" xfId="22544" xr:uid="{00000000-0005-0000-0000-00001F480000}"/>
    <cellStyle name="Normal 2 4 2 2 3 3 2 2 5" xfId="34788" xr:uid="{00000000-0005-0000-0000-000020480000}"/>
    <cellStyle name="Normal 2 4 2 2 3 3 2 2 6" xfId="47016" xr:uid="{00000000-0005-0000-0000-000021480000}"/>
    <cellStyle name="Normal 2 4 2 2 3 3 2 3" xfId="5398" xr:uid="{00000000-0005-0000-0000-000022480000}"/>
    <cellStyle name="Normal 2 4 2 2 3 3 2 3 2" xfId="16408" xr:uid="{00000000-0005-0000-0000-000023480000}"/>
    <cellStyle name="Normal 2 4 2 2 3 3 2 3 2 2" xfId="28663" xr:uid="{00000000-0005-0000-0000-000024480000}"/>
    <cellStyle name="Normal 2 4 2 2 3 3 2 3 2 3" xfId="40904" xr:uid="{00000000-0005-0000-0000-000025480000}"/>
    <cellStyle name="Normal 2 4 2 2 3 3 2 3 3" xfId="22546" xr:uid="{00000000-0005-0000-0000-000026480000}"/>
    <cellStyle name="Normal 2 4 2 2 3 3 2 3 4" xfId="34790" xr:uid="{00000000-0005-0000-0000-000027480000}"/>
    <cellStyle name="Normal 2 4 2 2 3 3 2 3 5" xfId="47018" xr:uid="{00000000-0005-0000-0000-000028480000}"/>
    <cellStyle name="Normal 2 4 2 2 3 3 2 4" xfId="16405" xr:uid="{00000000-0005-0000-0000-000029480000}"/>
    <cellStyle name="Normal 2 4 2 2 3 3 2 4 2" xfId="28660" xr:uid="{00000000-0005-0000-0000-00002A480000}"/>
    <cellStyle name="Normal 2 4 2 2 3 3 2 4 3" xfId="40901" xr:uid="{00000000-0005-0000-0000-00002B480000}"/>
    <cellStyle name="Normal 2 4 2 2 3 3 2 5" xfId="22543" xr:uid="{00000000-0005-0000-0000-00002C480000}"/>
    <cellStyle name="Normal 2 4 2 2 3 3 2 6" xfId="34787" xr:uid="{00000000-0005-0000-0000-00002D480000}"/>
    <cellStyle name="Normal 2 4 2 2 3 3 2 7" xfId="47015" xr:uid="{00000000-0005-0000-0000-00002E480000}"/>
    <cellStyle name="Normal 2 4 2 2 3 3 3" xfId="5399" xr:uid="{00000000-0005-0000-0000-00002F480000}"/>
    <cellStyle name="Normal 2 4 2 2 3 3 3 2" xfId="5400" xr:uid="{00000000-0005-0000-0000-000030480000}"/>
    <cellStyle name="Normal 2 4 2 2 3 3 3 2 2" xfId="16410" xr:uid="{00000000-0005-0000-0000-000031480000}"/>
    <cellStyle name="Normal 2 4 2 2 3 3 3 2 2 2" xfId="28665" xr:uid="{00000000-0005-0000-0000-000032480000}"/>
    <cellStyle name="Normal 2 4 2 2 3 3 3 2 2 3" xfId="40906" xr:uid="{00000000-0005-0000-0000-000033480000}"/>
    <cellStyle name="Normal 2 4 2 2 3 3 3 2 3" xfId="22548" xr:uid="{00000000-0005-0000-0000-000034480000}"/>
    <cellStyle name="Normal 2 4 2 2 3 3 3 2 4" xfId="34792" xr:uid="{00000000-0005-0000-0000-000035480000}"/>
    <cellStyle name="Normal 2 4 2 2 3 3 3 2 5" xfId="47020" xr:uid="{00000000-0005-0000-0000-000036480000}"/>
    <cellStyle name="Normal 2 4 2 2 3 3 3 3" xfId="16409" xr:uid="{00000000-0005-0000-0000-000037480000}"/>
    <cellStyle name="Normal 2 4 2 2 3 3 3 3 2" xfId="28664" xr:uid="{00000000-0005-0000-0000-000038480000}"/>
    <cellStyle name="Normal 2 4 2 2 3 3 3 3 3" xfId="40905" xr:uid="{00000000-0005-0000-0000-000039480000}"/>
    <cellStyle name="Normal 2 4 2 2 3 3 3 4" xfId="22547" xr:uid="{00000000-0005-0000-0000-00003A480000}"/>
    <cellStyle name="Normal 2 4 2 2 3 3 3 5" xfId="34791" xr:uid="{00000000-0005-0000-0000-00003B480000}"/>
    <cellStyle name="Normal 2 4 2 2 3 3 3 6" xfId="47019" xr:uid="{00000000-0005-0000-0000-00003C480000}"/>
    <cellStyle name="Normal 2 4 2 2 3 3 4" xfId="5401" xr:uid="{00000000-0005-0000-0000-00003D480000}"/>
    <cellStyle name="Normal 2 4 2 2 3 3 4 2" xfId="16411" xr:uid="{00000000-0005-0000-0000-00003E480000}"/>
    <cellStyle name="Normal 2 4 2 2 3 3 4 2 2" xfId="28666" xr:uid="{00000000-0005-0000-0000-00003F480000}"/>
    <cellStyle name="Normal 2 4 2 2 3 3 4 2 3" xfId="40907" xr:uid="{00000000-0005-0000-0000-000040480000}"/>
    <cellStyle name="Normal 2 4 2 2 3 3 4 3" xfId="22549" xr:uid="{00000000-0005-0000-0000-000041480000}"/>
    <cellStyle name="Normal 2 4 2 2 3 3 4 4" xfId="34793" xr:uid="{00000000-0005-0000-0000-000042480000}"/>
    <cellStyle name="Normal 2 4 2 2 3 3 4 5" xfId="47021" xr:uid="{00000000-0005-0000-0000-000043480000}"/>
    <cellStyle name="Normal 2 4 2 2 3 3 5" xfId="16404" xr:uid="{00000000-0005-0000-0000-000044480000}"/>
    <cellStyle name="Normal 2 4 2 2 3 3 5 2" xfId="28659" xr:uid="{00000000-0005-0000-0000-000045480000}"/>
    <cellStyle name="Normal 2 4 2 2 3 3 5 3" xfId="40900" xr:uid="{00000000-0005-0000-0000-000046480000}"/>
    <cellStyle name="Normal 2 4 2 2 3 3 6" xfId="22542" xr:uid="{00000000-0005-0000-0000-000047480000}"/>
    <cellStyle name="Normal 2 4 2 2 3 3 7" xfId="34786" xr:uid="{00000000-0005-0000-0000-000048480000}"/>
    <cellStyle name="Normal 2 4 2 2 3 3 8" xfId="47014" xr:uid="{00000000-0005-0000-0000-000049480000}"/>
    <cellStyle name="Normal 2 4 2 2 3 4" xfId="5402" xr:uid="{00000000-0005-0000-0000-00004A480000}"/>
    <cellStyle name="Normal 2 4 2 2 3 4 2" xfId="5403" xr:uid="{00000000-0005-0000-0000-00004B480000}"/>
    <cellStyle name="Normal 2 4 2 2 3 4 2 2" xfId="5404" xr:uid="{00000000-0005-0000-0000-00004C480000}"/>
    <cellStyle name="Normal 2 4 2 2 3 4 2 2 2" xfId="16414" xr:uid="{00000000-0005-0000-0000-00004D480000}"/>
    <cellStyle name="Normal 2 4 2 2 3 4 2 2 2 2" xfId="28669" xr:uid="{00000000-0005-0000-0000-00004E480000}"/>
    <cellStyle name="Normal 2 4 2 2 3 4 2 2 2 3" xfId="40910" xr:uid="{00000000-0005-0000-0000-00004F480000}"/>
    <cellStyle name="Normal 2 4 2 2 3 4 2 2 3" xfId="22552" xr:uid="{00000000-0005-0000-0000-000050480000}"/>
    <cellStyle name="Normal 2 4 2 2 3 4 2 2 4" xfId="34796" xr:uid="{00000000-0005-0000-0000-000051480000}"/>
    <cellStyle name="Normal 2 4 2 2 3 4 2 2 5" xfId="47024" xr:uid="{00000000-0005-0000-0000-000052480000}"/>
    <cellStyle name="Normal 2 4 2 2 3 4 2 3" xfId="16413" xr:uid="{00000000-0005-0000-0000-000053480000}"/>
    <cellStyle name="Normal 2 4 2 2 3 4 2 3 2" xfId="28668" xr:uid="{00000000-0005-0000-0000-000054480000}"/>
    <cellStyle name="Normal 2 4 2 2 3 4 2 3 3" xfId="40909" xr:uid="{00000000-0005-0000-0000-000055480000}"/>
    <cellStyle name="Normal 2 4 2 2 3 4 2 4" xfId="22551" xr:uid="{00000000-0005-0000-0000-000056480000}"/>
    <cellStyle name="Normal 2 4 2 2 3 4 2 5" xfId="34795" xr:uid="{00000000-0005-0000-0000-000057480000}"/>
    <cellStyle name="Normal 2 4 2 2 3 4 2 6" xfId="47023" xr:uid="{00000000-0005-0000-0000-000058480000}"/>
    <cellStyle name="Normal 2 4 2 2 3 4 3" xfId="5405" xr:uid="{00000000-0005-0000-0000-000059480000}"/>
    <cellStyle name="Normal 2 4 2 2 3 4 3 2" xfId="16415" xr:uid="{00000000-0005-0000-0000-00005A480000}"/>
    <cellStyle name="Normal 2 4 2 2 3 4 3 2 2" xfId="28670" xr:uid="{00000000-0005-0000-0000-00005B480000}"/>
    <cellStyle name="Normal 2 4 2 2 3 4 3 2 3" xfId="40911" xr:uid="{00000000-0005-0000-0000-00005C480000}"/>
    <cellStyle name="Normal 2 4 2 2 3 4 3 3" xfId="22553" xr:uid="{00000000-0005-0000-0000-00005D480000}"/>
    <cellStyle name="Normal 2 4 2 2 3 4 3 4" xfId="34797" xr:uid="{00000000-0005-0000-0000-00005E480000}"/>
    <cellStyle name="Normal 2 4 2 2 3 4 3 5" xfId="47025" xr:uid="{00000000-0005-0000-0000-00005F480000}"/>
    <cellStyle name="Normal 2 4 2 2 3 4 4" xfId="16412" xr:uid="{00000000-0005-0000-0000-000060480000}"/>
    <cellStyle name="Normal 2 4 2 2 3 4 4 2" xfId="28667" xr:uid="{00000000-0005-0000-0000-000061480000}"/>
    <cellStyle name="Normal 2 4 2 2 3 4 4 3" xfId="40908" xr:uid="{00000000-0005-0000-0000-000062480000}"/>
    <cellStyle name="Normal 2 4 2 2 3 4 5" xfId="22550" xr:uid="{00000000-0005-0000-0000-000063480000}"/>
    <cellStyle name="Normal 2 4 2 2 3 4 6" xfId="34794" xr:uid="{00000000-0005-0000-0000-000064480000}"/>
    <cellStyle name="Normal 2 4 2 2 3 4 7" xfId="47022" xr:uid="{00000000-0005-0000-0000-000065480000}"/>
    <cellStyle name="Normal 2 4 2 2 3 5" xfId="5406" xr:uid="{00000000-0005-0000-0000-000066480000}"/>
    <cellStyle name="Normal 2 4 2 2 3 5 2" xfId="5407" xr:uid="{00000000-0005-0000-0000-000067480000}"/>
    <cellStyle name="Normal 2 4 2 2 3 5 2 2" xfId="16417" xr:uid="{00000000-0005-0000-0000-000068480000}"/>
    <cellStyle name="Normal 2 4 2 2 3 5 2 2 2" xfId="28672" xr:uid="{00000000-0005-0000-0000-000069480000}"/>
    <cellStyle name="Normal 2 4 2 2 3 5 2 2 3" xfId="40913" xr:uid="{00000000-0005-0000-0000-00006A480000}"/>
    <cellStyle name="Normal 2 4 2 2 3 5 2 3" xfId="22555" xr:uid="{00000000-0005-0000-0000-00006B480000}"/>
    <cellStyle name="Normal 2 4 2 2 3 5 2 4" xfId="34799" xr:uid="{00000000-0005-0000-0000-00006C480000}"/>
    <cellStyle name="Normal 2 4 2 2 3 5 2 5" xfId="47027" xr:uid="{00000000-0005-0000-0000-00006D480000}"/>
    <cellStyle name="Normal 2 4 2 2 3 5 3" xfId="16416" xr:uid="{00000000-0005-0000-0000-00006E480000}"/>
    <cellStyle name="Normal 2 4 2 2 3 5 3 2" xfId="28671" xr:uid="{00000000-0005-0000-0000-00006F480000}"/>
    <cellStyle name="Normal 2 4 2 2 3 5 3 3" xfId="40912" xr:uid="{00000000-0005-0000-0000-000070480000}"/>
    <cellStyle name="Normal 2 4 2 2 3 5 4" xfId="22554" xr:uid="{00000000-0005-0000-0000-000071480000}"/>
    <cellStyle name="Normal 2 4 2 2 3 5 5" xfId="34798" xr:uid="{00000000-0005-0000-0000-000072480000}"/>
    <cellStyle name="Normal 2 4 2 2 3 5 6" xfId="47026" xr:uid="{00000000-0005-0000-0000-000073480000}"/>
    <cellStyle name="Normal 2 4 2 2 3 6" xfId="5408" xr:uid="{00000000-0005-0000-0000-000074480000}"/>
    <cellStyle name="Normal 2 4 2 2 3 6 2" xfId="16418" xr:uid="{00000000-0005-0000-0000-000075480000}"/>
    <cellStyle name="Normal 2 4 2 2 3 6 2 2" xfId="28673" xr:uid="{00000000-0005-0000-0000-000076480000}"/>
    <cellStyle name="Normal 2 4 2 2 3 6 2 3" xfId="40914" xr:uid="{00000000-0005-0000-0000-000077480000}"/>
    <cellStyle name="Normal 2 4 2 2 3 6 3" xfId="22556" xr:uid="{00000000-0005-0000-0000-000078480000}"/>
    <cellStyle name="Normal 2 4 2 2 3 6 4" xfId="34800" xr:uid="{00000000-0005-0000-0000-000079480000}"/>
    <cellStyle name="Normal 2 4 2 2 3 6 5" xfId="47028" xr:uid="{00000000-0005-0000-0000-00007A480000}"/>
    <cellStyle name="Normal 2 4 2 2 3 7" xfId="16387" xr:uid="{00000000-0005-0000-0000-00007B480000}"/>
    <cellStyle name="Normal 2 4 2 2 3 7 2" xfId="28642" xr:uid="{00000000-0005-0000-0000-00007C480000}"/>
    <cellStyle name="Normal 2 4 2 2 3 7 3" xfId="40883" xr:uid="{00000000-0005-0000-0000-00007D480000}"/>
    <cellStyle name="Normal 2 4 2 2 3 8" xfId="22525" xr:uid="{00000000-0005-0000-0000-00007E480000}"/>
    <cellStyle name="Normal 2 4 2 2 3 9" xfId="34769" xr:uid="{00000000-0005-0000-0000-00007F480000}"/>
    <cellStyle name="Normal 2 4 2 2 4" xfId="5409" xr:uid="{00000000-0005-0000-0000-000080480000}"/>
    <cellStyle name="Normal 2 4 2 2 4 2" xfId="5410" xr:uid="{00000000-0005-0000-0000-000081480000}"/>
    <cellStyle name="Normal 2 4 2 2 4 2 2" xfId="5411" xr:uid="{00000000-0005-0000-0000-000082480000}"/>
    <cellStyle name="Normal 2 4 2 2 4 2 2 2" xfId="5412" xr:uid="{00000000-0005-0000-0000-000083480000}"/>
    <cellStyle name="Normal 2 4 2 2 4 2 2 2 2" xfId="5413" xr:uid="{00000000-0005-0000-0000-000084480000}"/>
    <cellStyle name="Normal 2 4 2 2 4 2 2 2 2 2" xfId="16423" xr:uid="{00000000-0005-0000-0000-000085480000}"/>
    <cellStyle name="Normal 2 4 2 2 4 2 2 2 2 2 2" xfId="28678" xr:uid="{00000000-0005-0000-0000-000086480000}"/>
    <cellStyle name="Normal 2 4 2 2 4 2 2 2 2 2 3" xfId="40919" xr:uid="{00000000-0005-0000-0000-000087480000}"/>
    <cellStyle name="Normal 2 4 2 2 4 2 2 2 2 3" xfId="22561" xr:uid="{00000000-0005-0000-0000-000088480000}"/>
    <cellStyle name="Normal 2 4 2 2 4 2 2 2 2 4" xfId="34805" xr:uid="{00000000-0005-0000-0000-000089480000}"/>
    <cellStyle name="Normal 2 4 2 2 4 2 2 2 2 5" xfId="47033" xr:uid="{00000000-0005-0000-0000-00008A480000}"/>
    <cellStyle name="Normal 2 4 2 2 4 2 2 2 3" xfId="16422" xr:uid="{00000000-0005-0000-0000-00008B480000}"/>
    <cellStyle name="Normal 2 4 2 2 4 2 2 2 3 2" xfId="28677" xr:uid="{00000000-0005-0000-0000-00008C480000}"/>
    <cellStyle name="Normal 2 4 2 2 4 2 2 2 3 3" xfId="40918" xr:uid="{00000000-0005-0000-0000-00008D480000}"/>
    <cellStyle name="Normal 2 4 2 2 4 2 2 2 4" xfId="22560" xr:uid="{00000000-0005-0000-0000-00008E480000}"/>
    <cellStyle name="Normal 2 4 2 2 4 2 2 2 5" xfId="34804" xr:uid="{00000000-0005-0000-0000-00008F480000}"/>
    <cellStyle name="Normal 2 4 2 2 4 2 2 2 6" xfId="47032" xr:uid="{00000000-0005-0000-0000-000090480000}"/>
    <cellStyle name="Normal 2 4 2 2 4 2 2 3" xfId="5414" xr:uid="{00000000-0005-0000-0000-000091480000}"/>
    <cellStyle name="Normal 2 4 2 2 4 2 2 3 2" xfId="16424" xr:uid="{00000000-0005-0000-0000-000092480000}"/>
    <cellStyle name="Normal 2 4 2 2 4 2 2 3 2 2" xfId="28679" xr:uid="{00000000-0005-0000-0000-000093480000}"/>
    <cellStyle name="Normal 2 4 2 2 4 2 2 3 2 3" xfId="40920" xr:uid="{00000000-0005-0000-0000-000094480000}"/>
    <cellStyle name="Normal 2 4 2 2 4 2 2 3 3" xfId="22562" xr:uid="{00000000-0005-0000-0000-000095480000}"/>
    <cellStyle name="Normal 2 4 2 2 4 2 2 3 4" xfId="34806" xr:uid="{00000000-0005-0000-0000-000096480000}"/>
    <cellStyle name="Normal 2 4 2 2 4 2 2 3 5" xfId="47034" xr:uid="{00000000-0005-0000-0000-000097480000}"/>
    <cellStyle name="Normal 2 4 2 2 4 2 2 4" xfId="16421" xr:uid="{00000000-0005-0000-0000-000098480000}"/>
    <cellStyle name="Normal 2 4 2 2 4 2 2 4 2" xfId="28676" xr:uid="{00000000-0005-0000-0000-000099480000}"/>
    <cellStyle name="Normal 2 4 2 2 4 2 2 4 3" xfId="40917" xr:uid="{00000000-0005-0000-0000-00009A480000}"/>
    <cellStyle name="Normal 2 4 2 2 4 2 2 5" xfId="22559" xr:uid="{00000000-0005-0000-0000-00009B480000}"/>
    <cellStyle name="Normal 2 4 2 2 4 2 2 6" xfId="34803" xr:uid="{00000000-0005-0000-0000-00009C480000}"/>
    <cellStyle name="Normal 2 4 2 2 4 2 2 7" xfId="47031" xr:uid="{00000000-0005-0000-0000-00009D480000}"/>
    <cellStyle name="Normal 2 4 2 2 4 2 3" xfId="5415" xr:uid="{00000000-0005-0000-0000-00009E480000}"/>
    <cellStyle name="Normal 2 4 2 2 4 2 3 2" xfId="5416" xr:uid="{00000000-0005-0000-0000-00009F480000}"/>
    <cellStyle name="Normal 2 4 2 2 4 2 3 2 2" xfId="16426" xr:uid="{00000000-0005-0000-0000-0000A0480000}"/>
    <cellStyle name="Normal 2 4 2 2 4 2 3 2 2 2" xfId="28681" xr:uid="{00000000-0005-0000-0000-0000A1480000}"/>
    <cellStyle name="Normal 2 4 2 2 4 2 3 2 2 3" xfId="40922" xr:uid="{00000000-0005-0000-0000-0000A2480000}"/>
    <cellStyle name="Normal 2 4 2 2 4 2 3 2 3" xfId="22564" xr:uid="{00000000-0005-0000-0000-0000A3480000}"/>
    <cellStyle name="Normal 2 4 2 2 4 2 3 2 4" xfId="34808" xr:uid="{00000000-0005-0000-0000-0000A4480000}"/>
    <cellStyle name="Normal 2 4 2 2 4 2 3 2 5" xfId="47036" xr:uid="{00000000-0005-0000-0000-0000A5480000}"/>
    <cellStyle name="Normal 2 4 2 2 4 2 3 3" xfId="16425" xr:uid="{00000000-0005-0000-0000-0000A6480000}"/>
    <cellStyle name="Normal 2 4 2 2 4 2 3 3 2" xfId="28680" xr:uid="{00000000-0005-0000-0000-0000A7480000}"/>
    <cellStyle name="Normal 2 4 2 2 4 2 3 3 3" xfId="40921" xr:uid="{00000000-0005-0000-0000-0000A8480000}"/>
    <cellStyle name="Normal 2 4 2 2 4 2 3 4" xfId="22563" xr:uid="{00000000-0005-0000-0000-0000A9480000}"/>
    <cellStyle name="Normal 2 4 2 2 4 2 3 5" xfId="34807" xr:uid="{00000000-0005-0000-0000-0000AA480000}"/>
    <cellStyle name="Normal 2 4 2 2 4 2 3 6" xfId="47035" xr:uid="{00000000-0005-0000-0000-0000AB480000}"/>
    <cellStyle name="Normal 2 4 2 2 4 2 4" xfId="5417" xr:uid="{00000000-0005-0000-0000-0000AC480000}"/>
    <cellStyle name="Normal 2 4 2 2 4 2 4 2" xfId="16427" xr:uid="{00000000-0005-0000-0000-0000AD480000}"/>
    <cellStyle name="Normal 2 4 2 2 4 2 4 2 2" xfId="28682" xr:uid="{00000000-0005-0000-0000-0000AE480000}"/>
    <cellStyle name="Normal 2 4 2 2 4 2 4 2 3" xfId="40923" xr:uid="{00000000-0005-0000-0000-0000AF480000}"/>
    <cellStyle name="Normal 2 4 2 2 4 2 4 3" xfId="22565" xr:uid="{00000000-0005-0000-0000-0000B0480000}"/>
    <cellStyle name="Normal 2 4 2 2 4 2 4 4" xfId="34809" xr:uid="{00000000-0005-0000-0000-0000B1480000}"/>
    <cellStyle name="Normal 2 4 2 2 4 2 4 5" xfId="47037" xr:uid="{00000000-0005-0000-0000-0000B2480000}"/>
    <cellStyle name="Normal 2 4 2 2 4 2 5" xfId="16420" xr:uid="{00000000-0005-0000-0000-0000B3480000}"/>
    <cellStyle name="Normal 2 4 2 2 4 2 5 2" xfId="28675" xr:uid="{00000000-0005-0000-0000-0000B4480000}"/>
    <cellStyle name="Normal 2 4 2 2 4 2 5 3" xfId="40916" xr:uid="{00000000-0005-0000-0000-0000B5480000}"/>
    <cellStyle name="Normal 2 4 2 2 4 2 6" xfId="22558" xr:uid="{00000000-0005-0000-0000-0000B6480000}"/>
    <cellStyle name="Normal 2 4 2 2 4 2 7" xfId="34802" xr:uid="{00000000-0005-0000-0000-0000B7480000}"/>
    <cellStyle name="Normal 2 4 2 2 4 2 8" xfId="47030" xr:uid="{00000000-0005-0000-0000-0000B8480000}"/>
    <cellStyle name="Normal 2 4 2 2 4 3" xfId="5418" xr:uid="{00000000-0005-0000-0000-0000B9480000}"/>
    <cellStyle name="Normal 2 4 2 2 4 3 2" xfId="5419" xr:uid="{00000000-0005-0000-0000-0000BA480000}"/>
    <cellStyle name="Normal 2 4 2 2 4 3 2 2" xfId="5420" xr:uid="{00000000-0005-0000-0000-0000BB480000}"/>
    <cellStyle name="Normal 2 4 2 2 4 3 2 2 2" xfId="16430" xr:uid="{00000000-0005-0000-0000-0000BC480000}"/>
    <cellStyle name="Normal 2 4 2 2 4 3 2 2 2 2" xfId="28685" xr:uid="{00000000-0005-0000-0000-0000BD480000}"/>
    <cellStyle name="Normal 2 4 2 2 4 3 2 2 2 3" xfId="40926" xr:uid="{00000000-0005-0000-0000-0000BE480000}"/>
    <cellStyle name="Normal 2 4 2 2 4 3 2 2 3" xfId="22568" xr:uid="{00000000-0005-0000-0000-0000BF480000}"/>
    <cellStyle name="Normal 2 4 2 2 4 3 2 2 4" xfId="34812" xr:uid="{00000000-0005-0000-0000-0000C0480000}"/>
    <cellStyle name="Normal 2 4 2 2 4 3 2 2 5" xfId="47040" xr:uid="{00000000-0005-0000-0000-0000C1480000}"/>
    <cellStyle name="Normal 2 4 2 2 4 3 2 3" xfId="16429" xr:uid="{00000000-0005-0000-0000-0000C2480000}"/>
    <cellStyle name="Normal 2 4 2 2 4 3 2 3 2" xfId="28684" xr:uid="{00000000-0005-0000-0000-0000C3480000}"/>
    <cellStyle name="Normal 2 4 2 2 4 3 2 3 3" xfId="40925" xr:uid="{00000000-0005-0000-0000-0000C4480000}"/>
    <cellStyle name="Normal 2 4 2 2 4 3 2 4" xfId="22567" xr:uid="{00000000-0005-0000-0000-0000C5480000}"/>
    <cellStyle name="Normal 2 4 2 2 4 3 2 5" xfId="34811" xr:uid="{00000000-0005-0000-0000-0000C6480000}"/>
    <cellStyle name="Normal 2 4 2 2 4 3 2 6" xfId="47039" xr:uid="{00000000-0005-0000-0000-0000C7480000}"/>
    <cellStyle name="Normal 2 4 2 2 4 3 3" xfId="5421" xr:uid="{00000000-0005-0000-0000-0000C8480000}"/>
    <cellStyle name="Normal 2 4 2 2 4 3 3 2" xfId="16431" xr:uid="{00000000-0005-0000-0000-0000C9480000}"/>
    <cellStyle name="Normal 2 4 2 2 4 3 3 2 2" xfId="28686" xr:uid="{00000000-0005-0000-0000-0000CA480000}"/>
    <cellStyle name="Normal 2 4 2 2 4 3 3 2 3" xfId="40927" xr:uid="{00000000-0005-0000-0000-0000CB480000}"/>
    <cellStyle name="Normal 2 4 2 2 4 3 3 3" xfId="22569" xr:uid="{00000000-0005-0000-0000-0000CC480000}"/>
    <cellStyle name="Normal 2 4 2 2 4 3 3 4" xfId="34813" xr:uid="{00000000-0005-0000-0000-0000CD480000}"/>
    <cellStyle name="Normal 2 4 2 2 4 3 3 5" xfId="47041" xr:uid="{00000000-0005-0000-0000-0000CE480000}"/>
    <cellStyle name="Normal 2 4 2 2 4 3 4" xfId="16428" xr:uid="{00000000-0005-0000-0000-0000CF480000}"/>
    <cellStyle name="Normal 2 4 2 2 4 3 4 2" xfId="28683" xr:uid="{00000000-0005-0000-0000-0000D0480000}"/>
    <cellStyle name="Normal 2 4 2 2 4 3 4 3" xfId="40924" xr:uid="{00000000-0005-0000-0000-0000D1480000}"/>
    <cellStyle name="Normal 2 4 2 2 4 3 5" xfId="22566" xr:uid="{00000000-0005-0000-0000-0000D2480000}"/>
    <cellStyle name="Normal 2 4 2 2 4 3 6" xfId="34810" xr:uid="{00000000-0005-0000-0000-0000D3480000}"/>
    <cellStyle name="Normal 2 4 2 2 4 3 7" xfId="47038" xr:uid="{00000000-0005-0000-0000-0000D4480000}"/>
    <cellStyle name="Normal 2 4 2 2 4 4" xfId="5422" xr:uid="{00000000-0005-0000-0000-0000D5480000}"/>
    <cellStyle name="Normal 2 4 2 2 4 4 2" xfId="5423" xr:uid="{00000000-0005-0000-0000-0000D6480000}"/>
    <cellStyle name="Normal 2 4 2 2 4 4 2 2" xfId="16433" xr:uid="{00000000-0005-0000-0000-0000D7480000}"/>
    <cellStyle name="Normal 2 4 2 2 4 4 2 2 2" xfId="28688" xr:uid="{00000000-0005-0000-0000-0000D8480000}"/>
    <cellStyle name="Normal 2 4 2 2 4 4 2 2 3" xfId="40929" xr:uid="{00000000-0005-0000-0000-0000D9480000}"/>
    <cellStyle name="Normal 2 4 2 2 4 4 2 3" xfId="22571" xr:uid="{00000000-0005-0000-0000-0000DA480000}"/>
    <cellStyle name="Normal 2 4 2 2 4 4 2 4" xfId="34815" xr:uid="{00000000-0005-0000-0000-0000DB480000}"/>
    <cellStyle name="Normal 2 4 2 2 4 4 2 5" xfId="47043" xr:uid="{00000000-0005-0000-0000-0000DC480000}"/>
    <cellStyle name="Normal 2 4 2 2 4 4 3" xfId="16432" xr:uid="{00000000-0005-0000-0000-0000DD480000}"/>
    <cellStyle name="Normal 2 4 2 2 4 4 3 2" xfId="28687" xr:uid="{00000000-0005-0000-0000-0000DE480000}"/>
    <cellStyle name="Normal 2 4 2 2 4 4 3 3" xfId="40928" xr:uid="{00000000-0005-0000-0000-0000DF480000}"/>
    <cellStyle name="Normal 2 4 2 2 4 4 4" xfId="22570" xr:uid="{00000000-0005-0000-0000-0000E0480000}"/>
    <cellStyle name="Normal 2 4 2 2 4 4 5" xfId="34814" xr:uid="{00000000-0005-0000-0000-0000E1480000}"/>
    <cellStyle name="Normal 2 4 2 2 4 4 6" xfId="47042" xr:uid="{00000000-0005-0000-0000-0000E2480000}"/>
    <cellStyle name="Normal 2 4 2 2 4 5" xfId="5424" xr:uid="{00000000-0005-0000-0000-0000E3480000}"/>
    <cellStyle name="Normal 2 4 2 2 4 5 2" xfId="16434" xr:uid="{00000000-0005-0000-0000-0000E4480000}"/>
    <cellStyle name="Normal 2 4 2 2 4 5 2 2" xfId="28689" xr:uid="{00000000-0005-0000-0000-0000E5480000}"/>
    <cellStyle name="Normal 2 4 2 2 4 5 2 3" xfId="40930" xr:uid="{00000000-0005-0000-0000-0000E6480000}"/>
    <cellStyle name="Normal 2 4 2 2 4 5 3" xfId="22572" xr:uid="{00000000-0005-0000-0000-0000E7480000}"/>
    <cellStyle name="Normal 2 4 2 2 4 5 4" xfId="34816" xr:uid="{00000000-0005-0000-0000-0000E8480000}"/>
    <cellStyle name="Normal 2 4 2 2 4 5 5" xfId="47044" xr:uid="{00000000-0005-0000-0000-0000E9480000}"/>
    <cellStyle name="Normal 2 4 2 2 4 6" xfId="16419" xr:uid="{00000000-0005-0000-0000-0000EA480000}"/>
    <cellStyle name="Normal 2 4 2 2 4 6 2" xfId="28674" xr:uid="{00000000-0005-0000-0000-0000EB480000}"/>
    <cellStyle name="Normal 2 4 2 2 4 6 3" xfId="40915" xr:uid="{00000000-0005-0000-0000-0000EC480000}"/>
    <cellStyle name="Normal 2 4 2 2 4 7" xfId="22557" xr:uid="{00000000-0005-0000-0000-0000ED480000}"/>
    <cellStyle name="Normal 2 4 2 2 4 8" xfId="34801" xr:uid="{00000000-0005-0000-0000-0000EE480000}"/>
    <cellStyle name="Normal 2 4 2 2 4 9" xfId="47029" xr:uid="{00000000-0005-0000-0000-0000EF480000}"/>
    <cellStyle name="Normal 2 4 2 2 5" xfId="5425" xr:uid="{00000000-0005-0000-0000-0000F0480000}"/>
    <cellStyle name="Normal 2 4 2 2 5 2" xfId="5426" xr:uid="{00000000-0005-0000-0000-0000F1480000}"/>
    <cellStyle name="Normal 2 4 2 2 5 2 2" xfId="5427" xr:uid="{00000000-0005-0000-0000-0000F2480000}"/>
    <cellStyle name="Normal 2 4 2 2 5 2 2 2" xfId="5428" xr:uid="{00000000-0005-0000-0000-0000F3480000}"/>
    <cellStyle name="Normal 2 4 2 2 5 2 2 2 2" xfId="16438" xr:uid="{00000000-0005-0000-0000-0000F4480000}"/>
    <cellStyle name="Normal 2 4 2 2 5 2 2 2 2 2" xfId="28693" xr:uid="{00000000-0005-0000-0000-0000F5480000}"/>
    <cellStyle name="Normal 2 4 2 2 5 2 2 2 2 3" xfId="40934" xr:uid="{00000000-0005-0000-0000-0000F6480000}"/>
    <cellStyle name="Normal 2 4 2 2 5 2 2 2 3" xfId="22576" xr:uid="{00000000-0005-0000-0000-0000F7480000}"/>
    <cellStyle name="Normal 2 4 2 2 5 2 2 2 4" xfId="34820" xr:uid="{00000000-0005-0000-0000-0000F8480000}"/>
    <cellStyle name="Normal 2 4 2 2 5 2 2 2 5" xfId="47048" xr:uid="{00000000-0005-0000-0000-0000F9480000}"/>
    <cellStyle name="Normal 2 4 2 2 5 2 2 3" xfId="16437" xr:uid="{00000000-0005-0000-0000-0000FA480000}"/>
    <cellStyle name="Normal 2 4 2 2 5 2 2 3 2" xfId="28692" xr:uid="{00000000-0005-0000-0000-0000FB480000}"/>
    <cellStyle name="Normal 2 4 2 2 5 2 2 3 3" xfId="40933" xr:uid="{00000000-0005-0000-0000-0000FC480000}"/>
    <cellStyle name="Normal 2 4 2 2 5 2 2 4" xfId="22575" xr:uid="{00000000-0005-0000-0000-0000FD480000}"/>
    <cellStyle name="Normal 2 4 2 2 5 2 2 5" xfId="34819" xr:uid="{00000000-0005-0000-0000-0000FE480000}"/>
    <cellStyle name="Normal 2 4 2 2 5 2 2 6" xfId="47047" xr:uid="{00000000-0005-0000-0000-0000FF480000}"/>
    <cellStyle name="Normal 2 4 2 2 5 2 3" xfId="5429" xr:uid="{00000000-0005-0000-0000-000000490000}"/>
    <cellStyle name="Normal 2 4 2 2 5 2 3 2" xfId="16439" xr:uid="{00000000-0005-0000-0000-000001490000}"/>
    <cellStyle name="Normal 2 4 2 2 5 2 3 2 2" xfId="28694" xr:uid="{00000000-0005-0000-0000-000002490000}"/>
    <cellStyle name="Normal 2 4 2 2 5 2 3 2 3" xfId="40935" xr:uid="{00000000-0005-0000-0000-000003490000}"/>
    <cellStyle name="Normal 2 4 2 2 5 2 3 3" xfId="22577" xr:uid="{00000000-0005-0000-0000-000004490000}"/>
    <cellStyle name="Normal 2 4 2 2 5 2 3 4" xfId="34821" xr:uid="{00000000-0005-0000-0000-000005490000}"/>
    <cellStyle name="Normal 2 4 2 2 5 2 3 5" xfId="47049" xr:uid="{00000000-0005-0000-0000-000006490000}"/>
    <cellStyle name="Normal 2 4 2 2 5 2 4" xfId="16436" xr:uid="{00000000-0005-0000-0000-000007490000}"/>
    <cellStyle name="Normal 2 4 2 2 5 2 4 2" xfId="28691" xr:uid="{00000000-0005-0000-0000-000008490000}"/>
    <cellStyle name="Normal 2 4 2 2 5 2 4 3" xfId="40932" xr:uid="{00000000-0005-0000-0000-000009490000}"/>
    <cellStyle name="Normal 2 4 2 2 5 2 5" xfId="22574" xr:uid="{00000000-0005-0000-0000-00000A490000}"/>
    <cellStyle name="Normal 2 4 2 2 5 2 6" xfId="34818" xr:uid="{00000000-0005-0000-0000-00000B490000}"/>
    <cellStyle name="Normal 2 4 2 2 5 2 7" xfId="47046" xr:uid="{00000000-0005-0000-0000-00000C490000}"/>
    <cellStyle name="Normal 2 4 2 2 5 3" xfId="5430" xr:uid="{00000000-0005-0000-0000-00000D490000}"/>
    <cellStyle name="Normal 2 4 2 2 5 3 2" xfId="5431" xr:uid="{00000000-0005-0000-0000-00000E490000}"/>
    <cellStyle name="Normal 2 4 2 2 5 3 2 2" xfId="16441" xr:uid="{00000000-0005-0000-0000-00000F490000}"/>
    <cellStyle name="Normal 2 4 2 2 5 3 2 2 2" xfId="28696" xr:uid="{00000000-0005-0000-0000-000010490000}"/>
    <cellStyle name="Normal 2 4 2 2 5 3 2 2 3" xfId="40937" xr:uid="{00000000-0005-0000-0000-000011490000}"/>
    <cellStyle name="Normal 2 4 2 2 5 3 2 3" xfId="22579" xr:uid="{00000000-0005-0000-0000-000012490000}"/>
    <cellStyle name="Normal 2 4 2 2 5 3 2 4" xfId="34823" xr:uid="{00000000-0005-0000-0000-000013490000}"/>
    <cellStyle name="Normal 2 4 2 2 5 3 2 5" xfId="47051" xr:uid="{00000000-0005-0000-0000-000014490000}"/>
    <cellStyle name="Normal 2 4 2 2 5 3 3" xfId="16440" xr:uid="{00000000-0005-0000-0000-000015490000}"/>
    <cellStyle name="Normal 2 4 2 2 5 3 3 2" xfId="28695" xr:uid="{00000000-0005-0000-0000-000016490000}"/>
    <cellStyle name="Normal 2 4 2 2 5 3 3 3" xfId="40936" xr:uid="{00000000-0005-0000-0000-000017490000}"/>
    <cellStyle name="Normal 2 4 2 2 5 3 4" xfId="22578" xr:uid="{00000000-0005-0000-0000-000018490000}"/>
    <cellStyle name="Normal 2 4 2 2 5 3 5" xfId="34822" xr:uid="{00000000-0005-0000-0000-000019490000}"/>
    <cellStyle name="Normal 2 4 2 2 5 3 6" xfId="47050" xr:uid="{00000000-0005-0000-0000-00001A490000}"/>
    <cellStyle name="Normal 2 4 2 2 5 4" xfId="5432" xr:uid="{00000000-0005-0000-0000-00001B490000}"/>
    <cellStyle name="Normal 2 4 2 2 5 4 2" xfId="16442" xr:uid="{00000000-0005-0000-0000-00001C490000}"/>
    <cellStyle name="Normal 2 4 2 2 5 4 2 2" xfId="28697" xr:uid="{00000000-0005-0000-0000-00001D490000}"/>
    <cellStyle name="Normal 2 4 2 2 5 4 2 3" xfId="40938" xr:uid="{00000000-0005-0000-0000-00001E490000}"/>
    <cellStyle name="Normal 2 4 2 2 5 4 3" xfId="22580" xr:uid="{00000000-0005-0000-0000-00001F490000}"/>
    <cellStyle name="Normal 2 4 2 2 5 4 4" xfId="34824" xr:uid="{00000000-0005-0000-0000-000020490000}"/>
    <cellStyle name="Normal 2 4 2 2 5 4 5" xfId="47052" xr:uid="{00000000-0005-0000-0000-000021490000}"/>
    <cellStyle name="Normal 2 4 2 2 5 5" xfId="16435" xr:uid="{00000000-0005-0000-0000-000022490000}"/>
    <cellStyle name="Normal 2 4 2 2 5 5 2" xfId="28690" xr:uid="{00000000-0005-0000-0000-000023490000}"/>
    <cellStyle name="Normal 2 4 2 2 5 5 3" xfId="40931" xr:uid="{00000000-0005-0000-0000-000024490000}"/>
    <cellStyle name="Normal 2 4 2 2 5 6" xfId="22573" xr:uid="{00000000-0005-0000-0000-000025490000}"/>
    <cellStyle name="Normal 2 4 2 2 5 7" xfId="34817" xr:uid="{00000000-0005-0000-0000-000026490000}"/>
    <cellStyle name="Normal 2 4 2 2 5 8" xfId="47045" xr:uid="{00000000-0005-0000-0000-000027490000}"/>
    <cellStyle name="Normal 2 4 2 2 6" xfId="5433" xr:uid="{00000000-0005-0000-0000-000028490000}"/>
    <cellStyle name="Normal 2 4 2 2 6 2" xfId="5434" xr:uid="{00000000-0005-0000-0000-000029490000}"/>
    <cellStyle name="Normal 2 4 2 2 6 2 2" xfId="5435" xr:uid="{00000000-0005-0000-0000-00002A490000}"/>
    <cellStyle name="Normal 2 4 2 2 6 2 2 2" xfId="16445" xr:uid="{00000000-0005-0000-0000-00002B490000}"/>
    <cellStyle name="Normal 2 4 2 2 6 2 2 2 2" xfId="28700" xr:uid="{00000000-0005-0000-0000-00002C490000}"/>
    <cellStyle name="Normal 2 4 2 2 6 2 2 2 3" xfId="40941" xr:uid="{00000000-0005-0000-0000-00002D490000}"/>
    <cellStyle name="Normal 2 4 2 2 6 2 2 3" xfId="22583" xr:uid="{00000000-0005-0000-0000-00002E490000}"/>
    <cellStyle name="Normal 2 4 2 2 6 2 2 4" xfId="34827" xr:uid="{00000000-0005-0000-0000-00002F490000}"/>
    <cellStyle name="Normal 2 4 2 2 6 2 2 5" xfId="47055" xr:uid="{00000000-0005-0000-0000-000030490000}"/>
    <cellStyle name="Normal 2 4 2 2 6 2 3" xfId="16444" xr:uid="{00000000-0005-0000-0000-000031490000}"/>
    <cellStyle name="Normal 2 4 2 2 6 2 3 2" xfId="28699" xr:uid="{00000000-0005-0000-0000-000032490000}"/>
    <cellStyle name="Normal 2 4 2 2 6 2 3 3" xfId="40940" xr:uid="{00000000-0005-0000-0000-000033490000}"/>
    <cellStyle name="Normal 2 4 2 2 6 2 4" xfId="22582" xr:uid="{00000000-0005-0000-0000-000034490000}"/>
    <cellStyle name="Normal 2 4 2 2 6 2 5" xfId="34826" xr:uid="{00000000-0005-0000-0000-000035490000}"/>
    <cellStyle name="Normal 2 4 2 2 6 2 6" xfId="47054" xr:uid="{00000000-0005-0000-0000-000036490000}"/>
    <cellStyle name="Normal 2 4 2 2 6 3" xfId="5436" xr:uid="{00000000-0005-0000-0000-000037490000}"/>
    <cellStyle name="Normal 2 4 2 2 6 3 2" xfId="16446" xr:uid="{00000000-0005-0000-0000-000038490000}"/>
    <cellStyle name="Normal 2 4 2 2 6 3 2 2" xfId="28701" xr:uid="{00000000-0005-0000-0000-000039490000}"/>
    <cellStyle name="Normal 2 4 2 2 6 3 2 3" xfId="40942" xr:uid="{00000000-0005-0000-0000-00003A490000}"/>
    <cellStyle name="Normal 2 4 2 2 6 3 3" xfId="22584" xr:uid="{00000000-0005-0000-0000-00003B490000}"/>
    <cellStyle name="Normal 2 4 2 2 6 3 4" xfId="34828" xr:uid="{00000000-0005-0000-0000-00003C490000}"/>
    <cellStyle name="Normal 2 4 2 2 6 3 5" xfId="47056" xr:uid="{00000000-0005-0000-0000-00003D490000}"/>
    <cellStyle name="Normal 2 4 2 2 6 4" xfId="16443" xr:uid="{00000000-0005-0000-0000-00003E490000}"/>
    <cellStyle name="Normal 2 4 2 2 6 4 2" xfId="28698" xr:uid="{00000000-0005-0000-0000-00003F490000}"/>
    <cellStyle name="Normal 2 4 2 2 6 4 3" xfId="40939" xr:uid="{00000000-0005-0000-0000-000040490000}"/>
    <cellStyle name="Normal 2 4 2 2 6 5" xfId="22581" xr:uid="{00000000-0005-0000-0000-000041490000}"/>
    <cellStyle name="Normal 2 4 2 2 6 6" xfId="34825" xr:uid="{00000000-0005-0000-0000-000042490000}"/>
    <cellStyle name="Normal 2 4 2 2 6 7" xfId="47053" xr:uid="{00000000-0005-0000-0000-000043490000}"/>
    <cellStyle name="Normal 2 4 2 2 7" xfId="5437" xr:uid="{00000000-0005-0000-0000-000044490000}"/>
    <cellStyle name="Normal 2 4 2 2 7 2" xfId="5438" xr:uid="{00000000-0005-0000-0000-000045490000}"/>
    <cellStyle name="Normal 2 4 2 2 7 2 2" xfId="16448" xr:uid="{00000000-0005-0000-0000-000046490000}"/>
    <cellStyle name="Normal 2 4 2 2 7 2 2 2" xfId="28703" xr:uid="{00000000-0005-0000-0000-000047490000}"/>
    <cellStyle name="Normal 2 4 2 2 7 2 2 3" xfId="40944" xr:uid="{00000000-0005-0000-0000-000048490000}"/>
    <cellStyle name="Normal 2 4 2 2 7 2 3" xfId="22586" xr:uid="{00000000-0005-0000-0000-000049490000}"/>
    <cellStyle name="Normal 2 4 2 2 7 2 4" xfId="34830" xr:uid="{00000000-0005-0000-0000-00004A490000}"/>
    <cellStyle name="Normal 2 4 2 2 7 2 5" xfId="47058" xr:uid="{00000000-0005-0000-0000-00004B490000}"/>
    <cellStyle name="Normal 2 4 2 2 7 3" xfId="16447" xr:uid="{00000000-0005-0000-0000-00004C490000}"/>
    <cellStyle name="Normal 2 4 2 2 7 3 2" xfId="28702" xr:uid="{00000000-0005-0000-0000-00004D490000}"/>
    <cellStyle name="Normal 2 4 2 2 7 3 3" xfId="40943" xr:uid="{00000000-0005-0000-0000-00004E490000}"/>
    <cellStyle name="Normal 2 4 2 2 7 4" xfId="22585" xr:uid="{00000000-0005-0000-0000-00004F490000}"/>
    <cellStyle name="Normal 2 4 2 2 7 5" xfId="34829" xr:uid="{00000000-0005-0000-0000-000050490000}"/>
    <cellStyle name="Normal 2 4 2 2 7 6" xfId="47057" xr:uid="{00000000-0005-0000-0000-000051490000}"/>
    <cellStyle name="Normal 2 4 2 2 8" xfId="5439" xr:uid="{00000000-0005-0000-0000-000052490000}"/>
    <cellStyle name="Normal 2 4 2 2 8 2" xfId="16449" xr:uid="{00000000-0005-0000-0000-000053490000}"/>
    <cellStyle name="Normal 2 4 2 2 8 2 2" xfId="28704" xr:uid="{00000000-0005-0000-0000-000054490000}"/>
    <cellStyle name="Normal 2 4 2 2 8 2 3" xfId="40945" xr:uid="{00000000-0005-0000-0000-000055490000}"/>
    <cellStyle name="Normal 2 4 2 2 8 3" xfId="22587" xr:uid="{00000000-0005-0000-0000-000056490000}"/>
    <cellStyle name="Normal 2 4 2 2 8 4" xfId="34831" xr:uid="{00000000-0005-0000-0000-000057490000}"/>
    <cellStyle name="Normal 2 4 2 2 8 5" xfId="47059" xr:uid="{00000000-0005-0000-0000-000058490000}"/>
    <cellStyle name="Normal 2 4 2 2 9" xfId="16322" xr:uid="{00000000-0005-0000-0000-000059490000}"/>
    <cellStyle name="Normal 2 4 2 2 9 2" xfId="28577" xr:uid="{00000000-0005-0000-0000-00005A490000}"/>
    <cellStyle name="Normal 2 4 2 2 9 3" xfId="40818" xr:uid="{00000000-0005-0000-0000-00005B490000}"/>
    <cellStyle name="Normal 2 4 2 3" xfId="5440" xr:uid="{00000000-0005-0000-0000-00005C490000}"/>
    <cellStyle name="Normal 2 4 2 3 10" xfId="34832" xr:uid="{00000000-0005-0000-0000-00005D490000}"/>
    <cellStyle name="Normal 2 4 2 3 11" xfId="47060" xr:uid="{00000000-0005-0000-0000-00005E490000}"/>
    <cellStyle name="Normal 2 4 2 3 2" xfId="5441" xr:uid="{00000000-0005-0000-0000-00005F490000}"/>
    <cellStyle name="Normal 2 4 2 3 2 10" xfId="47061" xr:uid="{00000000-0005-0000-0000-000060490000}"/>
    <cellStyle name="Normal 2 4 2 3 2 2" xfId="5442" xr:uid="{00000000-0005-0000-0000-000061490000}"/>
    <cellStyle name="Normal 2 4 2 3 2 2 2" xfId="5443" xr:uid="{00000000-0005-0000-0000-000062490000}"/>
    <cellStyle name="Normal 2 4 2 3 2 2 2 2" xfId="5444" xr:uid="{00000000-0005-0000-0000-000063490000}"/>
    <cellStyle name="Normal 2 4 2 3 2 2 2 2 2" xfId="5445" xr:uid="{00000000-0005-0000-0000-000064490000}"/>
    <cellStyle name="Normal 2 4 2 3 2 2 2 2 2 2" xfId="5446" xr:uid="{00000000-0005-0000-0000-000065490000}"/>
    <cellStyle name="Normal 2 4 2 3 2 2 2 2 2 2 2" xfId="16456" xr:uid="{00000000-0005-0000-0000-000066490000}"/>
    <cellStyle name="Normal 2 4 2 3 2 2 2 2 2 2 2 2" xfId="28711" xr:uid="{00000000-0005-0000-0000-000067490000}"/>
    <cellStyle name="Normal 2 4 2 3 2 2 2 2 2 2 2 3" xfId="40952" xr:uid="{00000000-0005-0000-0000-000068490000}"/>
    <cellStyle name="Normal 2 4 2 3 2 2 2 2 2 2 3" xfId="22594" xr:uid="{00000000-0005-0000-0000-000069490000}"/>
    <cellStyle name="Normal 2 4 2 3 2 2 2 2 2 2 4" xfId="34838" xr:uid="{00000000-0005-0000-0000-00006A490000}"/>
    <cellStyle name="Normal 2 4 2 3 2 2 2 2 2 2 5" xfId="47066" xr:uid="{00000000-0005-0000-0000-00006B490000}"/>
    <cellStyle name="Normal 2 4 2 3 2 2 2 2 2 3" xfId="16455" xr:uid="{00000000-0005-0000-0000-00006C490000}"/>
    <cellStyle name="Normal 2 4 2 3 2 2 2 2 2 3 2" xfId="28710" xr:uid="{00000000-0005-0000-0000-00006D490000}"/>
    <cellStyle name="Normal 2 4 2 3 2 2 2 2 2 3 3" xfId="40951" xr:uid="{00000000-0005-0000-0000-00006E490000}"/>
    <cellStyle name="Normal 2 4 2 3 2 2 2 2 2 4" xfId="22593" xr:uid="{00000000-0005-0000-0000-00006F490000}"/>
    <cellStyle name="Normal 2 4 2 3 2 2 2 2 2 5" xfId="34837" xr:uid="{00000000-0005-0000-0000-000070490000}"/>
    <cellStyle name="Normal 2 4 2 3 2 2 2 2 2 6" xfId="47065" xr:uid="{00000000-0005-0000-0000-000071490000}"/>
    <cellStyle name="Normal 2 4 2 3 2 2 2 2 3" xfId="5447" xr:uid="{00000000-0005-0000-0000-000072490000}"/>
    <cellStyle name="Normal 2 4 2 3 2 2 2 2 3 2" xfId="16457" xr:uid="{00000000-0005-0000-0000-000073490000}"/>
    <cellStyle name="Normal 2 4 2 3 2 2 2 2 3 2 2" xfId="28712" xr:uid="{00000000-0005-0000-0000-000074490000}"/>
    <cellStyle name="Normal 2 4 2 3 2 2 2 2 3 2 3" xfId="40953" xr:uid="{00000000-0005-0000-0000-000075490000}"/>
    <cellStyle name="Normal 2 4 2 3 2 2 2 2 3 3" xfId="22595" xr:uid="{00000000-0005-0000-0000-000076490000}"/>
    <cellStyle name="Normal 2 4 2 3 2 2 2 2 3 4" xfId="34839" xr:uid="{00000000-0005-0000-0000-000077490000}"/>
    <cellStyle name="Normal 2 4 2 3 2 2 2 2 3 5" xfId="47067" xr:uid="{00000000-0005-0000-0000-000078490000}"/>
    <cellStyle name="Normal 2 4 2 3 2 2 2 2 4" xfId="16454" xr:uid="{00000000-0005-0000-0000-000079490000}"/>
    <cellStyle name="Normal 2 4 2 3 2 2 2 2 4 2" xfId="28709" xr:uid="{00000000-0005-0000-0000-00007A490000}"/>
    <cellStyle name="Normal 2 4 2 3 2 2 2 2 4 3" xfId="40950" xr:uid="{00000000-0005-0000-0000-00007B490000}"/>
    <cellStyle name="Normal 2 4 2 3 2 2 2 2 5" xfId="22592" xr:uid="{00000000-0005-0000-0000-00007C490000}"/>
    <cellStyle name="Normal 2 4 2 3 2 2 2 2 6" xfId="34836" xr:uid="{00000000-0005-0000-0000-00007D490000}"/>
    <cellStyle name="Normal 2 4 2 3 2 2 2 2 7" xfId="47064" xr:uid="{00000000-0005-0000-0000-00007E490000}"/>
    <cellStyle name="Normal 2 4 2 3 2 2 2 3" xfId="5448" xr:uid="{00000000-0005-0000-0000-00007F490000}"/>
    <cellStyle name="Normal 2 4 2 3 2 2 2 3 2" xfId="5449" xr:uid="{00000000-0005-0000-0000-000080490000}"/>
    <cellStyle name="Normal 2 4 2 3 2 2 2 3 2 2" xfId="16459" xr:uid="{00000000-0005-0000-0000-000081490000}"/>
    <cellStyle name="Normal 2 4 2 3 2 2 2 3 2 2 2" xfId="28714" xr:uid="{00000000-0005-0000-0000-000082490000}"/>
    <cellStyle name="Normal 2 4 2 3 2 2 2 3 2 2 3" xfId="40955" xr:uid="{00000000-0005-0000-0000-000083490000}"/>
    <cellStyle name="Normal 2 4 2 3 2 2 2 3 2 3" xfId="22597" xr:uid="{00000000-0005-0000-0000-000084490000}"/>
    <cellStyle name="Normal 2 4 2 3 2 2 2 3 2 4" xfId="34841" xr:uid="{00000000-0005-0000-0000-000085490000}"/>
    <cellStyle name="Normal 2 4 2 3 2 2 2 3 2 5" xfId="47069" xr:uid="{00000000-0005-0000-0000-000086490000}"/>
    <cellStyle name="Normal 2 4 2 3 2 2 2 3 3" xfId="16458" xr:uid="{00000000-0005-0000-0000-000087490000}"/>
    <cellStyle name="Normal 2 4 2 3 2 2 2 3 3 2" xfId="28713" xr:uid="{00000000-0005-0000-0000-000088490000}"/>
    <cellStyle name="Normal 2 4 2 3 2 2 2 3 3 3" xfId="40954" xr:uid="{00000000-0005-0000-0000-000089490000}"/>
    <cellStyle name="Normal 2 4 2 3 2 2 2 3 4" xfId="22596" xr:uid="{00000000-0005-0000-0000-00008A490000}"/>
    <cellStyle name="Normal 2 4 2 3 2 2 2 3 5" xfId="34840" xr:uid="{00000000-0005-0000-0000-00008B490000}"/>
    <cellStyle name="Normal 2 4 2 3 2 2 2 3 6" xfId="47068" xr:uid="{00000000-0005-0000-0000-00008C490000}"/>
    <cellStyle name="Normal 2 4 2 3 2 2 2 4" xfId="5450" xr:uid="{00000000-0005-0000-0000-00008D490000}"/>
    <cellStyle name="Normal 2 4 2 3 2 2 2 4 2" xfId="16460" xr:uid="{00000000-0005-0000-0000-00008E490000}"/>
    <cellStyle name="Normal 2 4 2 3 2 2 2 4 2 2" xfId="28715" xr:uid="{00000000-0005-0000-0000-00008F490000}"/>
    <cellStyle name="Normal 2 4 2 3 2 2 2 4 2 3" xfId="40956" xr:uid="{00000000-0005-0000-0000-000090490000}"/>
    <cellStyle name="Normal 2 4 2 3 2 2 2 4 3" xfId="22598" xr:uid="{00000000-0005-0000-0000-000091490000}"/>
    <cellStyle name="Normal 2 4 2 3 2 2 2 4 4" xfId="34842" xr:uid="{00000000-0005-0000-0000-000092490000}"/>
    <cellStyle name="Normal 2 4 2 3 2 2 2 4 5" xfId="47070" xr:uid="{00000000-0005-0000-0000-000093490000}"/>
    <cellStyle name="Normal 2 4 2 3 2 2 2 5" xfId="16453" xr:uid="{00000000-0005-0000-0000-000094490000}"/>
    <cellStyle name="Normal 2 4 2 3 2 2 2 5 2" xfId="28708" xr:uid="{00000000-0005-0000-0000-000095490000}"/>
    <cellStyle name="Normal 2 4 2 3 2 2 2 5 3" xfId="40949" xr:uid="{00000000-0005-0000-0000-000096490000}"/>
    <cellStyle name="Normal 2 4 2 3 2 2 2 6" xfId="22591" xr:uid="{00000000-0005-0000-0000-000097490000}"/>
    <cellStyle name="Normal 2 4 2 3 2 2 2 7" xfId="34835" xr:uid="{00000000-0005-0000-0000-000098490000}"/>
    <cellStyle name="Normal 2 4 2 3 2 2 2 8" xfId="47063" xr:uid="{00000000-0005-0000-0000-000099490000}"/>
    <cellStyle name="Normal 2 4 2 3 2 2 3" xfId="5451" xr:uid="{00000000-0005-0000-0000-00009A490000}"/>
    <cellStyle name="Normal 2 4 2 3 2 2 3 2" xfId="5452" xr:uid="{00000000-0005-0000-0000-00009B490000}"/>
    <cellStyle name="Normal 2 4 2 3 2 2 3 2 2" xfId="5453" xr:uid="{00000000-0005-0000-0000-00009C490000}"/>
    <cellStyle name="Normal 2 4 2 3 2 2 3 2 2 2" xfId="16463" xr:uid="{00000000-0005-0000-0000-00009D490000}"/>
    <cellStyle name="Normal 2 4 2 3 2 2 3 2 2 2 2" xfId="28718" xr:uid="{00000000-0005-0000-0000-00009E490000}"/>
    <cellStyle name="Normal 2 4 2 3 2 2 3 2 2 2 3" xfId="40959" xr:uid="{00000000-0005-0000-0000-00009F490000}"/>
    <cellStyle name="Normal 2 4 2 3 2 2 3 2 2 3" xfId="22601" xr:uid="{00000000-0005-0000-0000-0000A0490000}"/>
    <cellStyle name="Normal 2 4 2 3 2 2 3 2 2 4" xfId="34845" xr:uid="{00000000-0005-0000-0000-0000A1490000}"/>
    <cellStyle name="Normal 2 4 2 3 2 2 3 2 2 5" xfId="47073" xr:uid="{00000000-0005-0000-0000-0000A2490000}"/>
    <cellStyle name="Normal 2 4 2 3 2 2 3 2 3" xfId="16462" xr:uid="{00000000-0005-0000-0000-0000A3490000}"/>
    <cellStyle name="Normal 2 4 2 3 2 2 3 2 3 2" xfId="28717" xr:uid="{00000000-0005-0000-0000-0000A4490000}"/>
    <cellStyle name="Normal 2 4 2 3 2 2 3 2 3 3" xfId="40958" xr:uid="{00000000-0005-0000-0000-0000A5490000}"/>
    <cellStyle name="Normal 2 4 2 3 2 2 3 2 4" xfId="22600" xr:uid="{00000000-0005-0000-0000-0000A6490000}"/>
    <cellStyle name="Normal 2 4 2 3 2 2 3 2 5" xfId="34844" xr:uid="{00000000-0005-0000-0000-0000A7490000}"/>
    <cellStyle name="Normal 2 4 2 3 2 2 3 2 6" xfId="47072" xr:uid="{00000000-0005-0000-0000-0000A8490000}"/>
    <cellStyle name="Normal 2 4 2 3 2 2 3 3" xfId="5454" xr:uid="{00000000-0005-0000-0000-0000A9490000}"/>
    <cellStyle name="Normal 2 4 2 3 2 2 3 3 2" xfId="16464" xr:uid="{00000000-0005-0000-0000-0000AA490000}"/>
    <cellStyle name="Normal 2 4 2 3 2 2 3 3 2 2" xfId="28719" xr:uid="{00000000-0005-0000-0000-0000AB490000}"/>
    <cellStyle name="Normal 2 4 2 3 2 2 3 3 2 3" xfId="40960" xr:uid="{00000000-0005-0000-0000-0000AC490000}"/>
    <cellStyle name="Normal 2 4 2 3 2 2 3 3 3" xfId="22602" xr:uid="{00000000-0005-0000-0000-0000AD490000}"/>
    <cellStyle name="Normal 2 4 2 3 2 2 3 3 4" xfId="34846" xr:uid="{00000000-0005-0000-0000-0000AE490000}"/>
    <cellStyle name="Normal 2 4 2 3 2 2 3 3 5" xfId="47074" xr:uid="{00000000-0005-0000-0000-0000AF490000}"/>
    <cellStyle name="Normal 2 4 2 3 2 2 3 4" xfId="16461" xr:uid="{00000000-0005-0000-0000-0000B0490000}"/>
    <cellStyle name="Normal 2 4 2 3 2 2 3 4 2" xfId="28716" xr:uid="{00000000-0005-0000-0000-0000B1490000}"/>
    <cellStyle name="Normal 2 4 2 3 2 2 3 4 3" xfId="40957" xr:uid="{00000000-0005-0000-0000-0000B2490000}"/>
    <cellStyle name="Normal 2 4 2 3 2 2 3 5" xfId="22599" xr:uid="{00000000-0005-0000-0000-0000B3490000}"/>
    <cellStyle name="Normal 2 4 2 3 2 2 3 6" xfId="34843" xr:uid="{00000000-0005-0000-0000-0000B4490000}"/>
    <cellStyle name="Normal 2 4 2 3 2 2 3 7" xfId="47071" xr:uid="{00000000-0005-0000-0000-0000B5490000}"/>
    <cellStyle name="Normal 2 4 2 3 2 2 4" xfId="5455" xr:uid="{00000000-0005-0000-0000-0000B6490000}"/>
    <cellStyle name="Normal 2 4 2 3 2 2 4 2" xfId="5456" xr:uid="{00000000-0005-0000-0000-0000B7490000}"/>
    <cellStyle name="Normal 2 4 2 3 2 2 4 2 2" xfId="16466" xr:uid="{00000000-0005-0000-0000-0000B8490000}"/>
    <cellStyle name="Normal 2 4 2 3 2 2 4 2 2 2" xfId="28721" xr:uid="{00000000-0005-0000-0000-0000B9490000}"/>
    <cellStyle name="Normal 2 4 2 3 2 2 4 2 2 3" xfId="40962" xr:uid="{00000000-0005-0000-0000-0000BA490000}"/>
    <cellStyle name="Normal 2 4 2 3 2 2 4 2 3" xfId="22604" xr:uid="{00000000-0005-0000-0000-0000BB490000}"/>
    <cellStyle name="Normal 2 4 2 3 2 2 4 2 4" xfId="34848" xr:uid="{00000000-0005-0000-0000-0000BC490000}"/>
    <cellStyle name="Normal 2 4 2 3 2 2 4 2 5" xfId="47076" xr:uid="{00000000-0005-0000-0000-0000BD490000}"/>
    <cellStyle name="Normal 2 4 2 3 2 2 4 3" xfId="16465" xr:uid="{00000000-0005-0000-0000-0000BE490000}"/>
    <cellStyle name="Normal 2 4 2 3 2 2 4 3 2" xfId="28720" xr:uid="{00000000-0005-0000-0000-0000BF490000}"/>
    <cellStyle name="Normal 2 4 2 3 2 2 4 3 3" xfId="40961" xr:uid="{00000000-0005-0000-0000-0000C0490000}"/>
    <cellStyle name="Normal 2 4 2 3 2 2 4 4" xfId="22603" xr:uid="{00000000-0005-0000-0000-0000C1490000}"/>
    <cellStyle name="Normal 2 4 2 3 2 2 4 5" xfId="34847" xr:uid="{00000000-0005-0000-0000-0000C2490000}"/>
    <cellStyle name="Normal 2 4 2 3 2 2 4 6" xfId="47075" xr:uid="{00000000-0005-0000-0000-0000C3490000}"/>
    <cellStyle name="Normal 2 4 2 3 2 2 5" xfId="5457" xr:uid="{00000000-0005-0000-0000-0000C4490000}"/>
    <cellStyle name="Normal 2 4 2 3 2 2 5 2" xfId="16467" xr:uid="{00000000-0005-0000-0000-0000C5490000}"/>
    <cellStyle name="Normal 2 4 2 3 2 2 5 2 2" xfId="28722" xr:uid="{00000000-0005-0000-0000-0000C6490000}"/>
    <cellStyle name="Normal 2 4 2 3 2 2 5 2 3" xfId="40963" xr:uid="{00000000-0005-0000-0000-0000C7490000}"/>
    <cellStyle name="Normal 2 4 2 3 2 2 5 3" xfId="22605" xr:uid="{00000000-0005-0000-0000-0000C8490000}"/>
    <cellStyle name="Normal 2 4 2 3 2 2 5 4" xfId="34849" xr:uid="{00000000-0005-0000-0000-0000C9490000}"/>
    <cellStyle name="Normal 2 4 2 3 2 2 5 5" xfId="47077" xr:uid="{00000000-0005-0000-0000-0000CA490000}"/>
    <cellStyle name="Normal 2 4 2 3 2 2 6" xfId="16452" xr:uid="{00000000-0005-0000-0000-0000CB490000}"/>
    <cellStyle name="Normal 2 4 2 3 2 2 6 2" xfId="28707" xr:uid="{00000000-0005-0000-0000-0000CC490000}"/>
    <cellStyle name="Normal 2 4 2 3 2 2 6 3" xfId="40948" xr:uid="{00000000-0005-0000-0000-0000CD490000}"/>
    <cellStyle name="Normal 2 4 2 3 2 2 7" xfId="22590" xr:uid="{00000000-0005-0000-0000-0000CE490000}"/>
    <cellStyle name="Normal 2 4 2 3 2 2 8" xfId="34834" xr:uid="{00000000-0005-0000-0000-0000CF490000}"/>
    <cellStyle name="Normal 2 4 2 3 2 2 9" xfId="47062" xr:uid="{00000000-0005-0000-0000-0000D0490000}"/>
    <cellStyle name="Normal 2 4 2 3 2 3" xfId="5458" xr:uid="{00000000-0005-0000-0000-0000D1490000}"/>
    <cellStyle name="Normal 2 4 2 3 2 3 2" xfId="5459" xr:uid="{00000000-0005-0000-0000-0000D2490000}"/>
    <cellStyle name="Normal 2 4 2 3 2 3 2 2" xfId="5460" xr:uid="{00000000-0005-0000-0000-0000D3490000}"/>
    <cellStyle name="Normal 2 4 2 3 2 3 2 2 2" xfId="5461" xr:uid="{00000000-0005-0000-0000-0000D4490000}"/>
    <cellStyle name="Normal 2 4 2 3 2 3 2 2 2 2" xfId="16471" xr:uid="{00000000-0005-0000-0000-0000D5490000}"/>
    <cellStyle name="Normal 2 4 2 3 2 3 2 2 2 2 2" xfId="28726" xr:uid="{00000000-0005-0000-0000-0000D6490000}"/>
    <cellStyle name="Normal 2 4 2 3 2 3 2 2 2 2 3" xfId="40967" xr:uid="{00000000-0005-0000-0000-0000D7490000}"/>
    <cellStyle name="Normal 2 4 2 3 2 3 2 2 2 3" xfId="22609" xr:uid="{00000000-0005-0000-0000-0000D8490000}"/>
    <cellStyle name="Normal 2 4 2 3 2 3 2 2 2 4" xfId="34853" xr:uid="{00000000-0005-0000-0000-0000D9490000}"/>
    <cellStyle name="Normal 2 4 2 3 2 3 2 2 2 5" xfId="47081" xr:uid="{00000000-0005-0000-0000-0000DA490000}"/>
    <cellStyle name="Normal 2 4 2 3 2 3 2 2 3" xfId="16470" xr:uid="{00000000-0005-0000-0000-0000DB490000}"/>
    <cellStyle name="Normal 2 4 2 3 2 3 2 2 3 2" xfId="28725" xr:uid="{00000000-0005-0000-0000-0000DC490000}"/>
    <cellStyle name="Normal 2 4 2 3 2 3 2 2 3 3" xfId="40966" xr:uid="{00000000-0005-0000-0000-0000DD490000}"/>
    <cellStyle name="Normal 2 4 2 3 2 3 2 2 4" xfId="22608" xr:uid="{00000000-0005-0000-0000-0000DE490000}"/>
    <cellStyle name="Normal 2 4 2 3 2 3 2 2 5" xfId="34852" xr:uid="{00000000-0005-0000-0000-0000DF490000}"/>
    <cellStyle name="Normal 2 4 2 3 2 3 2 2 6" xfId="47080" xr:uid="{00000000-0005-0000-0000-0000E0490000}"/>
    <cellStyle name="Normal 2 4 2 3 2 3 2 3" xfId="5462" xr:uid="{00000000-0005-0000-0000-0000E1490000}"/>
    <cellStyle name="Normal 2 4 2 3 2 3 2 3 2" xfId="16472" xr:uid="{00000000-0005-0000-0000-0000E2490000}"/>
    <cellStyle name="Normal 2 4 2 3 2 3 2 3 2 2" xfId="28727" xr:uid="{00000000-0005-0000-0000-0000E3490000}"/>
    <cellStyle name="Normal 2 4 2 3 2 3 2 3 2 3" xfId="40968" xr:uid="{00000000-0005-0000-0000-0000E4490000}"/>
    <cellStyle name="Normal 2 4 2 3 2 3 2 3 3" xfId="22610" xr:uid="{00000000-0005-0000-0000-0000E5490000}"/>
    <cellStyle name="Normal 2 4 2 3 2 3 2 3 4" xfId="34854" xr:uid="{00000000-0005-0000-0000-0000E6490000}"/>
    <cellStyle name="Normal 2 4 2 3 2 3 2 3 5" xfId="47082" xr:uid="{00000000-0005-0000-0000-0000E7490000}"/>
    <cellStyle name="Normal 2 4 2 3 2 3 2 4" xfId="16469" xr:uid="{00000000-0005-0000-0000-0000E8490000}"/>
    <cellStyle name="Normal 2 4 2 3 2 3 2 4 2" xfId="28724" xr:uid="{00000000-0005-0000-0000-0000E9490000}"/>
    <cellStyle name="Normal 2 4 2 3 2 3 2 4 3" xfId="40965" xr:uid="{00000000-0005-0000-0000-0000EA490000}"/>
    <cellStyle name="Normal 2 4 2 3 2 3 2 5" xfId="22607" xr:uid="{00000000-0005-0000-0000-0000EB490000}"/>
    <cellStyle name="Normal 2 4 2 3 2 3 2 6" xfId="34851" xr:uid="{00000000-0005-0000-0000-0000EC490000}"/>
    <cellStyle name="Normal 2 4 2 3 2 3 2 7" xfId="47079" xr:uid="{00000000-0005-0000-0000-0000ED490000}"/>
    <cellStyle name="Normal 2 4 2 3 2 3 3" xfId="5463" xr:uid="{00000000-0005-0000-0000-0000EE490000}"/>
    <cellStyle name="Normal 2 4 2 3 2 3 3 2" xfId="5464" xr:uid="{00000000-0005-0000-0000-0000EF490000}"/>
    <cellStyle name="Normal 2 4 2 3 2 3 3 2 2" xfId="16474" xr:uid="{00000000-0005-0000-0000-0000F0490000}"/>
    <cellStyle name="Normal 2 4 2 3 2 3 3 2 2 2" xfId="28729" xr:uid="{00000000-0005-0000-0000-0000F1490000}"/>
    <cellStyle name="Normal 2 4 2 3 2 3 3 2 2 3" xfId="40970" xr:uid="{00000000-0005-0000-0000-0000F2490000}"/>
    <cellStyle name="Normal 2 4 2 3 2 3 3 2 3" xfId="22612" xr:uid="{00000000-0005-0000-0000-0000F3490000}"/>
    <cellStyle name="Normal 2 4 2 3 2 3 3 2 4" xfId="34856" xr:uid="{00000000-0005-0000-0000-0000F4490000}"/>
    <cellStyle name="Normal 2 4 2 3 2 3 3 2 5" xfId="47084" xr:uid="{00000000-0005-0000-0000-0000F5490000}"/>
    <cellStyle name="Normal 2 4 2 3 2 3 3 3" xfId="16473" xr:uid="{00000000-0005-0000-0000-0000F6490000}"/>
    <cellStyle name="Normal 2 4 2 3 2 3 3 3 2" xfId="28728" xr:uid="{00000000-0005-0000-0000-0000F7490000}"/>
    <cellStyle name="Normal 2 4 2 3 2 3 3 3 3" xfId="40969" xr:uid="{00000000-0005-0000-0000-0000F8490000}"/>
    <cellStyle name="Normal 2 4 2 3 2 3 3 4" xfId="22611" xr:uid="{00000000-0005-0000-0000-0000F9490000}"/>
    <cellStyle name="Normal 2 4 2 3 2 3 3 5" xfId="34855" xr:uid="{00000000-0005-0000-0000-0000FA490000}"/>
    <cellStyle name="Normal 2 4 2 3 2 3 3 6" xfId="47083" xr:uid="{00000000-0005-0000-0000-0000FB490000}"/>
    <cellStyle name="Normal 2 4 2 3 2 3 4" xfId="5465" xr:uid="{00000000-0005-0000-0000-0000FC490000}"/>
    <cellStyle name="Normal 2 4 2 3 2 3 4 2" xfId="16475" xr:uid="{00000000-0005-0000-0000-0000FD490000}"/>
    <cellStyle name="Normal 2 4 2 3 2 3 4 2 2" xfId="28730" xr:uid="{00000000-0005-0000-0000-0000FE490000}"/>
    <cellStyle name="Normal 2 4 2 3 2 3 4 2 3" xfId="40971" xr:uid="{00000000-0005-0000-0000-0000FF490000}"/>
    <cellStyle name="Normal 2 4 2 3 2 3 4 3" xfId="22613" xr:uid="{00000000-0005-0000-0000-0000004A0000}"/>
    <cellStyle name="Normal 2 4 2 3 2 3 4 4" xfId="34857" xr:uid="{00000000-0005-0000-0000-0000014A0000}"/>
    <cellStyle name="Normal 2 4 2 3 2 3 4 5" xfId="47085" xr:uid="{00000000-0005-0000-0000-0000024A0000}"/>
    <cellStyle name="Normal 2 4 2 3 2 3 5" xfId="16468" xr:uid="{00000000-0005-0000-0000-0000034A0000}"/>
    <cellStyle name="Normal 2 4 2 3 2 3 5 2" xfId="28723" xr:uid="{00000000-0005-0000-0000-0000044A0000}"/>
    <cellStyle name="Normal 2 4 2 3 2 3 5 3" xfId="40964" xr:uid="{00000000-0005-0000-0000-0000054A0000}"/>
    <cellStyle name="Normal 2 4 2 3 2 3 6" xfId="22606" xr:uid="{00000000-0005-0000-0000-0000064A0000}"/>
    <cellStyle name="Normal 2 4 2 3 2 3 7" xfId="34850" xr:uid="{00000000-0005-0000-0000-0000074A0000}"/>
    <cellStyle name="Normal 2 4 2 3 2 3 8" xfId="47078" xr:uid="{00000000-0005-0000-0000-0000084A0000}"/>
    <cellStyle name="Normal 2 4 2 3 2 4" xfId="5466" xr:uid="{00000000-0005-0000-0000-0000094A0000}"/>
    <cellStyle name="Normal 2 4 2 3 2 4 2" xfId="5467" xr:uid="{00000000-0005-0000-0000-00000A4A0000}"/>
    <cellStyle name="Normal 2 4 2 3 2 4 2 2" xfId="5468" xr:uid="{00000000-0005-0000-0000-00000B4A0000}"/>
    <cellStyle name="Normal 2 4 2 3 2 4 2 2 2" xfId="16478" xr:uid="{00000000-0005-0000-0000-00000C4A0000}"/>
    <cellStyle name="Normal 2 4 2 3 2 4 2 2 2 2" xfId="28733" xr:uid="{00000000-0005-0000-0000-00000D4A0000}"/>
    <cellStyle name="Normal 2 4 2 3 2 4 2 2 2 3" xfId="40974" xr:uid="{00000000-0005-0000-0000-00000E4A0000}"/>
    <cellStyle name="Normal 2 4 2 3 2 4 2 2 3" xfId="22616" xr:uid="{00000000-0005-0000-0000-00000F4A0000}"/>
    <cellStyle name="Normal 2 4 2 3 2 4 2 2 4" xfId="34860" xr:uid="{00000000-0005-0000-0000-0000104A0000}"/>
    <cellStyle name="Normal 2 4 2 3 2 4 2 2 5" xfId="47088" xr:uid="{00000000-0005-0000-0000-0000114A0000}"/>
    <cellStyle name="Normal 2 4 2 3 2 4 2 3" xfId="16477" xr:uid="{00000000-0005-0000-0000-0000124A0000}"/>
    <cellStyle name="Normal 2 4 2 3 2 4 2 3 2" xfId="28732" xr:uid="{00000000-0005-0000-0000-0000134A0000}"/>
    <cellStyle name="Normal 2 4 2 3 2 4 2 3 3" xfId="40973" xr:uid="{00000000-0005-0000-0000-0000144A0000}"/>
    <cellStyle name="Normal 2 4 2 3 2 4 2 4" xfId="22615" xr:uid="{00000000-0005-0000-0000-0000154A0000}"/>
    <cellStyle name="Normal 2 4 2 3 2 4 2 5" xfId="34859" xr:uid="{00000000-0005-0000-0000-0000164A0000}"/>
    <cellStyle name="Normal 2 4 2 3 2 4 2 6" xfId="47087" xr:uid="{00000000-0005-0000-0000-0000174A0000}"/>
    <cellStyle name="Normal 2 4 2 3 2 4 3" xfId="5469" xr:uid="{00000000-0005-0000-0000-0000184A0000}"/>
    <cellStyle name="Normal 2 4 2 3 2 4 3 2" xfId="16479" xr:uid="{00000000-0005-0000-0000-0000194A0000}"/>
    <cellStyle name="Normal 2 4 2 3 2 4 3 2 2" xfId="28734" xr:uid="{00000000-0005-0000-0000-00001A4A0000}"/>
    <cellStyle name="Normal 2 4 2 3 2 4 3 2 3" xfId="40975" xr:uid="{00000000-0005-0000-0000-00001B4A0000}"/>
    <cellStyle name="Normal 2 4 2 3 2 4 3 3" xfId="22617" xr:uid="{00000000-0005-0000-0000-00001C4A0000}"/>
    <cellStyle name="Normal 2 4 2 3 2 4 3 4" xfId="34861" xr:uid="{00000000-0005-0000-0000-00001D4A0000}"/>
    <cellStyle name="Normal 2 4 2 3 2 4 3 5" xfId="47089" xr:uid="{00000000-0005-0000-0000-00001E4A0000}"/>
    <cellStyle name="Normal 2 4 2 3 2 4 4" xfId="16476" xr:uid="{00000000-0005-0000-0000-00001F4A0000}"/>
    <cellStyle name="Normal 2 4 2 3 2 4 4 2" xfId="28731" xr:uid="{00000000-0005-0000-0000-0000204A0000}"/>
    <cellStyle name="Normal 2 4 2 3 2 4 4 3" xfId="40972" xr:uid="{00000000-0005-0000-0000-0000214A0000}"/>
    <cellStyle name="Normal 2 4 2 3 2 4 5" xfId="22614" xr:uid="{00000000-0005-0000-0000-0000224A0000}"/>
    <cellStyle name="Normal 2 4 2 3 2 4 6" xfId="34858" xr:uid="{00000000-0005-0000-0000-0000234A0000}"/>
    <cellStyle name="Normal 2 4 2 3 2 4 7" xfId="47086" xr:uid="{00000000-0005-0000-0000-0000244A0000}"/>
    <cellStyle name="Normal 2 4 2 3 2 5" xfId="5470" xr:uid="{00000000-0005-0000-0000-0000254A0000}"/>
    <cellStyle name="Normal 2 4 2 3 2 5 2" xfId="5471" xr:uid="{00000000-0005-0000-0000-0000264A0000}"/>
    <cellStyle name="Normal 2 4 2 3 2 5 2 2" xfId="16481" xr:uid="{00000000-0005-0000-0000-0000274A0000}"/>
    <cellStyle name="Normal 2 4 2 3 2 5 2 2 2" xfId="28736" xr:uid="{00000000-0005-0000-0000-0000284A0000}"/>
    <cellStyle name="Normal 2 4 2 3 2 5 2 2 3" xfId="40977" xr:uid="{00000000-0005-0000-0000-0000294A0000}"/>
    <cellStyle name="Normal 2 4 2 3 2 5 2 3" xfId="22619" xr:uid="{00000000-0005-0000-0000-00002A4A0000}"/>
    <cellStyle name="Normal 2 4 2 3 2 5 2 4" xfId="34863" xr:uid="{00000000-0005-0000-0000-00002B4A0000}"/>
    <cellStyle name="Normal 2 4 2 3 2 5 2 5" xfId="47091" xr:uid="{00000000-0005-0000-0000-00002C4A0000}"/>
    <cellStyle name="Normal 2 4 2 3 2 5 3" xfId="16480" xr:uid="{00000000-0005-0000-0000-00002D4A0000}"/>
    <cellStyle name="Normal 2 4 2 3 2 5 3 2" xfId="28735" xr:uid="{00000000-0005-0000-0000-00002E4A0000}"/>
    <cellStyle name="Normal 2 4 2 3 2 5 3 3" xfId="40976" xr:uid="{00000000-0005-0000-0000-00002F4A0000}"/>
    <cellStyle name="Normal 2 4 2 3 2 5 4" xfId="22618" xr:uid="{00000000-0005-0000-0000-0000304A0000}"/>
    <cellStyle name="Normal 2 4 2 3 2 5 5" xfId="34862" xr:uid="{00000000-0005-0000-0000-0000314A0000}"/>
    <cellStyle name="Normal 2 4 2 3 2 5 6" xfId="47090" xr:uid="{00000000-0005-0000-0000-0000324A0000}"/>
    <cellStyle name="Normal 2 4 2 3 2 6" xfId="5472" xr:uid="{00000000-0005-0000-0000-0000334A0000}"/>
    <cellStyle name="Normal 2 4 2 3 2 6 2" xfId="16482" xr:uid="{00000000-0005-0000-0000-0000344A0000}"/>
    <cellStyle name="Normal 2 4 2 3 2 6 2 2" xfId="28737" xr:uid="{00000000-0005-0000-0000-0000354A0000}"/>
    <cellStyle name="Normal 2 4 2 3 2 6 2 3" xfId="40978" xr:uid="{00000000-0005-0000-0000-0000364A0000}"/>
    <cellStyle name="Normal 2 4 2 3 2 6 3" xfId="22620" xr:uid="{00000000-0005-0000-0000-0000374A0000}"/>
    <cellStyle name="Normal 2 4 2 3 2 6 4" xfId="34864" xr:uid="{00000000-0005-0000-0000-0000384A0000}"/>
    <cellStyle name="Normal 2 4 2 3 2 6 5" xfId="47092" xr:uid="{00000000-0005-0000-0000-0000394A0000}"/>
    <cellStyle name="Normal 2 4 2 3 2 7" xfId="16451" xr:uid="{00000000-0005-0000-0000-00003A4A0000}"/>
    <cellStyle name="Normal 2 4 2 3 2 7 2" xfId="28706" xr:uid="{00000000-0005-0000-0000-00003B4A0000}"/>
    <cellStyle name="Normal 2 4 2 3 2 7 3" xfId="40947" xr:uid="{00000000-0005-0000-0000-00003C4A0000}"/>
    <cellStyle name="Normal 2 4 2 3 2 8" xfId="22589" xr:uid="{00000000-0005-0000-0000-00003D4A0000}"/>
    <cellStyle name="Normal 2 4 2 3 2 9" xfId="34833" xr:uid="{00000000-0005-0000-0000-00003E4A0000}"/>
    <cellStyle name="Normal 2 4 2 3 3" xfId="5473" xr:uid="{00000000-0005-0000-0000-00003F4A0000}"/>
    <cellStyle name="Normal 2 4 2 3 3 2" xfId="5474" xr:uid="{00000000-0005-0000-0000-0000404A0000}"/>
    <cellStyle name="Normal 2 4 2 3 3 2 2" xfId="5475" xr:uid="{00000000-0005-0000-0000-0000414A0000}"/>
    <cellStyle name="Normal 2 4 2 3 3 2 2 2" xfId="5476" xr:uid="{00000000-0005-0000-0000-0000424A0000}"/>
    <cellStyle name="Normal 2 4 2 3 3 2 2 2 2" xfId="5477" xr:uid="{00000000-0005-0000-0000-0000434A0000}"/>
    <cellStyle name="Normal 2 4 2 3 3 2 2 2 2 2" xfId="16487" xr:uid="{00000000-0005-0000-0000-0000444A0000}"/>
    <cellStyle name="Normal 2 4 2 3 3 2 2 2 2 2 2" xfId="28742" xr:uid="{00000000-0005-0000-0000-0000454A0000}"/>
    <cellStyle name="Normal 2 4 2 3 3 2 2 2 2 2 3" xfId="40983" xr:uid="{00000000-0005-0000-0000-0000464A0000}"/>
    <cellStyle name="Normal 2 4 2 3 3 2 2 2 2 3" xfId="22625" xr:uid="{00000000-0005-0000-0000-0000474A0000}"/>
    <cellStyle name="Normal 2 4 2 3 3 2 2 2 2 4" xfId="34869" xr:uid="{00000000-0005-0000-0000-0000484A0000}"/>
    <cellStyle name="Normal 2 4 2 3 3 2 2 2 2 5" xfId="47097" xr:uid="{00000000-0005-0000-0000-0000494A0000}"/>
    <cellStyle name="Normal 2 4 2 3 3 2 2 2 3" xfId="16486" xr:uid="{00000000-0005-0000-0000-00004A4A0000}"/>
    <cellStyle name="Normal 2 4 2 3 3 2 2 2 3 2" xfId="28741" xr:uid="{00000000-0005-0000-0000-00004B4A0000}"/>
    <cellStyle name="Normal 2 4 2 3 3 2 2 2 3 3" xfId="40982" xr:uid="{00000000-0005-0000-0000-00004C4A0000}"/>
    <cellStyle name="Normal 2 4 2 3 3 2 2 2 4" xfId="22624" xr:uid="{00000000-0005-0000-0000-00004D4A0000}"/>
    <cellStyle name="Normal 2 4 2 3 3 2 2 2 5" xfId="34868" xr:uid="{00000000-0005-0000-0000-00004E4A0000}"/>
    <cellStyle name="Normal 2 4 2 3 3 2 2 2 6" xfId="47096" xr:uid="{00000000-0005-0000-0000-00004F4A0000}"/>
    <cellStyle name="Normal 2 4 2 3 3 2 2 3" xfId="5478" xr:uid="{00000000-0005-0000-0000-0000504A0000}"/>
    <cellStyle name="Normal 2 4 2 3 3 2 2 3 2" xfId="16488" xr:uid="{00000000-0005-0000-0000-0000514A0000}"/>
    <cellStyle name="Normal 2 4 2 3 3 2 2 3 2 2" xfId="28743" xr:uid="{00000000-0005-0000-0000-0000524A0000}"/>
    <cellStyle name="Normal 2 4 2 3 3 2 2 3 2 3" xfId="40984" xr:uid="{00000000-0005-0000-0000-0000534A0000}"/>
    <cellStyle name="Normal 2 4 2 3 3 2 2 3 3" xfId="22626" xr:uid="{00000000-0005-0000-0000-0000544A0000}"/>
    <cellStyle name="Normal 2 4 2 3 3 2 2 3 4" xfId="34870" xr:uid="{00000000-0005-0000-0000-0000554A0000}"/>
    <cellStyle name="Normal 2 4 2 3 3 2 2 3 5" xfId="47098" xr:uid="{00000000-0005-0000-0000-0000564A0000}"/>
    <cellStyle name="Normal 2 4 2 3 3 2 2 4" xfId="16485" xr:uid="{00000000-0005-0000-0000-0000574A0000}"/>
    <cellStyle name="Normal 2 4 2 3 3 2 2 4 2" xfId="28740" xr:uid="{00000000-0005-0000-0000-0000584A0000}"/>
    <cellStyle name="Normal 2 4 2 3 3 2 2 4 3" xfId="40981" xr:uid="{00000000-0005-0000-0000-0000594A0000}"/>
    <cellStyle name="Normal 2 4 2 3 3 2 2 5" xfId="22623" xr:uid="{00000000-0005-0000-0000-00005A4A0000}"/>
    <cellStyle name="Normal 2 4 2 3 3 2 2 6" xfId="34867" xr:uid="{00000000-0005-0000-0000-00005B4A0000}"/>
    <cellStyle name="Normal 2 4 2 3 3 2 2 7" xfId="47095" xr:uid="{00000000-0005-0000-0000-00005C4A0000}"/>
    <cellStyle name="Normal 2 4 2 3 3 2 3" xfId="5479" xr:uid="{00000000-0005-0000-0000-00005D4A0000}"/>
    <cellStyle name="Normal 2 4 2 3 3 2 3 2" xfId="5480" xr:uid="{00000000-0005-0000-0000-00005E4A0000}"/>
    <cellStyle name="Normal 2 4 2 3 3 2 3 2 2" xfId="16490" xr:uid="{00000000-0005-0000-0000-00005F4A0000}"/>
    <cellStyle name="Normal 2 4 2 3 3 2 3 2 2 2" xfId="28745" xr:uid="{00000000-0005-0000-0000-0000604A0000}"/>
    <cellStyle name="Normal 2 4 2 3 3 2 3 2 2 3" xfId="40986" xr:uid="{00000000-0005-0000-0000-0000614A0000}"/>
    <cellStyle name="Normal 2 4 2 3 3 2 3 2 3" xfId="22628" xr:uid="{00000000-0005-0000-0000-0000624A0000}"/>
    <cellStyle name="Normal 2 4 2 3 3 2 3 2 4" xfId="34872" xr:uid="{00000000-0005-0000-0000-0000634A0000}"/>
    <cellStyle name="Normal 2 4 2 3 3 2 3 2 5" xfId="47100" xr:uid="{00000000-0005-0000-0000-0000644A0000}"/>
    <cellStyle name="Normal 2 4 2 3 3 2 3 3" xfId="16489" xr:uid="{00000000-0005-0000-0000-0000654A0000}"/>
    <cellStyle name="Normal 2 4 2 3 3 2 3 3 2" xfId="28744" xr:uid="{00000000-0005-0000-0000-0000664A0000}"/>
    <cellStyle name="Normal 2 4 2 3 3 2 3 3 3" xfId="40985" xr:uid="{00000000-0005-0000-0000-0000674A0000}"/>
    <cellStyle name="Normal 2 4 2 3 3 2 3 4" xfId="22627" xr:uid="{00000000-0005-0000-0000-0000684A0000}"/>
    <cellStyle name="Normal 2 4 2 3 3 2 3 5" xfId="34871" xr:uid="{00000000-0005-0000-0000-0000694A0000}"/>
    <cellStyle name="Normal 2 4 2 3 3 2 3 6" xfId="47099" xr:uid="{00000000-0005-0000-0000-00006A4A0000}"/>
    <cellStyle name="Normal 2 4 2 3 3 2 4" xfId="5481" xr:uid="{00000000-0005-0000-0000-00006B4A0000}"/>
    <cellStyle name="Normal 2 4 2 3 3 2 4 2" xfId="16491" xr:uid="{00000000-0005-0000-0000-00006C4A0000}"/>
    <cellStyle name="Normal 2 4 2 3 3 2 4 2 2" xfId="28746" xr:uid="{00000000-0005-0000-0000-00006D4A0000}"/>
    <cellStyle name="Normal 2 4 2 3 3 2 4 2 3" xfId="40987" xr:uid="{00000000-0005-0000-0000-00006E4A0000}"/>
    <cellStyle name="Normal 2 4 2 3 3 2 4 3" xfId="22629" xr:uid="{00000000-0005-0000-0000-00006F4A0000}"/>
    <cellStyle name="Normal 2 4 2 3 3 2 4 4" xfId="34873" xr:uid="{00000000-0005-0000-0000-0000704A0000}"/>
    <cellStyle name="Normal 2 4 2 3 3 2 4 5" xfId="47101" xr:uid="{00000000-0005-0000-0000-0000714A0000}"/>
    <cellStyle name="Normal 2 4 2 3 3 2 5" xfId="16484" xr:uid="{00000000-0005-0000-0000-0000724A0000}"/>
    <cellStyle name="Normal 2 4 2 3 3 2 5 2" xfId="28739" xr:uid="{00000000-0005-0000-0000-0000734A0000}"/>
    <cellStyle name="Normal 2 4 2 3 3 2 5 3" xfId="40980" xr:uid="{00000000-0005-0000-0000-0000744A0000}"/>
    <cellStyle name="Normal 2 4 2 3 3 2 6" xfId="22622" xr:uid="{00000000-0005-0000-0000-0000754A0000}"/>
    <cellStyle name="Normal 2 4 2 3 3 2 7" xfId="34866" xr:uid="{00000000-0005-0000-0000-0000764A0000}"/>
    <cellStyle name="Normal 2 4 2 3 3 2 8" xfId="47094" xr:uid="{00000000-0005-0000-0000-0000774A0000}"/>
    <cellStyle name="Normal 2 4 2 3 3 3" xfId="5482" xr:uid="{00000000-0005-0000-0000-0000784A0000}"/>
    <cellStyle name="Normal 2 4 2 3 3 3 2" xfId="5483" xr:uid="{00000000-0005-0000-0000-0000794A0000}"/>
    <cellStyle name="Normal 2 4 2 3 3 3 2 2" xfId="5484" xr:uid="{00000000-0005-0000-0000-00007A4A0000}"/>
    <cellStyle name="Normal 2 4 2 3 3 3 2 2 2" xfId="16494" xr:uid="{00000000-0005-0000-0000-00007B4A0000}"/>
    <cellStyle name="Normal 2 4 2 3 3 3 2 2 2 2" xfId="28749" xr:uid="{00000000-0005-0000-0000-00007C4A0000}"/>
    <cellStyle name="Normal 2 4 2 3 3 3 2 2 2 3" xfId="40990" xr:uid="{00000000-0005-0000-0000-00007D4A0000}"/>
    <cellStyle name="Normal 2 4 2 3 3 3 2 2 3" xfId="22632" xr:uid="{00000000-0005-0000-0000-00007E4A0000}"/>
    <cellStyle name="Normal 2 4 2 3 3 3 2 2 4" xfId="34876" xr:uid="{00000000-0005-0000-0000-00007F4A0000}"/>
    <cellStyle name="Normal 2 4 2 3 3 3 2 2 5" xfId="47104" xr:uid="{00000000-0005-0000-0000-0000804A0000}"/>
    <cellStyle name="Normal 2 4 2 3 3 3 2 3" xfId="16493" xr:uid="{00000000-0005-0000-0000-0000814A0000}"/>
    <cellStyle name="Normal 2 4 2 3 3 3 2 3 2" xfId="28748" xr:uid="{00000000-0005-0000-0000-0000824A0000}"/>
    <cellStyle name="Normal 2 4 2 3 3 3 2 3 3" xfId="40989" xr:uid="{00000000-0005-0000-0000-0000834A0000}"/>
    <cellStyle name="Normal 2 4 2 3 3 3 2 4" xfId="22631" xr:uid="{00000000-0005-0000-0000-0000844A0000}"/>
    <cellStyle name="Normal 2 4 2 3 3 3 2 5" xfId="34875" xr:uid="{00000000-0005-0000-0000-0000854A0000}"/>
    <cellStyle name="Normal 2 4 2 3 3 3 2 6" xfId="47103" xr:uid="{00000000-0005-0000-0000-0000864A0000}"/>
    <cellStyle name="Normal 2 4 2 3 3 3 3" xfId="5485" xr:uid="{00000000-0005-0000-0000-0000874A0000}"/>
    <cellStyle name="Normal 2 4 2 3 3 3 3 2" xfId="16495" xr:uid="{00000000-0005-0000-0000-0000884A0000}"/>
    <cellStyle name="Normal 2 4 2 3 3 3 3 2 2" xfId="28750" xr:uid="{00000000-0005-0000-0000-0000894A0000}"/>
    <cellStyle name="Normal 2 4 2 3 3 3 3 2 3" xfId="40991" xr:uid="{00000000-0005-0000-0000-00008A4A0000}"/>
    <cellStyle name="Normal 2 4 2 3 3 3 3 3" xfId="22633" xr:uid="{00000000-0005-0000-0000-00008B4A0000}"/>
    <cellStyle name="Normal 2 4 2 3 3 3 3 4" xfId="34877" xr:uid="{00000000-0005-0000-0000-00008C4A0000}"/>
    <cellStyle name="Normal 2 4 2 3 3 3 3 5" xfId="47105" xr:uid="{00000000-0005-0000-0000-00008D4A0000}"/>
    <cellStyle name="Normal 2 4 2 3 3 3 4" xfId="16492" xr:uid="{00000000-0005-0000-0000-00008E4A0000}"/>
    <cellStyle name="Normal 2 4 2 3 3 3 4 2" xfId="28747" xr:uid="{00000000-0005-0000-0000-00008F4A0000}"/>
    <cellStyle name="Normal 2 4 2 3 3 3 4 3" xfId="40988" xr:uid="{00000000-0005-0000-0000-0000904A0000}"/>
    <cellStyle name="Normal 2 4 2 3 3 3 5" xfId="22630" xr:uid="{00000000-0005-0000-0000-0000914A0000}"/>
    <cellStyle name="Normal 2 4 2 3 3 3 6" xfId="34874" xr:uid="{00000000-0005-0000-0000-0000924A0000}"/>
    <cellStyle name="Normal 2 4 2 3 3 3 7" xfId="47102" xr:uid="{00000000-0005-0000-0000-0000934A0000}"/>
    <cellStyle name="Normal 2 4 2 3 3 4" xfId="5486" xr:uid="{00000000-0005-0000-0000-0000944A0000}"/>
    <cellStyle name="Normal 2 4 2 3 3 4 2" xfId="5487" xr:uid="{00000000-0005-0000-0000-0000954A0000}"/>
    <cellStyle name="Normal 2 4 2 3 3 4 2 2" xfId="16497" xr:uid="{00000000-0005-0000-0000-0000964A0000}"/>
    <cellStyle name="Normal 2 4 2 3 3 4 2 2 2" xfId="28752" xr:uid="{00000000-0005-0000-0000-0000974A0000}"/>
    <cellStyle name="Normal 2 4 2 3 3 4 2 2 3" xfId="40993" xr:uid="{00000000-0005-0000-0000-0000984A0000}"/>
    <cellStyle name="Normal 2 4 2 3 3 4 2 3" xfId="22635" xr:uid="{00000000-0005-0000-0000-0000994A0000}"/>
    <cellStyle name="Normal 2 4 2 3 3 4 2 4" xfId="34879" xr:uid="{00000000-0005-0000-0000-00009A4A0000}"/>
    <cellStyle name="Normal 2 4 2 3 3 4 2 5" xfId="47107" xr:uid="{00000000-0005-0000-0000-00009B4A0000}"/>
    <cellStyle name="Normal 2 4 2 3 3 4 3" xfId="16496" xr:uid="{00000000-0005-0000-0000-00009C4A0000}"/>
    <cellStyle name="Normal 2 4 2 3 3 4 3 2" xfId="28751" xr:uid="{00000000-0005-0000-0000-00009D4A0000}"/>
    <cellStyle name="Normal 2 4 2 3 3 4 3 3" xfId="40992" xr:uid="{00000000-0005-0000-0000-00009E4A0000}"/>
    <cellStyle name="Normal 2 4 2 3 3 4 4" xfId="22634" xr:uid="{00000000-0005-0000-0000-00009F4A0000}"/>
    <cellStyle name="Normal 2 4 2 3 3 4 5" xfId="34878" xr:uid="{00000000-0005-0000-0000-0000A04A0000}"/>
    <cellStyle name="Normal 2 4 2 3 3 4 6" xfId="47106" xr:uid="{00000000-0005-0000-0000-0000A14A0000}"/>
    <cellStyle name="Normal 2 4 2 3 3 5" xfId="5488" xr:uid="{00000000-0005-0000-0000-0000A24A0000}"/>
    <cellStyle name="Normal 2 4 2 3 3 5 2" xfId="16498" xr:uid="{00000000-0005-0000-0000-0000A34A0000}"/>
    <cellStyle name="Normal 2 4 2 3 3 5 2 2" xfId="28753" xr:uid="{00000000-0005-0000-0000-0000A44A0000}"/>
    <cellStyle name="Normal 2 4 2 3 3 5 2 3" xfId="40994" xr:uid="{00000000-0005-0000-0000-0000A54A0000}"/>
    <cellStyle name="Normal 2 4 2 3 3 5 3" xfId="22636" xr:uid="{00000000-0005-0000-0000-0000A64A0000}"/>
    <cellStyle name="Normal 2 4 2 3 3 5 4" xfId="34880" xr:uid="{00000000-0005-0000-0000-0000A74A0000}"/>
    <cellStyle name="Normal 2 4 2 3 3 5 5" xfId="47108" xr:uid="{00000000-0005-0000-0000-0000A84A0000}"/>
    <cellStyle name="Normal 2 4 2 3 3 6" xfId="16483" xr:uid="{00000000-0005-0000-0000-0000A94A0000}"/>
    <cellStyle name="Normal 2 4 2 3 3 6 2" xfId="28738" xr:uid="{00000000-0005-0000-0000-0000AA4A0000}"/>
    <cellStyle name="Normal 2 4 2 3 3 6 3" xfId="40979" xr:uid="{00000000-0005-0000-0000-0000AB4A0000}"/>
    <cellStyle name="Normal 2 4 2 3 3 7" xfId="22621" xr:uid="{00000000-0005-0000-0000-0000AC4A0000}"/>
    <cellStyle name="Normal 2 4 2 3 3 8" xfId="34865" xr:uid="{00000000-0005-0000-0000-0000AD4A0000}"/>
    <cellStyle name="Normal 2 4 2 3 3 9" xfId="47093" xr:uid="{00000000-0005-0000-0000-0000AE4A0000}"/>
    <cellStyle name="Normal 2 4 2 3 4" xfId="5489" xr:uid="{00000000-0005-0000-0000-0000AF4A0000}"/>
    <cellStyle name="Normal 2 4 2 3 4 2" xfId="5490" xr:uid="{00000000-0005-0000-0000-0000B04A0000}"/>
    <cellStyle name="Normal 2 4 2 3 4 2 2" xfId="5491" xr:uid="{00000000-0005-0000-0000-0000B14A0000}"/>
    <cellStyle name="Normal 2 4 2 3 4 2 2 2" xfId="5492" xr:uid="{00000000-0005-0000-0000-0000B24A0000}"/>
    <cellStyle name="Normal 2 4 2 3 4 2 2 2 2" xfId="16502" xr:uid="{00000000-0005-0000-0000-0000B34A0000}"/>
    <cellStyle name="Normal 2 4 2 3 4 2 2 2 2 2" xfId="28757" xr:uid="{00000000-0005-0000-0000-0000B44A0000}"/>
    <cellStyle name="Normal 2 4 2 3 4 2 2 2 2 3" xfId="40998" xr:uid="{00000000-0005-0000-0000-0000B54A0000}"/>
    <cellStyle name="Normal 2 4 2 3 4 2 2 2 3" xfId="22640" xr:uid="{00000000-0005-0000-0000-0000B64A0000}"/>
    <cellStyle name="Normal 2 4 2 3 4 2 2 2 4" xfId="34884" xr:uid="{00000000-0005-0000-0000-0000B74A0000}"/>
    <cellStyle name="Normal 2 4 2 3 4 2 2 2 5" xfId="47112" xr:uid="{00000000-0005-0000-0000-0000B84A0000}"/>
    <cellStyle name="Normal 2 4 2 3 4 2 2 3" xfId="16501" xr:uid="{00000000-0005-0000-0000-0000B94A0000}"/>
    <cellStyle name="Normal 2 4 2 3 4 2 2 3 2" xfId="28756" xr:uid="{00000000-0005-0000-0000-0000BA4A0000}"/>
    <cellStyle name="Normal 2 4 2 3 4 2 2 3 3" xfId="40997" xr:uid="{00000000-0005-0000-0000-0000BB4A0000}"/>
    <cellStyle name="Normal 2 4 2 3 4 2 2 4" xfId="22639" xr:uid="{00000000-0005-0000-0000-0000BC4A0000}"/>
    <cellStyle name="Normal 2 4 2 3 4 2 2 5" xfId="34883" xr:uid="{00000000-0005-0000-0000-0000BD4A0000}"/>
    <cellStyle name="Normal 2 4 2 3 4 2 2 6" xfId="47111" xr:uid="{00000000-0005-0000-0000-0000BE4A0000}"/>
    <cellStyle name="Normal 2 4 2 3 4 2 3" xfId="5493" xr:uid="{00000000-0005-0000-0000-0000BF4A0000}"/>
    <cellStyle name="Normal 2 4 2 3 4 2 3 2" xfId="16503" xr:uid="{00000000-0005-0000-0000-0000C04A0000}"/>
    <cellStyle name="Normal 2 4 2 3 4 2 3 2 2" xfId="28758" xr:uid="{00000000-0005-0000-0000-0000C14A0000}"/>
    <cellStyle name="Normal 2 4 2 3 4 2 3 2 3" xfId="40999" xr:uid="{00000000-0005-0000-0000-0000C24A0000}"/>
    <cellStyle name="Normal 2 4 2 3 4 2 3 3" xfId="22641" xr:uid="{00000000-0005-0000-0000-0000C34A0000}"/>
    <cellStyle name="Normal 2 4 2 3 4 2 3 4" xfId="34885" xr:uid="{00000000-0005-0000-0000-0000C44A0000}"/>
    <cellStyle name="Normal 2 4 2 3 4 2 3 5" xfId="47113" xr:uid="{00000000-0005-0000-0000-0000C54A0000}"/>
    <cellStyle name="Normal 2 4 2 3 4 2 4" xfId="16500" xr:uid="{00000000-0005-0000-0000-0000C64A0000}"/>
    <cellStyle name="Normal 2 4 2 3 4 2 4 2" xfId="28755" xr:uid="{00000000-0005-0000-0000-0000C74A0000}"/>
    <cellStyle name="Normal 2 4 2 3 4 2 4 3" xfId="40996" xr:uid="{00000000-0005-0000-0000-0000C84A0000}"/>
    <cellStyle name="Normal 2 4 2 3 4 2 5" xfId="22638" xr:uid="{00000000-0005-0000-0000-0000C94A0000}"/>
    <cellStyle name="Normal 2 4 2 3 4 2 6" xfId="34882" xr:uid="{00000000-0005-0000-0000-0000CA4A0000}"/>
    <cellStyle name="Normal 2 4 2 3 4 2 7" xfId="47110" xr:uid="{00000000-0005-0000-0000-0000CB4A0000}"/>
    <cellStyle name="Normal 2 4 2 3 4 3" xfId="5494" xr:uid="{00000000-0005-0000-0000-0000CC4A0000}"/>
    <cellStyle name="Normal 2 4 2 3 4 3 2" xfId="5495" xr:uid="{00000000-0005-0000-0000-0000CD4A0000}"/>
    <cellStyle name="Normal 2 4 2 3 4 3 2 2" xfId="16505" xr:uid="{00000000-0005-0000-0000-0000CE4A0000}"/>
    <cellStyle name="Normal 2 4 2 3 4 3 2 2 2" xfId="28760" xr:uid="{00000000-0005-0000-0000-0000CF4A0000}"/>
    <cellStyle name="Normal 2 4 2 3 4 3 2 2 3" xfId="41001" xr:uid="{00000000-0005-0000-0000-0000D04A0000}"/>
    <cellStyle name="Normal 2 4 2 3 4 3 2 3" xfId="22643" xr:uid="{00000000-0005-0000-0000-0000D14A0000}"/>
    <cellStyle name="Normal 2 4 2 3 4 3 2 4" xfId="34887" xr:uid="{00000000-0005-0000-0000-0000D24A0000}"/>
    <cellStyle name="Normal 2 4 2 3 4 3 2 5" xfId="47115" xr:uid="{00000000-0005-0000-0000-0000D34A0000}"/>
    <cellStyle name="Normal 2 4 2 3 4 3 3" xfId="16504" xr:uid="{00000000-0005-0000-0000-0000D44A0000}"/>
    <cellStyle name="Normal 2 4 2 3 4 3 3 2" xfId="28759" xr:uid="{00000000-0005-0000-0000-0000D54A0000}"/>
    <cellStyle name="Normal 2 4 2 3 4 3 3 3" xfId="41000" xr:uid="{00000000-0005-0000-0000-0000D64A0000}"/>
    <cellStyle name="Normal 2 4 2 3 4 3 4" xfId="22642" xr:uid="{00000000-0005-0000-0000-0000D74A0000}"/>
    <cellStyle name="Normal 2 4 2 3 4 3 5" xfId="34886" xr:uid="{00000000-0005-0000-0000-0000D84A0000}"/>
    <cellStyle name="Normal 2 4 2 3 4 3 6" xfId="47114" xr:uid="{00000000-0005-0000-0000-0000D94A0000}"/>
    <cellStyle name="Normal 2 4 2 3 4 4" xfId="5496" xr:uid="{00000000-0005-0000-0000-0000DA4A0000}"/>
    <cellStyle name="Normal 2 4 2 3 4 4 2" xfId="16506" xr:uid="{00000000-0005-0000-0000-0000DB4A0000}"/>
    <cellStyle name="Normal 2 4 2 3 4 4 2 2" xfId="28761" xr:uid="{00000000-0005-0000-0000-0000DC4A0000}"/>
    <cellStyle name="Normal 2 4 2 3 4 4 2 3" xfId="41002" xr:uid="{00000000-0005-0000-0000-0000DD4A0000}"/>
    <cellStyle name="Normal 2 4 2 3 4 4 3" xfId="22644" xr:uid="{00000000-0005-0000-0000-0000DE4A0000}"/>
    <cellStyle name="Normal 2 4 2 3 4 4 4" xfId="34888" xr:uid="{00000000-0005-0000-0000-0000DF4A0000}"/>
    <cellStyle name="Normal 2 4 2 3 4 4 5" xfId="47116" xr:uid="{00000000-0005-0000-0000-0000E04A0000}"/>
    <cellStyle name="Normal 2 4 2 3 4 5" xfId="16499" xr:uid="{00000000-0005-0000-0000-0000E14A0000}"/>
    <cellStyle name="Normal 2 4 2 3 4 5 2" xfId="28754" xr:uid="{00000000-0005-0000-0000-0000E24A0000}"/>
    <cellStyle name="Normal 2 4 2 3 4 5 3" xfId="40995" xr:uid="{00000000-0005-0000-0000-0000E34A0000}"/>
    <cellStyle name="Normal 2 4 2 3 4 6" xfId="22637" xr:uid="{00000000-0005-0000-0000-0000E44A0000}"/>
    <cellStyle name="Normal 2 4 2 3 4 7" xfId="34881" xr:uid="{00000000-0005-0000-0000-0000E54A0000}"/>
    <cellStyle name="Normal 2 4 2 3 4 8" xfId="47109" xr:uid="{00000000-0005-0000-0000-0000E64A0000}"/>
    <cellStyle name="Normal 2 4 2 3 5" xfId="5497" xr:uid="{00000000-0005-0000-0000-0000E74A0000}"/>
    <cellStyle name="Normal 2 4 2 3 5 2" xfId="5498" xr:uid="{00000000-0005-0000-0000-0000E84A0000}"/>
    <cellStyle name="Normal 2 4 2 3 5 2 2" xfId="5499" xr:uid="{00000000-0005-0000-0000-0000E94A0000}"/>
    <cellStyle name="Normal 2 4 2 3 5 2 2 2" xfId="16509" xr:uid="{00000000-0005-0000-0000-0000EA4A0000}"/>
    <cellStyle name="Normal 2 4 2 3 5 2 2 2 2" xfId="28764" xr:uid="{00000000-0005-0000-0000-0000EB4A0000}"/>
    <cellStyle name="Normal 2 4 2 3 5 2 2 2 3" xfId="41005" xr:uid="{00000000-0005-0000-0000-0000EC4A0000}"/>
    <cellStyle name="Normal 2 4 2 3 5 2 2 3" xfId="22647" xr:uid="{00000000-0005-0000-0000-0000ED4A0000}"/>
    <cellStyle name="Normal 2 4 2 3 5 2 2 4" xfId="34891" xr:uid="{00000000-0005-0000-0000-0000EE4A0000}"/>
    <cellStyle name="Normal 2 4 2 3 5 2 2 5" xfId="47119" xr:uid="{00000000-0005-0000-0000-0000EF4A0000}"/>
    <cellStyle name="Normal 2 4 2 3 5 2 3" xfId="16508" xr:uid="{00000000-0005-0000-0000-0000F04A0000}"/>
    <cellStyle name="Normal 2 4 2 3 5 2 3 2" xfId="28763" xr:uid="{00000000-0005-0000-0000-0000F14A0000}"/>
    <cellStyle name="Normal 2 4 2 3 5 2 3 3" xfId="41004" xr:uid="{00000000-0005-0000-0000-0000F24A0000}"/>
    <cellStyle name="Normal 2 4 2 3 5 2 4" xfId="22646" xr:uid="{00000000-0005-0000-0000-0000F34A0000}"/>
    <cellStyle name="Normal 2 4 2 3 5 2 5" xfId="34890" xr:uid="{00000000-0005-0000-0000-0000F44A0000}"/>
    <cellStyle name="Normal 2 4 2 3 5 2 6" xfId="47118" xr:uid="{00000000-0005-0000-0000-0000F54A0000}"/>
    <cellStyle name="Normal 2 4 2 3 5 3" xfId="5500" xr:uid="{00000000-0005-0000-0000-0000F64A0000}"/>
    <cellStyle name="Normal 2 4 2 3 5 3 2" xfId="16510" xr:uid="{00000000-0005-0000-0000-0000F74A0000}"/>
    <cellStyle name="Normal 2 4 2 3 5 3 2 2" xfId="28765" xr:uid="{00000000-0005-0000-0000-0000F84A0000}"/>
    <cellStyle name="Normal 2 4 2 3 5 3 2 3" xfId="41006" xr:uid="{00000000-0005-0000-0000-0000F94A0000}"/>
    <cellStyle name="Normal 2 4 2 3 5 3 3" xfId="22648" xr:uid="{00000000-0005-0000-0000-0000FA4A0000}"/>
    <cellStyle name="Normal 2 4 2 3 5 3 4" xfId="34892" xr:uid="{00000000-0005-0000-0000-0000FB4A0000}"/>
    <cellStyle name="Normal 2 4 2 3 5 3 5" xfId="47120" xr:uid="{00000000-0005-0000-0000-0000FC4A0000}"/>
    <cellStyle name="Normal 2 4 2 3 5 4" xfId="16507" xr:uid="{00000000-0005-0000-0000-0000FD4A0000}"/>
    <cellStyle name="Normal 2 4 2 3 5 4 2" xfId="28762" xr:uid="{00000000-0005-0000-0000-0000FE4A0000}"/>
    <cellStyle name="Normal 2 4 2 3 5 4 3" xfId="41003" xr:uid="{00000000-0005-0000-0000-0000FF4A0000}"/>
    <cellStyle name="Normal 2 4 2 3 5 5" xfId="22645" xr:uid="{00000000-0005-0000-0000-0000004B0000}"/>
    <cellStyle name="Normal 2 4 2 3 5 6" xfId="34889" xr:uid="{00000000-0005-0000-0000-0000014B0000}"/>
    <cellStyle name="Normal 2 4 2 3 5 7" xfId="47117" xr:uid="{00000000-0005-0000-0000-0000024B0000}"/>
    <cellStyle name="Normal 2 4 2 3 6" xfId="5501" xr:uid="{00000000-0005-0000-0000-0000034B0000}"/>
    <cellStyle name="Normal 2 4 2 3 6 2" xfId="5502" xr:uid="{00000000-0005-0000-0000-0000044B0000}"/>
    <cellStyle name="Normal 2 4 2 3 6 2 2" xfId="16512" xr:uid="{00000000-0005-0000-0000-0000054B0000}"/>
    <cellStyle name="Normal 2 4 2 3 6 2 2 2" xfId="28767" xr:uid="{00000000-0005-0000-0000-0000064B0000}"/>
    <cellStyle name="Normal 2 4 2 3 6 2 2 3" xfId="41008" xr:uid="{00000000-0005-0000-0000-0000074B0000}"/>
    <cellStyle name="Normal 2 4 2 3 6 2 3" xfId="22650" xr:uid="{00000000-0005-0000-0000-0000084B0000}"/>
    <cellStyle name="Normal 2 4 2 3 6 2 4" xfId="34894" xr:uid="{00000000-0005-0000-0000-0000094B0000}"/>
    <cellStyle name="Normal 2 4 2 3 6 2 5" xfId="47122" xr:uid="{00000000-0005-0000-0000-00000A4B0000}"/>
    <cellStyle name="Normal 2 4 2 3 6 3" xfId="16511" xr:uid="{00000000-0005-0000-0000-00000B4B0000}"/>
    <cellStyle name="Normal 2 4 2 3 6 3 2" xfId="28766" xr:uid="{00000000-0005-0000-0000-00000C4B0000}"/>
    <cellStyle name="Normal 2 4 2 3 6 3 3" xfId="41007" xr:uid="{00000000-0005-0000-0000-00000D4B0000}"/>
    <cellStyle name="Normal 2 4 2 3 6 4" xfId="22649" xr:uid="{00000000-0005-0000-0000-00000E4B0000}"/>
    <cellStyle name="Normal 2 4 2 3 6 5" xfId="34893" xr:uid="{00000000-0005-0000-0000-00000F4B0000}"/>
    <cellStyle name="Normal 2 4 2 3 6 6" xfId="47121" xr:uid="{00000000-0005-0000-0000-0000104B0000}"/>
    <cellStyle name="Normal 2 4 2 3 7" xfId="5503" xr:uid="{00000000-0005-0000-0000-0000114B0000}"/>
    <cellStyle name="Normal 2 4 2 3 7 2" xfId="16513" xr:uid="{00000000-0005-0000-0000-0000124B0000}"/>
    <cellStyle name="Normal 2 4 2 3 7 2 2" xfId="28768" xr:uid="{00000000-0005-0000-0000-0000134B0000}"/>
    <cellStyle name="Normal 2 4 2 3 7 2 3" xfId="41009" xr:uid="{00000000-0005-0000-0000-0000144B0000}"/>
    <cellStyle name="Normal 2 4 2 3 7 3" xfId="22651" xr:uid="{00000000-0005-0000-0000-0000154B0000}"/>
    <cellStyle name="Normal 2 4 2 3 7 4" xfId="34895" xr:uid="{00000000-0005-0000-0000-0000164B0000}"/>
    <cellStyle name="Normal 2 4 2 3 7 5" xfId="47123" xr:uid="{00000000-0005-0000-0000-0000174B0000}"/>
    <cellStyle name="Normal 2 4 2 3 8" xfId="16450" xr:uid="{00000000-0005-0000-0000-0000184B0000}"/>
    <cellStyle name="Normal 2 4 2 3 8 2" xfId="28705" xr:uid="{00000000-0005-0000-0000-0000194B0000}"/>
    <cellStyle name="Normal 2 4 2 3 8 3" xfId="40946" xr:uid="{00000000-0005-0000-0000-00001A4B0000}"/>
    <cellStyle name="Normal 2 4 2 3 9" xfId="22588" xr:uid="{00000000-0005-0000-0000-00001B4B0000}"/>
    <cellStyle name="Normal 2 4 2 4" xfId="5504" xr:uid="{00000000-0005-0000-0000-00001C4B0000}"/>
    <cellStyle name="Normal 2 4 2 4 10" xfId="47124" xr:uid="{00000000-0005-0000-0000-00001D4B0000}"/>
    <cellStyle name="Normal 2 4 2 4 2" xfId="5505" xr:uid="{00000000-0005-0000-0000-00001E4B0000}"/>
    <cellStyle name="Normal 2 4 2 4 2 2" xfId="5506" xr:uid="{00000000-0005-0000-0000-00001F4B0000}"/>
    <cellStyle name="Normal 2 4 2 4 2 2 2" xfId="5507" xr:uid="{00000000-0005-0000-0000-0000204B0000}"/>
    <cellStyle name="Normal 2 4 2 4 2 2 2 2" xfId="5508" xr:uid="{00000000-0005-0000-0000-0000214B0000}"/>
    <cellStyle name="Normal 2 4 2 4 2 2 2 2 2" xfId="5509" xr:uid="{00000000-0005-0000-0000-0000224B0000}"/>
    <cellStyle name="Normal 2 4 2 4 2 2 2 2 2 2" xfId="16519" xr:uid="{00000000-0005-0000-0000-0000234B0000}"/>
    <cellStyle name="Normal 2 4 2 4 2 2 2 2 2 2 2" xfId="28774" xr:uid="{00000000-0005-0000-0000-0000244B0000}"/>
    <cellStyle name="Normal 2 4 2 4 2 2 2 2 2 2 3" xfId="41015" xr:uid="{00000000-0005-0000-0000-0000254B0000}"/>
    <cellStyle name="Normal 2 4 2 4 2 2 2 2 2 3" xfId="22657" xr:uid="{00000000-0005-0000-0000-0000264B0000}"/>
    <cellStyle name="Normal 2 4 2 4 2 2 2 2 2 4" xfId="34901" xr:uid="{00000000-0005-0000-0000-0000274B0000}"/>
    <cellStyle name="Normal 2 4 2 4 2 2 2 2 2 5" xfId="47129" xr:uid="{00000000-0005-0000-0000-0000284B0000}"/>
    <cellStyle name="Normal 2 4 2 4 2 2 2 2 3" xfId="16518" xr:uid="{00000000-0005-0000-0000-0000294B0000}"/>
    <cellStyle name="Normal 2 4 2 4 2 2 2 2 3 2" xfId="28773" xr:uid="{00000000-0005-0000-0000-00002A4B0000}"/>
    <cellStyle name="Normal 2 4 2 4 2 2 2 2 3 3" xfId="41014" xr:uid="{00000000-0005-0000-0000-00002B4B0000}"/>
    <cellStyle name="Normal 2 4 2 4 2 2 2 2 4" xfId="22656" xr:uid="{00000000-0005-0000-0000-00002C4B0000}"/>
    <cellStyle name="Normal 2 4 2 4 2 2 2 2 5" xfId="34900" xr:uid="{00000000-0005-0000-0000-00002D4B0000}"/>
    <cellStyle name="Normal 2 4 2 4 2 2 2 2 6" xfId="47128" xr:uid="{00000000-0005-0000-0000-00002E4B0000}"/>
    <cellStyle name="Normal 2 4 2 4 2 2 2 3" xfId="5510" xr:uid="{00000000-0005-0000-0000-00002F4B0000}"/>
    <cellStyle name="Normal 2 4 2 4 2 2 2 3 2" xfId="16520" xr:uid="{00000000-0005-0000-0000-0000304B0000}"/>
    <cellStyle name="Normal 2 4 2 4 2 2 2 3 2 2" xfId="28775" xr:uid="{00000000-0005-0000-0000-0000314B0000}"/>
    <cellStyle name="Normal 2 4 2 4 2 2 2 3 2 3" xfId="41016" xr:uid="{00000000-0005-0000-0000-0000324B0000}"/>
    <cellStyle name="Normal 2 4 2 4 2 2 2 3 3" xfId="22658" xr:uid="{00000000-0005-0000-0000-0000334B0000}"/>
    <cellStyle name="Normal 2 4 2 4 2 2 2 3 4" xfId="34902" xr:uid="{00000000-0005-0000-0000-0000344B0000}"/>
    <cellStyle name="Normal 2 4 2 4 2 2 2 3 5" xfId="47130" xr:uid="{00000000-0005-0000-0000-0000354B0000}"/>
    <cellStyle name="Normal 2 4 2 4 2 2 2 4" xfId="16517" xr:uid="{00000000-0005-0000-0000-0000364B0000}"/>
    <cellStyle name="Normal 2 4 2 4 2 2 2 4 2" xfId="28772" xr:uid="{00000000-0005-0000-0000-0000374B0000}"/>
    <cellStyle name="Normal 2 4 2 4 2 2 2 4 3" xfId="41013" xr:uid="{00000000-0005-0000-0000-0000384B0000}"/>
    <cellStyle name="Normal 2 4 2 4 2 2 2 5" xfId="22655" xr:uid="{00000000-0005-0000-0000-0000394B0000}"/>
    <cellStyle name="Normal 2 4 2 4 2 2 2 6" xfId="34899" xr:uid="{00000000-0005-0000-0000-00003A4B0000}"/>
    <cellStyle name="Normal 2 4 2 4 2 2 2 7" xfId="47127" xr:uid="{00000000-0005-0000-0000-00003B4B0000}"/>
    <cellStyle name="Normal 2 4 2 4 2 2 3" xfId="5511" xr:uid="{00000000-0005-0000-0000-00003C4B0000}"/>
    <cellStyle name="Normal 2 4 2 4 2 2 3 2" xfId="5512" xr:uid="{00000000-0005-0000-0000-00003D4B0000}"/>
    <cellStyle name="Normal 2 4 2 4 2 2 3 2 2" xfId="16522" xr:uid="{00000000-0005-0000-0000-00003E4B0000}"/>
    <cellStyle name="Normal 2 4 2 4 2 2 3 2 2 2" xfId="28777" xr:uid="{00000000-0005-0000-0000-00003F4B0000}"/>
    <cellStyle name="Normal 2 4 2 4 2 2 3 2 2 3" xfId="41018" xr:uid="{00000000-0005-0000-0000-0000404B0000}"/>
    <cellStyle name="Normal 2 4 2 4 2 2 3 2 3" xfId="22660" xr:uid="{00000000-0005-0000-0000-0000414B0000}"/>
    <cellStyle name="Normal 2 4 2 4 2 2 3 2 4" xfId="34904" xr:uid="{00000000-0005-0000-0000-0000424B0000}"/>
    <cellStyle name="Normal 2 4 2 4 2 2 3 2 5" xfId="47132" xr:uid="{00000000-0005-0000-0000-0000434B0000}"/>
    <cellStyle name="Normal 2 4 2 4 2 2 3 3" xfId="16521" xr:uid="{00000000-0005-0000-0000-0000444B0000}"/>
    <cellStyle name="Normal 2 4 2 4 2 2 3 3 2" xfId="28776" xr:uid="{00000000-0005-0000-0000-0000454B0000}"/>
    <cellStyle name="Normal 2 4 2 4 2 2 3 3 3" xfId="41017" xr:uid="{00000000-0005-0000-0000-0000464B0000}"/>
    <cellStyle name="Normal 2 4 2 4 2 2 3 4" xfId="22659" xr:uid="{00000000-0005-0000-0000-0000474B0000}"/>
    <cellStyle name="Normal 2 4 2 4 2 2 3 5" xfId="34903" xr:uid="{00000000-0005-0000-0000-0000484B0000}"/>
    <cellStyle name="Normal 2 4 2 4 2 2 3 6" xfId="47131" xr:uid="{00000000-0005-0000-0000-0000494B0000}"/>
    <cellStyle name="Normal 2 4 2 4 2 2 4" xfId="5513" xr:uid="{00000000-0005-0000-0000-00004A4B0000}"/>
    <cellStyle name="Normal 2 4 2 4 2 2 4 2" xfId="16523" xr:uid="{00000000-0005-0000-0000-00004B4B0000}"/>
    <cellStyle name="Normal 2 4 2 4 2 2 4 2 2" xfId="28778" xr:uid="{00000000-0005-0000-0000-00004C4B0000}"/>
    <cellStyle name="Normal 2 4 2 4 2 2 4 2 3" xfId="41019" xr:uid="{00000000-0005-0000-0000-00004D4B0000}"/>
    <cellStyle name="Normal 2 4 2 4 2 2 4 3" xfId="22661" xr:uid="{00000000-0005-0000-0000-00004E4B0000}"/>
    <cellStyle name="Normal 2 4 2 4 2 2 4 4" xfId="34905" xr:uid="{00000000-0005-0000-0000-00004F4B0000}"/>
    <cellStyle name="Normal 2 4 2 4 2 2 4 5" xfId="47133" xr:uid="{00000000-0005-0000-0000-0000504B0000}"/>
    <cellStyle name="Normal 2 4 2 4 2 2 5" xfId="16516" xr:uid="{00000000-0005-0000-0000-0000514B0000}"/>
    <cellStyle name="Normal 2 4 2 4 2 2 5 2" xfId="28771" xr:uid="{00000000-0005-0000-0000-0000524B0000}"/>
    <cellStyle name="Normal 2 4 2 4 2 2 5 3" xfId="41012" xr:uid="{00000000-0005-0000-0000-0000534B0000}"/>
    <cellStyle name="Normal 2 4 2 4 2 2 6" xfId="22654" xr:uid="{00000000-0005-0000-0000-0000544B0000}"/>
    <cellStyle name="Normal 2 4 2 4 2 2 7" xfId="34898" xr:uid="{00000000-0005-0000-0000-0000554B0000}"/>
    <cellStyle name="Normal 2 4 2 4 2 2 8" xfId="47126" xr:uid="{00000000-0005-0000-0000-0000564B0000}"/>
    <cellStyle name="Normal 2 4 2 4 2 3" xfId="5514" xr:uid="{00000000-0005-0000-0000-0000574B0000}"/>
    <cellStyle name="Normal 2 4 2 4 2 3 2" xfId="5515" xr:uid="{00000000-0005-0000-0000-0000584B0000}"/>
    <cellStyle name="Normal 2 4 2 4 2 3 2 2" xfId="5516" xr:uid="{00000000-0005-0000-0000-0000594B0000}"/>
    <cellStyle name="Normal 2 4 2 4 2 3 2 2 2" xfId="16526" xr:uid="{00000000-0005-0000-0000-00005A4B0000}"/>
    <cellStyle name="Normal 2 4 2 4 2 3 2 2 2 2" xfId="28781" xr:uid="{00000000-0005-0000-0000-00005B4B0000}"/>
    <cellStyle name="Normal 2 4 2 4 2 3 2 2 2 3" xfId="41022" xr:uid="{00000000-0005-0000-0000-00005C4B0000}"/>
    <cellStyle name="Normal 2 4 2 4 2 3 2 2 3" xfId="22664" xr:uid="{00000000-0005-0000-0000-00005D4B0000}"/>
    <cellStyle name="Normal 2 4 2 4 2 3 2 2 4" xfId="34908" xr:uid="{00000000-0005-0000-0000-00005E4B0000}"/>
    <cellStyle name="Normal 2 4 2 4 2 3 2 2 5" xfId="47136" xr:uid="{00000000-0005-0000-0000-00005F4B0000}"/>
    <cellStyle name="Normal 2 4 2 4 2 3 2 3" xfId="16525" xr:uid="{00000000-0005-0000-0000-0000604B0000}"/>
    <cellStyle name="Normal 2 4 2 4 2 3 2 3 2" xfId="28780" xr:uid="{00000000-0005-0000-0000-0000614B0000}"/>
    <cellStyle name="Normal 2 4 2 4 2 3 2 3 3" xfId="41021" xr:uid="{00000000-0005-0000-0000-0000624B0000}"/>
    <cellStyle name="Normal 2 4 2 4 2 3 2 4" xfId="22663" xr:uid="{00000000-0005-0000-0000-0000634B0000}"/>
    <cellStyle name="Normal 2 4 2 4 2 3 2 5" xfId="34907" xr:uid="{00000000-0005-0000-0000-0000644B0000}"/>
    <cellStyle name="Normal 2 4 2 4 2 3 2 6" xfId="47135" xr:uid="{00000000-0005-0000-0000-0000654B0000}"/>
    <cellStyle name="Normal 2 4 2 4 2 3 3" xfId="5517" xr:uid="{00000000-0005-0000-0000-0000664B0000}"/>
    <cellStyle name="Normal 2 4 2 4 2 3 3 2" xfId="16527" xr:uid="{00000000-0005-0000-0000-0000674B0000}"/>
    <cellStyle name="Normal 2 4 2 4 2 3 3 2 2" xfId="28782" xr:uid="{00000000-0005-0000-0000-0000684B0000}"/>
    <cellStyle name="Normal 2 4 2 4 2 3 3 2 3" xfId="41023" xr:uid="{00000000-0005-0000-0000-0000694B0000}"/>
    <cellStyle name="Normal 2 4 2 4 2 3 3 3" xfId="22665" xr:uid="{00000000-0005-0000-0000-00006A4B0000}"/>
    <cellStyle name="Normal 2 4 2 4 2 3 3 4" xfId="34909" xr:uid="{00000000-0005-0000-0000-00006B4B0000}"/>
    <cellStyle name="Normal 2 4 2 4 2 3 3 5" xfId="47137" xr:uid="{00000000-0005-0000-0000-00006C4B0000}"/>
    <cellStyle name="Normal 2 4 2 4 2 3 4" xfId="16524" xr:uid="{00000000-0005-0000-0000-00006D4B0000}"/>
    <cellStyle name="Normal 2 4 2 4 2 3 4 2" xfId="28779" xr:uid="{00000000-0005-0000-0000-00006E4B0000}"/>
    <cellStyle name="Normal 2 4 2 4 2 3 4 3" xfId="41020" xr:uid="{00000000-0005-0000-0000-00006F4B0000}"/>
    <cellStyle name="Normal 2 4 2 4 2 3 5" xfId="22662" xr:uid="{00000000-0005-0000-0000-0000704B0000}"/>
    <cellStyle name="Normal 2 4 2 4 2 3 6" xfId="34906" xr:uid="{00000000-0005-0000-0000-0000714B0000}"/>
    <cellStyle name="Normal 2 4 2 4 2 3 7" xfId="47134" xr:uid="{00000000-0005-0000-0000-0000724B0000}"/>
    <cellStyle name="Normal 2 4 2 4 2 4" xfId="5518" xr:uid="{00000000-0005-0000-0000-0000734B0000}"/>
    <cellStyle name="Normal 2 4 2 4 2 4 2" xfId="5519" xr:uid="{00000000-0005-0000-0000-0000744B0000}"/>
    <cellStyle name="Normal 2 4 2 4 2 4 2 2" xfId="16529" xr:uid="{00000000-0005-0000-0000-0000754B0000}"/>
    <cellStyle name="Normal 2 4 2 4 2 4 2 2 2" xfId="28784" xr:uid="{00000000-0005-0000-0000-0000764B0000}"/>
    <cellStyle name="Normal 2 4 2 4 2 4 2 2 3" xfId="41025" xr:uid="{00000000-0005-0000-0000-0000774B0000}"/>
    <cellStyle name="Normal 2 4 2 4 2 4 2 3" xfId="22667" xr:uid="{00000000-0005-0000-0000-0000784B0000}"/>
    <cellStyle name="Normal 2 4 2 4 2 4 2 4" xfId="34911" xr:uid="{00000000-0005-0000-0000-0000794B0000}"/>
    <cellStyle name="Normal 2 4 2 4 2 4 2 5" xfId="47139" xr:uid="{00000000-0005-0000-0000-00007A4B0000}"/>
    <cellStyle name="Normal 2 4 2 4 2 4 3" xfId="16528" xr:uid="{00000000-0005-0000-0000-00007B4B0000}"/>
    <cellStyle name="Normal 2 4 2 4 2 4 3 2" xfId="28783" xr:uid="{00000000-0005-0000-0000-00007C4B0000}"/>
    <cellStyle name="Normal 2 4 2 4 2 4 3 3" xfId="41024" xr:uid="{00000000-0005-0000-0000-00007D4B0000}"/>
    <cellStyle name="Normal 2 4 2 4 2 4 4" xfId="22666" xr:uid="{00000000-0005-0000-0000-00007E4B0000}"/>
    <cellStyle name="Normal 2 4 2 4 2 4 5" xfId="34910" xr:uid="{00000000-0005-0000-0000-00007F4B0000}"/>
    <cellStyle name="Normal 2 4 2 4 2 4 6" xfId="47138" xr:uid="{00000000-0005-0000-0000-0000804B0000}"/>
    <cellStyle name="Normal 2 4 2 4 2 5" xfId="5520" xr:uid="{00000000-0005-0000-0000-0000814B0000}"/>
    <cellStyle name="Normal 2 4 2 4 2 5 2" xfId="16530" xr:uid="{00000000-0005-0000-0000-0000824B0000}"/>
    <cellStyle name="Normal 2 4 2 4 2 5 2 2" xfId="28785" xr:uid="{00000000-0005-0000-0000-0000834B0000}"/>
    <cellStyle name="Normal 2 4 2 4 2 5 2 3" xfId="41026" xr:uid="{00000000-0005-0000-0000-0000844B0000}"/>
    <cellStyle name="Normal 2 4 2 4 2 5 3" xfId="22668" xr:uid="{00000000-0005-0000-0000-0000854B0000}"/>
    <cellStyle name="Normal 2 4 2 4 2 5 4" xfId="34912" xr:uid="{00000000-0005-0000-0000-0000864B0000}"/>
    <cellStyle name="Normal 2 4 2 4 2 5 5" xfId="47140" xr:uid="{00000000-0005-0000-0000-0000874B0000}"/>
    <cellStyle name="Normal 2 4 2 4 2 6" xfId="16515" xr:uid="{00000000-0005-0000-0000-0000884B0000}"/>
    <cellStyle name="Normal 2 4 2 4 2 6 2" xfId="28770" xr:uid="{00000000-0005-0000-0000-0000894B0000}"/>
    <cellStyle name="Normal 2 4 2 4 2 6 3" xfId="41011" xr:uid="{00000000-0005-0000-0000-00008A4B0000}"/>
    <cellStyle name="Normal 2 4 2 4 2 7" xfId="22653" xr:uid="{00000000-0005-0000-0000-00008B4B0000}"/>
    <cellStyle name="Normal 2 4 2 4 2 8" xfId="34897" xr:uid="{00000000-0005-0000-0000-00008C4B0000}"/>
    <cellStyle name="Normal 2 4 2 4 2 9" xfId="47125" xr:uid="{00000000-0005-0000-0000-00008D4B0000}"/>
    <cellStyle name="Normal 2 4 2 4 3" xfId="5521" xr:uid="{00000000-0005-0000-0000-00008E4B0000}"/>
    <cellStyle name="Normal 2 4 2 4 3 2" xfId="5522" xr:uid="{00000000-0005-0000-0000-00008F4B0000}"/>
    <cellStyle name="Normal 2 4 2 4 3 2 2" xfId="5523" xr:uid="{00000000-0005-0000-0000-0000904B0000}"/>
    <cellStyle name="Normal 2 4 2 4 3 2 2 2" xfId="5524" xr:uid="{00000000-0005-0000-0000-0000914B0000}"/>
    <cellStyle name="Normal 2 4 2 4 3 2 2 2 2" xfId="16534" xr:uid="{00000000-0005-0000-0000-0000924B0000}"/>
    <cellStyle name="Normal 2 4 2 4 3 2 2 2 2 2" xfId="28789" xr:uid="{00000000-0005-0000-0000-0000934B0000}"/>
    <cellStyle name="Normal 2 4 2 4 3 2 2 2 2 3" xfId="41030" xr:uid="{00000000-0005-0000-0000-0000944B0000}"/>
    <cellStyle name="Normal 2 4 2 4 3 2 2 2 3" xfId="22672" xr:uid="{00000000-0005-0000-0000-0000954B0000}"/>
    <cellStyle name="Normal 2 4 2 4 3 2 2 2 4" xfId="34916" xr:uid="{00000000-0005-0000-0000-0000964B0000}"/>
    <cellStyle name="Normal 2 4 2 4 3 2 2 2 5" xfId="47144" xr:uid="{00000000-0005-0000-0000-0000974B0000}"/>
    <cellStyle name="Normal 2 4 2 4 3 2 2 3" xfId="16533" xr:uid="{00000000-0005-0000-0000-0000984B0000}"/>
    <cellStyle name="Normal 2 4 2 4 3 2 2 3 2" xfId="28788" xr:uid="{00000000-0005-0000-0000-0000994B0000}"/>
    <cellStyle name="Normal 2 4 2 4 3 2 2 3 3" xfId="41029" xr:uid="{00000000-0005-0000-0000-00009A4B0000}"/>
    <cellStyle name="Normal 2 4 2 4 3 2 2 4" xfId="22671" xr:uid="{00000000-0005-0000-0000-00009B4B0000}"/>
    <cellStyle name="Normal 2 4 2 4 3 2 2 5" xfId="34915" xr:uid="{00000000-0005-0000-0000-00009C4B0000}"/>
    <cellStyle name="Normal 2 4 2 4 3 2 2 6" xfId="47143" xr:uid="{00000000-0005-0000-0000-00009D4B0000}"/>
    <cellStyle name="Normal 2 4 2 4 3 2 3" xfId="5525" xr:uid="{00000000-0005-0000-0000-00009E4B0000}"/>
    <cellStyle name="Normal 2 4 2 4 3 2 3 2" xfId="16535" xr:uid="{00000000-0005-0000-0000-00009F4B0000}"/>
    <cellStyle name="Normal 2 4 2 4 3 2 3 2 2" xfId="28790" xr:uid="{00000000-0005-0000-0000-0000A04B0000}"/>
    <cellStyle name="Normal 2 4 2 4 3 2 3 2 3" xfId="41031" xr:uid="{00000000-0005-0000-0000-0000A14B0000}"/>
    <cellStyle name="Normal 2 4 2 4 3 2 3 3" xfId="22673" xr:uid="{00000000-0005-0000-0000-0000A24B0000}"/>
    <cellStyle name="Normal 2 4 2 4 3 2 3 4" xfId="34917" xr:uid="{00000000-0005-0000-0000-0000A34B0000}"/>
    <cellStyle name="Normal 2 4 2 4 3 2 3 5" xfId="47145" xr:uid="{00000000-0005-0000-0000-0000A44B0000}"/>
    <cellStyle name="Normal 2 4 2 4 3 2 4" xfId="16532" xr:uid="{00000000-0005-0000-0000-0000A54B0000}"/>
    <cellStyle name="Normal 2 4 2 4 3 2 4 2" xfId="28787" xr:uid="{00000000-0005-0000-0000-0000A64B0000}"/>
    <cellStyle name="Normal 2 4 2 4 3 2 4 3" xfId="41028" xr:uid="{00000000-0005-0000-0000-0000A74B0000}"/>
    <cellStyle name="Normal 2 4 2 4 3 2 5" xfId="22670" xr:uid="{00000000-0005-0000-0000-0000A84B0000}"/>
    <cellStyle name="Normal 2 4 2 4 3 2 6" xfId="34914" xr:uid="{00000000-0005-0000-0000-0000A94B0000}"/>
    <cellStyle name="Normal 2 4 2 4 3 2 7" xfId="47142" xr:uid="{00000000-0005-0000-0000-0000AA4B0000}"/>
    <cellStyle name="Normal 2 4 2 4 3 3" xfId="5526" xr:uid="{00000000-0005-0000-0000-0000AB4B0000}"/>
    <cellStyle name="Normal 2 4 2 4 3 3 2" xfId="5527" xr:uid="{00000000-0005-0000-0000-0000AC4B0000}"/>
    <cellStyle name="Normal 2 4 2 4 3 3 2 2" xfId="16537" xr:uid="{00000000-0005-0000-0000-0000AD4B0000}"/>
    <cellStyle name="Normal 2 4 2 4 3 3 2 2 2" xfId="28792" xr:uid="{00000000-0005-0000-0000-0000AE4B0000}"/>
    <cellStyle name="Normal 2 4 2 4 3 3 2 2 3" xfId="41033" xr:uid="{00000000-0005-0000-0000-0000AF4B0000}"/>
    <cellStyle name="Normal 2 4 2 4 3 3 2 3" xfId="22675" xr:uid="{00000000-0005-0000-0000-0000B04B0000}"/>
    <cellStyle name="Normal 2 4 2 4 3 3 2 4" xfId="34919" xr:uid="{00000000-0005-0000-0000-0000B14B0000}"/>
    <cellStyle name="Normal 2 4 2 4 3 3 2 5" xfId="47147" xr:uid="{00000000-0005-0000-0000-0000B24B0000}"/>
    <cellStyle name="Normal 2 4 2 4 3 3 3" xfId="16536" xr:uid="{00000000-0005-0000-0000-0000B34B0000}"/>
    <cellStyle name="Normal 2 4 2 4 3 3 3 2" xfId="28791" xr:uid="{00000000-0005-0000-0000-0000B44B0000}"/>
    <cellStyle name="Normal 2 4 2 4 3 3 3 3" xfId="41032" xr:uid="{00000000-0005-0000-0000-0000B54B0000}"/>
    <cellStyle name="Normal 2 4 2 4 3 3 4" xfId="22674" xr:uid="{00000000-0005-0000-0000-0000B64B0000}"/>
    <cellStyle name="Normal 2 4 2 4 3 3 5" xfId="34918" xr:uid="{00000000-0005-0000-0000-0000B74B0000}"/>
    <cellStyle name="Normal 2 4 2 4 3 3 6" xfId="47146" xr:uid="{00000000-0005-0000-0000-0000B84B0000}"/>
    <cellStyle name="Normal 2 4 2 4 3 4" xfId="5528" xr:uid="{00000000-0005-0000-0000-0000B94B0000}"/>
    <cellStyle name="Normal 2 4 2 4 3 4 2" xfId="16538" xr:uid="{00000000-0005-0000-0000-0000BA4B0000}"/>
    <cellStyle name="Normal 2 4 2 4 3 4 2 2" xfId="28793" xr:uid="{00000000-0005-0000-0000-0000BB4B0000}"/>
    <cellStyle name="Normal 2 4 2 4 3 4 2 3" xfId="41034" xr:uid="{00000000-0005-0000-0000-0000BC4B0000}"/>
    <cellStyle name="Normal 2 4 2 4 3 4 3" xfId="22676" xr:uid="{00000000-0005-0000-0000-0000BD4B0000}"/>
    <cellStyle name="Normal 2 4 2 4 3 4 4" xfId="34920" xr:uid="{00000000-0005-0000-0000-0000BE4B0000}"/>
    <cellStyle name="Normal 2 4 2 4 3 4 5" xfId="47148" xr:uid="{00000000-0005-0000-0000-0000BF4B0000}"/>
    <cellStyle name="Normal 2 4 2 4 3 5" xfId="16531" xr:uid="{00000000-0005-0000-0000-0000C04B0000}"/>
    <cellStyle name="Normal 2 4 2 4 3 5 2" xfId="28786" xr:uid="{00000000-0005-0000-0000-0000C14B0000}"/>
    <cellStyle name="Normal 2 4 2 4 3 5 3" xfId="41027" xr:uid="{00000000-0005-0000-0000-0000C24B0000}"/>
    <cellStyle name="Normal 2 4 2 4 3 6" xfId="22669" xr:uid="{00000000-0005-0000-0000-0000C34B0000}"/>
    <cellStyle name="Normal 2 4 2 4 3 7" xfId="34913" xr:uid="{00000000-0005-0000-0000-0000C44B0000}"/>
    <cellStyle name="Normal 2 4 2 4 3 8" xfId="47141" xr:uid="{00000000-0005-0000-0000-0000C54B0000}"/>
    <cellStyle name="Normal 2 4 2 4 4" xfId="5529" xr:uid="{00000000-0005-0000-0000-0000C64B0000}"/>
    <cellStyle name="Normal 2 4 2 4 4 2" xfId="5530" xr:uid="{00000000-0005-0000-0000-0000C74B0000}"/>
    <cellStyle name="Normal 2 4 2 4 4 2 2" xfId="5531" xr:uid="{00000000-0005-0000-0000-0000C84B0000}"/>
    <cellStyle name="Normal 2 4 2 4 4 2 2 2" xfId="16541" xr:uid="{00000000-0005-0000-0000-0000C94B0000}"/>
    <cellStyle name="Normal 2 4 2 4 4 2 2 2 2" xfId="28796" xr:uid="{00000000-0005-0000-0000-0000CA4B0000}"/>
    <cellStyle name="Normal 2 4 2 4 4 2 2 2 3" xfId="41037" xr:uid="{00000000-0005-0000-0000-0000CB4B0000}"/>
    <cellStyle name="Normal 2 4 2 4 4 2 2 3" xfId="22679" xr:uid="{00000000-0005-0000-0000-0000CC4B0000}"/>
    <cellStyle name="Normal 2 4 2 4 4 2 2 4" xfId="34923" xr:uid="{00000000-0005-0000-0000-0000CD4B0000}"/>
    <cellStyle name="Normal 2 4 2 4 4 2 2 5" xfId="47151" xr:uid="{00000000-0005-0000-0000-0000CE4B0000}"/>
    <cellStyle name="Normal 2 4 2 4 4 2 3" xfId="16540" xr:uid="{00000000-0005-0000-0000-0000CF4B0000}"/>
    <cellStyle name="Normal 2 4 2 4 4 2 3 2" xfId="28795" xr:uid="{00000000-0005-0000-0000-0000D04B0000}"/>
    <cellStyle name="Normal 2 4 2 4 4 2 3 3" xfId="41036" xr:uid="{00000000-0005-0000-0000-0000D14B0000}"/>
    <cellStyle name="Normal 2 4 2 4 4 2 4" xfId="22678" xr:uid="{00000000-0005-0000-0000-0000D24B0000}"/>
    <cellStyle name="Normal 2 4 2 4 4 2 5" xfId="34922" xr:uid="{00000000-0005-0000-0000-0000D34B0000}"/>
    <cellStyle name="Normal 2 4 2 4 4 2 6" xfId="47150" xr:uid="{00000000-0005-0000-0000-0000D44B0000}"/>
    <cellStyle name="Normal 2 4 2 4 4 3" xfId="5532" xr:uid="{00000000-0005-0000-0000-0000D54B0000}"/>
    <cellStyle name="Normal 2 4 2 4 4 3 2" xfId="16542" xr:uid="{00000000-0005-0000-0000-0000D64B0000}"/>
    <cellStyle name="Normal 2 4 2 4 4 3 2 2" xfId="28797" xr:uid="{00000000-0005-0000-0000-0000D74B0000}"/>
    <cellStyle name="Normal 2 4 2 4 4 3 2 3" xfId="41038" xr:uid="{00000000-0005-0000-0000-0000D84B0000}"/>
    <cellStyle name="Normal 2 4 2 4 4 3 3" xfId="22680" xr:uid="{00000000-0005-0000-0000-0000D94B0000}"/>
    <cellStyle name="Normal 2 4 2 4 4 3 4" xfId="34924" xr:uid="{00000000-0005-0000-0000-0000DA4B0000}"/>
    <cellStyle name="Normal 2 4 2 4 4 3 5" xfId="47152" xr:uid="{00000000-0005-0000-0000-0000DB4B0000}"/>
    <cellStyle name="Normal 2 4 2 4 4 4" xfId="16539" xr:uid="{00000000-0005-0000-0000-0000DC4B0000}"/>
    <cellStyle name="Normal 2 4 2 4 4 4 2" xfId="28794" xr:uid="{00000000-0005-0000-0000-0000DD4B0000}"/>
    <cellStyle name="Normal 2 4 2 4 4 4 3" xfId="41035" xr:uid="{00000000-0005-0000-0000-0000DE4B0000}"/>
    <cellStyle name="Normal 2 4 2 4 4 5" xfId="22677" xr:uid="{00000000-0005-0000-0000-0000DF4B0000}"/>
    <cellStyle name="Normal 2 4 2 4 4 6" xfId="34921" xr:uid="{00000000-0005-0000-0000-0000E04B0000}"/>
    <cellStyle name="Normal 2 4 2 4 4 7" xfId="47149" xr:uid="{00000000-0005-0000-0000-0000E14B0000}"/>
    <cellStyle name="Normal 2 4 2 4 5" xfId="5533" xr:uid="{00000000-0005-0000-0000-0000E24B0000}"/>
    <cellStyle name="Normal 2 4 2 4 5 2" xfId="5534" xr:uid="{00000000-0005-0000-0000-0000E34B0000}"/>
    <cellStyle name="Normal 2 4 2 4 5 2 2" xfId="16544" xr:uid="{00000000-0005-0000-0000-0000E44B0000}"/>
    <cellStyle name="Normal 2 4 2 4 5 2 2 2" xfId="28799" xr:uid="{00000000-0005-0000-0000-0000E54B0000}"/>
    <cellStyle name="Normal 2 4 2 4 5 2 2 3" xfId="41040" xr:uid="{00000000-0005-0000-0000-0000E64B0000}"/>
    <cellStyle name="Normal 2 4 2 4 5 2 3" xfId="22682" xr:uid="{00000000-0005-0000-0000-0000E74B0000}"/>
    <cellStyle name="Normal 2 4 2 4 5 2 4" xfId="34926" xr:uid="{00000000-0005-0000-0000-0000E84B0000}"/>
    <cellStyle name="Normal 2 4 2 4 5 2 5" xfId="47154" xr:uid="{00000000-0005-0000-0000-0000E94B0000}"/>
    <cellStyle name="Normal 2 4 2 4 5 3" xfId="16543" xr:uid="{00000000-0005-0000-0000-0000EA4B0000}"/>
    <cellStyle name="Normal 2 4 2 4 5 3 2" xfId="28798" xr:uid="{00000000-0005-0000-0000-0000EB4B0000}"/>
    <cellStyle name="Normal 2 4 2 4 5 3 3" xfId="41039" xr:uid="{00000000-0005-0000-0000-0000EC4B0000}"/>
    <cellStyle name="Normal 2 4 2 4 5 4" xfId="22681" xr:uid="{00000000-0005-0000-0000-0000ED4B0000}"/>
    <cellStyle name="Normal 2 4 2 4 5 5" xfId="34925" xr:uid="{00000000-0005-0000-0000-0000EE4B0000}"/>
    <cellStyle name="Normal 2 4 2 4 5 6" xfId="47153" xr:uid="{00000000-0005-0000-0000-0000EF4B0000}"/>
    <cellStyle name="Normal 2 4 2 4 6" xfId="5535" xr:uid="{00000000-0005-0000-0000-0000F04B0000}"/>
    <cellStyle name="Normal 2 4 2 4 6 2" xfId="16545" xr:uid="{00000000-0005-0000-0000-0000F14B0000}"/>
    <cellStyle name="Normal 2 4 2 4 6 2 2" xfId="28800" xr:uid="{00000000-0005-0000-0000-0000F24B0000}"/>
    <cellStyle name="Normal 2 4 2 4 6 2 3" xfId="41041" xr:uid="{00000000-0005-0000-0000-0000F34B0000}"/>
    <cellStyle name="Normal 2 4 2 4 6 3" xfId="22683" xr:uid="{00000000-0005-0000-0000-0000F44B0000}"/>
    <cellStyle name="Normal 2 4 2 4 6 4" xfId="34927" xr:uid="{00000000-0005-0000-0000-0000F54B0000}"/>
    <cellStyle name="Normal 2 4 2 4 6 5" xfId="47155" xr:uid="{00000000-0005-0000-0000-0000F64B0000}"/>
    <cellStyle name="Normal 2 4 2 4 7" xfId="16514" xr:uid="{00000000-0005-0000-0000-0000F74B0000}"/>
    <cellStyle name="Normal 2 4 2 4 7 2" xfId="28769" xr:uid="{00000000-0005-0000-0000-0000F84B0000}"/>
    <cellStyle name="Normal 2 4 2 4 7 3" xfId="41010" xr:uid="{00000000-0005-0000-0000-0000F94B0000}"/>
    <cellStyle name="Normal 2 4 2 4 8" xfId="22652" xr:uid="{00000000-0005-0000-0000-0000FA4B0000}"/>
    <cellStyle name="Normal 2 4 2 4 9" xfId="34896" xr:uid="{00000000-0005-0000-0000-0000FB4B0000}"/>
    <cellStyle name="Normal 2 4 2 5" xfId="5536" xr:uid="{00000000-0005-0000-0000-0000FC4B0000}"/>
    <cellStyle name="Normal 2 4 2 5 2" xfId="5537" xr:uid="{00000000-0005-0000-0000-0000FD4B0000}"/>
    <cellStyle name="Normal 2 4 2 5 2 2" xfId="5538" xr:uid="{00000000-0005-0000-0000-0000FE4B0000}"/>
    <cellStyle name="Normal 2 4 2 5 2 2 2" xfId="5539" xr:uid="{00000000-0005-0000-0000-0000FF4B0000}"/>
    <cellStyle name="Normal 2 4 2 5 2 2 2 2" xfId="5540" xr:uid="{00000000-0005-0000-0000-0000004C0000}"/>
    <cellStyle name="Normal 2 4 2 5 2 2 2 2 2" xfId="16550" xr:uid="{00000000-0005-0000-0000-0000014C0000}"/>
    <cellStyle name="Normal 2 4 2 5 2 2 2 2 2 2" xfId="28805" xr:uid="{00000000-0005-0000-0000-0000024C0000}"/>
    <cellStyle name="Normal 2 4 2 5 2 2 2 2 2 3" xfId="41046" xr:uid="{00000000-0005-0000-0000-0000034C0000}"/>
    <cellStyle name="Normal 2 4 2 5 2 2 2 2 3" xfId="22688" xr:uid="{00000000-0005-0000-0000-0000044C0000}"/>
    <cellStyle name="Normal 2 4 2 5 2 2 2 2 4" xfId="34932" xr:uid="{00000000-0005-0000-0000-0000054C0000}"/>
    <cellStyle name="Normal 2 4 2 5 2 2 2 2 5" xfId="47160" xr:uid="{00000000-0005-0000-0000-0000064C0000}"/>
    <cellStyle name="Normal 2 4 2 5 2 2 2 3" xfId="16549" xr:uid="{00000000-0005-0000-0000-0000074C0000}"/>
    <cellStyle name="Normal 2 4 2 5 2 2 2 3 2" xfId="28804" xr:uid="{00000000-0005-0000-0000-0000084C0000}"/>
    <cellStyle name="Normal 2 4 2 5 2 2 2 3 3" xfId="41045" xr:uid="{00000000-0005-0000-0000-0000094C0000}"/>
    <cellStyle name="Normal 2 4 2 5 2 2 2 4" xfId="22687" xr:uid="{00000000-0005-0000-0000-00000A4C0000}"/>
    <cellStyle name="Normal 2 4 2 5 2 2 2 5" xfId="34931" xr:uid="{00000000-0005-0000-0000-00000B4C0000}"/>
    <cellStyle name="Normal 2 4 2 5 2 2 2 6" xfId="47159" xr:uid="{00000000-0005-0000-0000-00000C4C0000}"/>
    <cellStyle name="Normal 2 4 2 5 2 2 3" xfId="5541" xr:uid="{00000000-0005-0000-0000-00000D4C0000}"/>
    <cellStyle name="Normal 2 4 2 5 2 2 3 2" xfId="16551" xr:uid="{00000000-0005-0000-0000-00000E4C0000}"/>
    <cellStyle name="Normal 2 4 2 5 2 2 3 2 2" xfId="28806" xr:uid="{00000000-0005-0000-0000-00000F4C0000}"/>
    <cellStyle name="Normal 2 4 2 5 2 2 3 2 3" xfId="41047" xr:uid="{00000000-0005-0000-0000-0000104C0000}"/>
    <cellStyle name="Normal 2 4 2 5 2 2 3 3" xfId="22689" xr:uid="{00000000-0005-0000-0000-0000114C0000}"/>
    <cellStyle name="Normal 2 4 2 5 2 2 3 4" xfId="34933" xr:uid="{00000000-0005-0000-0000-0000124C0000}"/>
    <cellStyle name="Normal 2 4 2 5 2 2 3 5" xfId="47161" xr:uid="{00000000-0005-0000-0000-0000134C0000}"/>
    <cellStyle name="Normal 2 4 2 5 2 2 4" xfId="16548" xr:uid="{00000000-0005-0000-0000-0000144C0000}"/>
    <cellStyle name="Normal 2 4 2 5 2 2 4 2" xfId="28803" xr:uid="{00000000-0005-0000-0000-0000154C0000}"/>
    <cellStyle name="Normal 2 4 2 5 2 2 4 3" xfId="41044" xr:uid="{00000000-0005-0000-0000-0000164C0000}"/>
    <cellStyle name="Normal 2 4 2 5 2 2 5" xfId="22686" xr:uid="{00000000-0005-0000-0000-0000174C0000}"/>
    <cellStyle name="Normal 2 4 2 5 2 2 6" xfId="34930" xr:uid="{00000000-0005-0000-0000-0000184C0000}"/>
    <cellStyle name="Normal 2 4 2 5 2 2 7" xfId="47158" xr:uid="{00000000-0005-0000-0000-0000194C0000}"/>
    <cellStyle name="Normal 2 4 2 5 2 3" xfId="5542" xr:uid="{00000000-0005-0000-0000-00001A4C0000}"/>
    <cellStyle name="Normal 2 4 2 5 2 3 2" xfId="5543" xr:uid="{00000000-0005-0000-0000-00001B4C0000}"/>
    <cellStyle name="Normal 2 4 2 5 2 3 2 2" xfId="16553" xr:uid="{00000000-0005-0000-0000-00001C4C0000}"/>
    <cellStyle name="Normal 2 4 2 5 2 3 2 2 2" xfId="28808" xr:uid="{00000000-0005-0000-0000-00001D4C0000}"/>
    <cellStyle name="Normal 2 4 2 5 2 3 2 2 3" xfId="41049" xr:uid="{00000000-0005-0000-0000-00001E4C0000}"/>
    <cellStyle name="Normal 2 4 2 5 2 3 2 3" xfId="22691" xr:uid="{00000000-0005-0000-0000-00001F4C0000}"/>
    <cellStyle name="Normal 2 4 2 5 2 3 2 4" xfId="34935" xr:uid="{00000000-0005-0000-0000-0000204C0000}"/>
    <cellStyle name="Normal 2 4 2 5 2 3 2 5" xfId="47163" xr:uid="{00000000-0005-0000-0000-0000214C0000}"/>
    <cellStyle name="Normal 2 4 2 5 2 3 3" xfId="16552" xr:uid="{00000000-0005-0000-0000-0000224C0000}"/>
    <cellStyle name="Normal 2 4 2 5 2 3 3 2" xfId="28807" xr:uid="{00000000-0005-0000-0000-0000234C0000}"/>
    <cellStyle name="Normal 2 4 2 5 2 3 3 3" xfId="41048" xr:uid="{00000000-0005-0000-0000-0000244C0000}"/>
    <cellStyle name="Normal 2 4 2 5 2 3 4" xfId="22690" xr:uid="{00000000-0005-0000-0000-0000254C0000}"/>
    <cellStyle name="Normal 2 4 2 5 2 3 5" xfId="34934" xr:uid="{00000000-0005-0000-0000-0000264C0000}"/>
    <cellStyle name="Normal 2 4 2 5 2 3 6" xfId="47162" xr:uid="{00000000-0005-0000-0000-0000274C0000}"/>
    <cellStyle name="Normal 2 4 2 5 2 4" xfId="5544" xr:uid="{00000000-0005-0000-0000-0000284C0000}"/>
    <cellStyle name="Normal 2 4 2 5 2 4 2" xfId="16554" xr:uid="{00000000-0005-0000-0000-0000294C0000}"/>
    <cellStyle name="Normal 2 4 2 5 2 4 2 2" xfId="28809" xr:uid="{00000000-0005-0000-0000-00002A4C0000}"/>
    <cellStyle name="Normal 2 4 2 5 2 4 2 3" xfId="41050" xr:uid="{00000000-0005-0000-0000-00002B4C0000}"/>
    <cellStyle name="Normal 2 4 2 5 2 4 3" xfId="22692" xr:uid="{00000000-0005-0000-0000-00002C4C0000}"/>
    <cellStyle name="Normal 2 4 2 5 2 4 4" xfId="34936" xr:uid="{00000000-0005-0000-0000-00002D4C0000}"/>
    <cellStyle name="Normal 2 4 2 5 2 4 5" xfId="47164" xr:uid="{00000000-0005-0000-0000-00002E4C0000}"/>
    <cellStyle name="Normal 2 4 2 5 2 5" xfId="16547" xr:uid="{00000000-0005-0000-0000-00002F4C0000}"/>
    <cellStyle name="Normal 2 4 2 5 2 5 2" xfId="28802" xr:uid="{00000000-0005-0000-0000-0000304C0000}"/>
    <cellStyle name="Normal 2 4 2 5 2 5 3" xfId="41043" xr:uid="{00000000-0005-0000-0000-0000314C0000}"/>
    <cellStyle name="Normal 2 4 2 5 2 6" xfId="22685" xr:uid="{00000000-0005-0000-0000-0000324C0000}"/>
    <cellStyle name="Normal 2 4 2 5 2 7" xfId="34929" xr:uid="{00000000-0005-0000-0000-0000334C0000}"/>
    <cellStyle name="Normal 2 4 2 5 2 8" xfId="47157" xr:uid="{00000000-0005-0000-0000-0000344C0000}"/>
    <cellStyle name="Normal 2 4 2 5 3" xfId="5545" xr:uid="{00000000-0005-0000-0000-0000354C0000}"/>
    <cellStyle name="Normal 2 4 2 5 3 2" xfId="5546" xr:uid="{00000000-0005-0000-0000-0000364C0000}"/>
    <cellStyle name="Normal 2 4 2 5 3 2 2" xfId="5547" xr:uid="{00000000-0005-0000-0000-0000374C0000}"/>
    <cellStyle name="Normal 2 4 2 5 3 2 2 2" xfId="16557" xr:uid="{00000000-0005-0000-0000-0000384C0000}"/>
    <cellStyle name="Normal 2 4 2 5 3 2 2 2 2" xfId="28812" xr:uid="{00000000-0005-0000-0000-0000394C0000}"/>
    <cellStyle name="Normal 2 4 2 5 3 2 2 2 3" xfId="41053" xr:uid="{00000000-0005-0000-0000-00003A4C0000}"/>
    <cellStyle name="Normal 2 4 2 5 3 2 2 3" xfId="22695" xr:uid="{00000000-0005-0000-0000-00003B4C0000}"/>
    <cellStyle name="Normal 2 4 2 5 3 2 2 4" xfId="34939" xr:uid="{00000000-0005-0000-0000-00003C4C0000}"/>
    <cellStyle name="Normal 2 4 2 5 3 2 2 5" xfId="47167" xr:uid="{00000000-0005-0000-0000-00003D4C0000}"/>
    <cellStyle name="Normal 2 4 2 5 3 2 3" xfId="16556" xr:uid="{00000000-0005-0000-0000-00003E4C0000}"/>
    <cellStyle name="Normal 2 4 2 5 3 2 3 2" xfId="28811" xr:uid="{00000000-0005-0000-0000-00003F4C0000}"/>
    <cellStyle name="Normal 2 4 2 5 3 2 3 3" xfId="41052" xr:uid="{00000000-0005-0000-0000-0000404C0000}"/>
    <cellStyle name="Normal 2 4 2 5 3 2 4" xfId="22694" xr:uid="{00000000-0005-0000-0000-0000414C0000}"/>
    <cellStyle name="Normal 2 4 2 5 3 2 5" xfId="34938" xr:uid="{00000000-0005-0000-0000-0000424C0000}"/>
    <cellStyle name="Normal 2 4 2 5 3 2 6" xfId="47166" xr:uid="{00000000-0005-0000-0000-0000434C0000}"/>
    <cellStyle name="Normal 2 4 2 5 3 3" xfId="5548" xr:uid="{00000000-0005-0000-0000-0000444C0000}"/>
    <cellStyle name="Normal 2 4 2 5 3 3 2" xfId="16558" xr:uid="{00000000-0005-0000-0000-0000454C0000}"/>
    <cellStyle name="Normal 2 4 2 5 3 3 2 2" xfId="28813" xr:uid="{00000000-0005-0000-0000-0000464C0000}"/>
    <cellStyle name="Normal 2 4 2 5 3 3 2 3" xfId="41054" xr:uid="{00000000-0005-0000-0000-0000474C0000}"/>
    <cellStyle name="Normal 2 4 2 5 3 3 3" xfId="22696" xr:uid="{00000000-0005-0000-0000-0000484C0000}"/>
    <cellStyle name="Normal 2 4 2 5 3 3 4" xfId="34940" xr:uid="{00000000-0005-0000-0000-0000494C0000}"/>
    <cellStyle name="Normal 2 4 2 5 3 3 5" xfId="47168" xr:uid="{00000000-0005-0000-0000-00004A4C0000}"/>
    <cellStyle name="Normal 2 4 2 5 3 4" xfId="16555" xr:uid="{00000000-0005-0000-0000-00004B4C0000}"/>
    <cellStyle name="Normal 2 4 2 5 3 4 2" xfId="28810" xr:uid="{00000000-0005-0000-0000-00004C4C0000}"/>
    <cellStyle name="Normal 2 4 2 5 3 4 3" xfId="41051" xr:uid="{00000000-0005-0000-0000-00004D4C0000}"/>
    <cellStyle name="Normal 2 4 2 5 3 5" xfId="22693" xr:uid="{00000000-0005-0000-0000-00004E4C0000}"/>
    <cellStyle name="Normal 2 4 2 5 3 6" xfId="34937" xr:uid="{00000000-0005-0000-0000-00004F4C0000}"/>
    <cellStyle name="Normal 2 4 2 5 3 7" xfId="47165" xr:uid="{00000000-0005-0000-0000-0000504C0000}"/>
    <cellStyle name="Normal 2 4 2 5 4" xfId="5549" xr:uid="{00000000-0005-0000-0000-0000514C0000}"/>
    <cellStyle name="Normal 2 4 2 5 4 2" xfId="5550" xr:uid="{00000000-0005-0000-0000-0000524C0000}"/>
    <cellStyle name="Normal 2 4 2 5 4 2 2" xfId="16560" xr:uid="{00000000-0005-0000-0000-0000534C0000}"/>
    <cellStyle name="Normal 2 4 2 5 4 2 2 2" xfId="28815" xr:uid="{00000000-0005-0000-0000-0000544C0000}"/>
    <cellStyle name="Normal 2 4 2 5 4 2 2 3" xfId="41056" xr:uid="{00000000-0005-0000-0000-0000554C0000}"/>
    <cellStyle name="Normal 2 4 2 5 4 2 3" xfId="22698" xr:uid="{00000000-0005-0000-0000-0000564C0000}"/>
    <cellStyle name="Normal 2 4 2 5 4 2 4" xfId="34942" xr:uid="{00000000-0005-0000-0000-0000574C0000}"/>
    <cellStyle name="Normal 2 4 2 5 4 2 5" xfId="47170" xr:uid="{00000000-0005-0000-0000-0000584C0000}"/>
    <cellStyle name="Normal 2 4 2 5 4 3" xfId="16559" xr:uid="{00000000-0005-0000-0000-0000594C0000}"/>
    <cellStyle name="Normal 2 4 2 5 4 3 2" xfId="28814" xr:uid="{00000000-0005-0000-0000-00005A4C0000}"/>
    <cellStyle name="Normal 2 4 2 5 4 3 3" xfId="41055" xr:uid="{00000000-0005-0000-0000-00005B4C0000}"/>
    <cellStyle name="Normal 2 4 2 5 4 4" xfId="22697" xr:uid="{00000000-0005-0000-0000-00005C4C0000}"/>
    <cellStyle name="Normal 2 4 2 5 4 5" xfId="34941" xr:uid="{00000000-0005-0000-0000-00005D4C0000}"/>
    <cellStyle name="Normal 2 4 2 5 4 6" xfId="47169" xr:uid="{00000000-0005-0000-0000-00005E4C0000}"/>
    <cellStyle name="Normal 2 4 2 5 5" xfId="5551" xr:uid="{00000000-0005-0000-0000-00005F4C0000}"/>
    <cellStyle name="Normal 2 4 2 5 5 2" xfId="16561" xr:uid="{00000000-0005-0000-0000-0000604C0000}"/>
    <cellStyle name="Normal 2 4 2 5 5 2 2" xfId="28816" xr:uid="{00000000-0005-0000-0000-0000614C0000}"/>
    <cellStyle name="Normal 2 4 2 5 5 2 3" xfId="41057" xr:uid="{00000000-0005-0000-0000-0000624C0000}"/>
    <cellStyle name="Normal 2 4 2 5 5 3" xfId="22699" xr:uid="{00000000-0005-0000-0000-0000634C0000}"/>
    <cellStyle name="Normal 2 4 2 5 5 4" xfId="34943" xr:uid="{00000000-0005-0000-0000-0000644C0000}"/>
    <cellStyle name="Normal 2 4 2 5 5 5" xfId="47171" xr:uid="{00000000-0005-0000-0000-0000654C0000}"/>
    <cellStyle name="Normal 2 4 2 5 6" xfId="16546" xr:uid="{00000000-0005-0000-0000-0000664C0000}"/>
    <cellStyle name="Normal 2 4 2 5 6 2" xfId="28801" xr:uid="{00000000-0005-0000-0000-0000674C0000}"/>
    <cellStyle name="Normal 2 4 2 5 6 3" xfId="41042" xr:uid="{00000000-0005-0000-0000-0000684C0000}"/>
    <cellStyle name="Normal 2 4 2 5 7" xfId="22684" xr:uid="{00000000-0005-0000-0000-0000694C0000}"/>
    <cellStyle name="Normal 2 4 2 5 8" xfId="34928" xr:uid="{00000000-0005-0000-0000-00006A4C0000}"/>
    <cellStyle name="Normal 2 4 2 5 9" xfId="47156" xr:uid="{00000000-0005-0000-0000-00006B4C0000}"/>
    <cellStyle name="Normal 2 4 2 6" xfId="5552" xr:uid="{00000000-0005-0000-0000-00006C4C0000}"/>
    <cellStyle name="Normal 2 4 2 6 2" xfId="5553" xr:uid="{00000000-0005-0000-0000-00006D4C0000}"/>
    <cellStyle name="Normal 2 4 2 6 2 2" xfId="5554" xr:uid="{00000000-0005-0000-0000-00006E4C0000}"/>
    <cellStyle name="Normal 2 4 2 6 2 2 2" xfId="5555" xr:uid="{00000000-0005-0000-0000-00006F4C0000}"/>
    <cellStyle name="Normal 2 4 2 6 2 2 2 2" xfId="16565" xr:uid="{00000000-0005-0000-0000-0000704C0000}"/>
    <cellStyle name="Normal 2 4 2 6 2 2 2 2 2" xfId="28820" xr:uid="{00000000-0005-0000-0000-0000714C0000}"/>
    <cellStyle name="Normal 2 4 2 6 2 2 2 2 3" xfId="41061" xr:uid="{00000000-0005-0000-0000-0000724C0000}"/>
    <cellStyle name="Normal 2 4 2 6 2 2 2 3" xfId="22703" xr:uid="{00000000-0005-0000-0000-0000734C0000}"/>
    <cellStyle name="Normal 2 4 2 6 2 2 2 4" xfId="34947" xr:uid="{00000000-0005-0000-0000-0000744C0000}"/>
    <cellStyle name="Normal 2 4 2 6 2 2 2 5" xfId="47175" xr:uid="{00000000-0005-0000-0000-0000754C0000}"/>
    <cellStyle name="Normal 2 4 2 6 2 2 3" xfId="16564" xr:uid="{00000000-0005-0000-0000-0000764C0000}"/>
    <cellStyle name="Normal 2 4 2 6 2 2 3 2" xfId="28819" xr:uid="{00000000-0005-0000-0000-0000774C0000}"/>
    <cellStyle name="Normal 2 4 2 6 2 2 3 3" xfId="41060" xr:uid="{00000000-0005-0000-0000-0000784C0000}"/>
    <cellStyle name="Normal 2 4 2 6 2 2 4" xfId="22702" xr:uid="{00000000-0005-0000-0000-0000794C0000}"/>
    <cellStyle name="Normal 2 4 2 6 2 2 5" xfId="34946" xr:uid="{00000000-0005-0000-0000-00007A4C0000}"/>
    <cellStyle name="Normal 2 4 2 6 2 2 6" xfId="47174" xr:uid="{00000000-0005-0000-0000-00007B4C0000}"/>
    <cellStyle name="Normal 2 4 2 6 2 3" xfId="5556" xr:uid="{00000000-0005-0000-0000-00007C4C0000}"/>
    <cellStyle name="Normal 2 4 2 6 2 3 2" xfId="16566" xr:uid="{00000000-0005-0000-0000-00007D4C0000}"/>
    <cellStyle name="Normal 2 4 2 6 2 3 2 2" xfId="28821" xr:uid="{00000000-0005-0000-0000-00007E4C0000}"/>
    <cellStyle name="Normal 2 4 2 6 2 3 2 3" xfId="41062" xr:uid="{00000000-0005-0000-0000-00007F4C0000}"/>
    <cellStyle name="Normal 2 4 2 6 2 3 3" xfId="22704" xr:uid="{00000000-0005-0000-0000-0000804C0000}"/>
    <cellStyle name="Normal 2 4 2 6 2 3 4" xfId="34948" xr:uid="{00000000-0005-0000-0000-0000814C0000}"/>
    <cellStyle name="Normal 2 4 2 6 2 3 5" xfId="47176" xr:uid="{00000000-0005-0000-0000-0000824C0000}"/>
    <cellStyle name="Normal 2 4 2 6 2 4" xfId="16563" xr:uid="{00000000-0005-0000-0000-0000834C0000}"/>
    <cellStyle name="Normal 2 4 2 6 2 4 2" xfId="28818" xr:uid="{00000000-0005-0000-0000-0000844C0000}"/>
    <cellStyle name="Normal 2 4 2 6 2 4 3" xfId="41059" xr:uid="{00000000-0005-0000-0000-0000854C0000}"/>
    <cellStyle name="Normal 2 4 2 6 2 5" xfId="22701" xr:uid="{00000000-0005-0000-0000-0000864C0000}"/>
    <cellStyle name="Normal 2 4 2 6 2 6" xfId="34945" xr:uid="{00000000-0005-0000-0000-0000874C0000}"/>
    <cellStyle name="Normal 2 4 2 6 2 7" xfId="47173" xr:uid="{00000000-0005-0000-0000-0000884C0000}"/>
    <cellStyle name="Normal 2 4 2 6 3" xfId="5557" xr:uid="{00000000-0005-0000-0000-0000894C0000}"/>
    <cellStyle name="Normal 2 4 2 6 3 2" xfId="5558" xr:uid="{00000000-0005-0000-0000-00008A4C0000}"/>
    <cellStyle name="Normal 2 4 2 6 3 2 2" xfId="16568" xr:uid="{00000000-0005-0000-0000-00008B4C0000}"/>
    <cellStyle name="Normal 2 4 2 6 3 2 2 2" xfId="28823" xr:uid="{00000000-0005-0000-0000-00008C4C0000}"/>
    <cellStyle name="Normal 2 4 2 6 3 2 2 3" xfId="41064" xr:uid="{00000000-0005-0000-0000-00008D4C0000}"/>
    <cellStyle name="Normal 2 4 2 6 3 2 3" xfId="22706" xr:uid="{00000000-0005-0000-0000-00008E4C0000}"/>
    <cellStyle name="Normal 2 4 2 6 3 2 4" xfId="34950" xr:uid="{00000000-0005-0000-0000-00008F4C0000}"/>
    <cellStyle name="Normal 2 4 2 6 3 2 5" xfId="47178" xr:uid="{00000000-0005-0000-0000-0000904C0000}"/>
    <cellStyle name="Normal 2 4 2 6 3 3" xfId="16567" xr:uid="{00000000-0005-0000-0000-0000914C0000}"/>
    <cellStyle name="Normal 2 4 2 6 3 3 2" xfId="28822" xr:uid="{00000000-0005-0000-0000-0000924C0000}"/>
    <cellStyle name="Normal 2 4 2 6 3 3 3" xfId="41063" xr:uid="{00000000-0005-0000-0000-0000934C0000}"/>
    <cellStyle name="Normal 2 4 2 6 3 4" xfId="22705" xr:uid="{00000000-0005-0000-0000-0000944C0000}"/>
    <cellStyle name="Normal 2 4 2 6 3 5" xfId="34949" xr:uid="{00000000-0005-0000-0000-0000954C0000}"/>
    <cellStyle name="Normal 2 4 2 6 3 6" xfId="47177" xr:uid="{00000000-0005-0000-0000-0000964C0000}"/>
    <cellStyle name="Normal 2 4 2 6 4" xfId="5559" xr:uid="{00000000-0005-0000-0000-0000974C0000}"/>
    <cellStyle name="Normal 2 4 2 6 4 2" xfId="16569" xr:uid="{00000000-0005-0000-0000-0000984C0000}"/>
    <cellStyle name="Normal 2 4 2 6 4 2 2" xfId="28824" xr:uid="{00000000-0005-0000-0000-0000994C0000}"/>
    <cellStyle name="Normal 2 4 2 6 4 2 3" xfId="41065" xr:uid="{00000000-0005-0000-0000-00009A4C0000}"/>
    <cellStyle name="Normal 2 4 2 6 4 3" xfId="22707" xr:uid="{00000000-0005-0000-0000-00009B4C0000}"/>
    <cellStyle name="Normal 2 4 2 6 4 4" xfId="34951" xr:uid="{00000000-0005-0000-0000-00009C4C0000}"/>
    <cellStyle name="Normal 2 4 2 6 4 5" xfId="47179" xr:uid="{00000000-0005-0000-0000-00009D4C0000}"/>
    <cellStyle name="Normal 2 4 2 6 5" xfId="16562" xr:uid="{00000000-0005-0000-0000-00009E4C0000}"/>
    <cellStyle name="Normal 2 4 2 6 5 2" xfId="28817" xr:uid="{00000000-0005-0000-0000-00009F4C0000}"/>
    <cellStyle name="Normal 2 4 2 6 5 3" xfId="41058" xr:uid="{00000000-0005-0000-0000-0000A04C0000}"/>
    <cellStyle name="Normal 2 4 2 6 6" xfId="22700" xr:uid="{00000000-0005-0000-0000-0000A14C0000}"/>
    <cellStyle name="Normal 2 4 2 6 7" xfId="34944" xr:uid="{00000000-0005-0000-0000-0000A24C0000}"/>
    <cellStyle name="Normal 2 4 2 6 8" xfId="47172" xr:uid="{00000000-0005-0000-0000-0000A34C0000}"/>
    <cellStyle name="Normal 2 4 2 7" xfId="5560" xr:uid="{00000000-0005-0000-0000-0000A44C0000}"/>
    <cellStyle name="Normal 2 4 2 7 2" xfId="5561" xr:uid="{00000000-0005-0000-0000-0000A54C0000}"/>
    <cellStyle name="Normal 2 4 2 7 2 2" xfId="5562" xr:uid="{00000000-0005-0000-0000-0000A64C0000}"/>
    <cellStyle name="Normal 2 4 2 7 2 2 2" xfId="16572" xr:uid="{00000000-0005-0000-0000-0000A74C0000}"/>
    <cellStyle name="Normal 2 4 2 7 2 2 2 2" xfId="28827" xr:uid="{00000000-0005-0000-0000-0000A84C0000}"/>
    <cellStyle name="Normal 2 4 2 7 2 2 2 3" xfId="41068" xr:uid="{00000000-0005-0000-0000-0000A94C0000}"/>
    <cellStyle name="Normal 2 4 2 7 2 2 3" xfId="22710" xr:uid="{00000000-0005-0000-0000-0000AA4C0000}"/>
    <cellStyle name="Normal 2 4 2 7 2 2 4" xfId="34954" xr:uid="{00000000-0005-0000-0000-0000AB4C0000}"/>
    <cellStyle name="Normal 2 4 2 7 2 2 5" xfId="47182" xr:uid="{00000000-0005-0000-0000-0000AC4C0000}"/>
    <cellStyle name="Normal 2 4 2 7 2 3" xfId="16571" xr:uid="{00000000-0005-0000-0000-0000AD4C0000}"/>
    <cellStyle name="Normal 2 4 2 7 2 3 2" xfId="28826" xr:uid="{00000000-0005-0000-0000-0000AE4C0000}"/>
    <cellStyle name="Normal 2 4 2 7 2 3 3" xfId="41067" xr:uid="{00000000-0005-0000-0000-0000AF4C0000}"/>
    <cellStyle name="Normal 2 4 2 7 2 4" xfId="22709" xr:uid="{00000000-0005-0000-0000-0000B04C0000}"/>
    <cellStyle name="Normal 2 4 2 7 2 5" xfId="34953" xr:uid="{00000000-0005-0000-0000-0000B14C0000}"/>
    <cellStyle name="Normal 2 4 2 7 2 6" xfId="47181" xr:uid="{00000000-0005-0000-0000-0000B24C0000}"/>
    <cellStyle name="Normal 2 4 2 7 3" xfId="5563" xr:uid="{00000000-0005-0000-0000-0000B34C0000}"/>
    <cellStyle name="Normal 2 4 2 7 3 2" xfId="16573" xr:uid="{00000000-0005-0000-0000-0000B44C0000}"/>
    <cellStyle name="Normal 2 4 2 7 3 2 2" xfId="28828" xr:uid="{00000000-0005-0000-0000-0000B54C0000}"/>
    <cellStyle name="Normal 2 4 2 7 3 2 3" xfId="41069" xr:uid="{00000000-0005-0000-0000-0000B64C0000}"/>
    <cellStyle name="Normal 2 4 2 7 3 3" xfId="22711" xr:uid="{00000000-0005-0000-0000-0000B74C0000}"/>
    <cellStyle name="Normal 2 4 2 7 3 4" xfId="34955" xr:uid="{00000000-0005-0000-0000-0000B84C0000}"/>
    <cellStyle name="Normal 2 4 2 7 3 5" xfId="47183" xr:uid="{00000000-0005-0000-0000-0000B94C0000}"/>
    <cellStyle name="Normal 2 4 2 7 4" xfId="16570" xr:uid="{00000000-0005-0000-0000-0000BA4C0000}"/>
    <cellStyle name="Normal 2 4 2 7 4 2" xfId="28825" xr:uid="{00000000-0005-0000-0000-0000BB4C0000}"/>
    <cellStyle name="Normal 2 4 2 7 4 3" xfId="41066" xr:uid="{00000000-0005-0000-0000-0000BC4C0000}"/>
    <cellStyle name="Normal 2 4 2 7 5" xfId="22708" xr:uid="{00000000-0005-0000-0000-0000BD4C0000}"/>
    <cellStyle name="Normal 2 4 2 7 6" xfId="34952" xr:uid="{00000000-0005-0000-0000-0000BE4C0000}"/>
    <cellStyle name="Normal 2 4 2 7 7" xfId="47180" xr:uid="{00000000-0005-0000-0000-0000BF4C0000}"/>
    <cellStyle name="Normal 2 4 2 8" xfId="5564" xr:uid="{00000000-0005-0000-0000-0000C04C0000}"/>
    <cellStyle name="Normal 2 4 2 8 2" xfId="5565" xr:uid="{00000000-0005-0000-0000-0000C14C0000}"/>
    <cellStyle name="Normal 2 4 2 8 2 2" xfId="5566" xr:uid="{00000000-0005-0000-0000-0000C24C0000}"/>
    <cellStyle name="Normal 2 4 2 8 2 2 2" xfId="16576" xr:uid="{00000000-0005-0000-0000-0000C34C0000}"/>
    <cellStyle name="Normal 2 4 2 8 2 2 2 2" xfId="28831" xr:uid="{00000000-0005-0000-0000-0000C44C0000}"/>
    <cellStyle name="Normal 2 4 2 8 2 2 2 3" xfId="41072" xr:uid="{00000000-0005-0000-0000-0000C54C0000}"/>
    <cellStyle name="Normal 2 4 2 8 2 2 3" xfId="22714" xr:uid="{00000000-0005-0000-0000-0000C64C0000}"/>
    <cellStyle name="Normal 2 4 2 8 2 2 4" xfId="34958" xr:uid="{00000000-0005-0000-0000-0000C74C0000}"/>
    <cellStyle name="Normal 2 4 2 8 2 2 5" xfId="47186" xr:uid="{00000000-0005-0000-0000-0000C84C0000}"/>
    <cellStyle name="Normal 2 4 2 8 2 3" xfId="16575" xr:uid="{00000000-0005-0000-0000-0000C94C0000}"/>
    <cellStyle name="Normal 2 4 2 8 2 3 2" xfId="28830" xr:uid="{00000000-0005-0000-0000-0000CA4C0000}"/>
    <cellStyle name="Normal 2 4 2 8 2 3 3" xfId="41071" xr:uid="{00000000-0005-0000-0000-0000CB4C0000}"/>
    <cellStyle name="Normal 2 4 2 8 2 4" xfId="22713" xr:uid="{00000000-0005-0000-0000-0000CC4C0000}"/>
    <cellStyle name="Normal 2 4 2 8 2 5" xfId="34957" xr:uid="{00000000-0005-0000-0000-0000CD4C0000}"/>
    <cellStyle name="Normal 2 4 2 8 2 6" xfId="47185" xr:uid="{00000000-0005-0000-0000-0000CE4C0000}"/>
    <cellStyle name="Normal 2 4 2 8 3" xfId="5567" xr:uid="{00000000-0005-0000-0000-0000CF4C0000}"/>
    <cellStyle name="Normal 2 4 2 8 3 2" xfId="16577" xr:uid="{00000000-0005-0000-0000-0000D04C0000}"/>
    <cellStyle name="Normal 2 4 2 8 3 2 2" xfId="28832" xr:uid="{00000000-0005-0000-0000-0000D14C0000}"/>
    <cellStyle name="Normal 2 4 2 8 3 2 3" xfId="41073" xr:uid="{00000000-0005-0000-0000-0000D24C0000}"/>
    <cellStyle name="Normal 2 4 2 8 3 3" xfId="22715" xr:uid="{00000000-0005-0000-0000-0000D34C0000}"/>
    <cellStyle name="Normal 2 4 2 8 3 4" xfId="34959" xr:uid="{00000000-0005-0000-0000-0000D44C0000}"/>
    <cellStyle name="Normal 2 4 2 8 3 5" xfId="47187" xr:uid="{00000000-0005-0000-0000-0000D54C0000}"/>
    <cellStyle name="Normal 2 4 2 8 4" xfId="16574" xr:uid="{00000000-0005-0000-0000-0000D64C0000}"/>
    <cellStyle name="Normal 2 4 2 8 4 2" xfId="28829" xr:uid="{00000000-0005-0000-0000-0000D74C0000}"/>
    <cellStyle name="Normal 2 4 2 8 4 3" xfId="41070" xr:uid="{00000000-0005-0000-0000-0000D84C0000}"/>
    <cellStyle name="Normal 2 4 2 8 5" xfId="22712" xr:uid="{00000000-0005-0000-0000-0000D94C0000}"/>
    <cellStyle name="Normal 2 4 2 8 6" xfId="34956" xr:uid="{00000000-0005-0000-0000-0000DA4C0000}"/>
    <cellStyle name="Normal 2 4 2 8 7" xfId="47184" xr:uid="{00000000-0005-0000-0000-0000DB4C0000}"/>
    <cellStyle name="Normal 2 4 2 9" xfId="5568" xr:uid="{00000000-0005-0000-0000-0000DC4C0000}"/>
    <cellStyle name="Normal 2 4 2 9 2" xfId="5569" xr:uid="{00000000-0005-0000-0000-0000DD4C0000}"/>
    <cellStyle name="Normal 2 4 2 9 2 2" xfId="16579" xr:uid="{00000000-0005-0000-0000-0000DE4C0000}"/>
    <cellStyle name="Normal 2 4 2 9 2 2 2" xfId="28834" xr:uid="{00000000-0005-0000-0000-0000DF4C0000}"/>
    <cellStyle name="Normal 2 4 2 9 2 2 3" xfId="41075" xr:uid="{00000000-0005-0000-0000-0000E04C0000}"/>
    <cellStyle name="Normal 2 4 2 9 2 3" xfId="22717" xr:uid="{00000000-0005-0000-0000-0000E14C0000}"/>
    <cellStyle name="Normal 2 4 2 9 2 4" xfId="34961" xr:uid="{00000000-0005-0000-0000-0000E24C0000}"/>
    <cellStyle name="Normal 2 4 2 9 2 5" xfId="47189" xr:uid="{00000000-0005-0000-0000-0000E34C0000}"/>
    <cellStyle name="Normal 2 4 2 9 3" xfId="16578" xr:uid="{00000000-0005-0000-0000-0000E44C0000}"/>
    <cellStyle name="Normal 2 4 2 9 3 2" xfId="28833" xr:uid="{00000000-0005-0000-0000-0000E54C0000}"/>
    <cellStyle name="Normal 2 4 2 9 3 3" xfId="41074" xr:uid="{00000000-0005-0000-0000-0000E64C0000}"/>
    <cellStyle name="Normal 2 4 2 9 4" xfId="22716" xr:uid="{00000000-0005-0000-0000-0000E74C0000}"/>
    <cellStyle name="Normal 2 4 2 9 5" xfId="34960" xr:uid="{00000000-0005-0000-0000-0000E84C0000}"/>
    <cellStyle name="Normal 2 4 2 9 6" xfId="47188" xr:uid="{00000000-0005-0000-0000-0000E94C0000}"/>
    <cellStyle name="Normal 2 4 3" xfId="5570" xr:uid="{00000000-0005-0000-0000-0000EA4C0000}"/>
    <cellStyle name="Normal 2 4 3 10" xfId="22718" xr:uid="{00000000-0005-0000-0000-0000EB4C0000}"/>
    <cellStyle name="Normal 2 4 3 11" xfId="34962" xr:uid="{00000000-0005-0000-0000-0000EC4C0000}"/>
    <cellStyle name="Normal 2 4 3 12" xfId="47190" xr:uid="{00000000-0005-0000-0000-0000ED4C0000}"/>
    <cellStyle name="Normal 2 4 3 2" xfId="5571" xr:uid="{00000000-0005-0000-0000-0000EE4C0000}"/>
    <cellStyle name="Normal 2 4 3 2 10" xfId="34963" xr:uid="{00000000-0005-0000-0000-0000EF4C0000}"/>
    <cellStyle name="Normal 2 4 3 2 11" xfId="47191" xr:uid="{00000000-0005-0000-0000-0000F04C0000}"/>
    <cellStyle name="Normal 2 4 3 2 2" xfId="5572" xr:uid="{00000000-0005-0000-0000-0000F14C0000}"/>
    <cellStyle name="Normal 2 4 3 2 2 10" xfId="47192" xr:uid="{00000000-0005-0000-0000-0000F24C0000}"/>
    <cellStyle name="Normal 2 4 3 2 2 2" xfId="5573" xr:uid="{00000000-0005-0000-0000-0000F34C0000}"/>
    <cellStyle name="Normal 2 4 3 2 2 2 2" xfId="5574" xr:uid="{00000000-0005-0000-0000-0000F44C0000}"/>
    <cellStyle name="Normal 2 4 3 2 2 2 2 2" xfId="5575" xr:uid="{00000000-0005-0000-0000-0000F54C0000}"/>
    <cellStyle name="Normal 2 4 3 2 2 2 2 2 2" xfId="5576" xr:uid="{00000000-0005-0000-0000-0000F64C0000}"/>
    <cellStyle name="Normal 2 4 3 2 2 2 2 2 2 2" xfId="5577" xr:uid="{00000000-0005-0000-0000-0000F74C0000}"/>
    <cellStyle name="Normal 2 4 3 2 2 2 2 2 2 2 2" xfId="16587" xr:uid="{00000000-0005-0000-0000-0000F84C0000}"/>
    <cellStyle name="Normal 2 4 3 2 2 2 2 2 2 2 2 2" xfId="28842" xr:uid="{00000000-0005-0000-0000-0000F94C0000}"/>
    <cellStyle name="Normal 2 4 3 2 2 2 2 2 2 2 2 3" xfId="41083" xr:uid="{00000000-0005-0000-0000-0000FA4C0000}"/>
    <cellStyle name="Normal 2 4 3 2 2 2 2 2 2 2 3" xfId="22725" xr:uid="{00000000-0005-0000-0000-0000FB4C0000}"/>
    <cellStyle name="Normal 2 4 3 2 2 2 2 2 2 2 4" xfId="34969" xr:uid="{00000000-0005-0000-0000-0000FC4C0000}"/>
    <cellStyle name="Normal 2 4 3 2 2 2 2 2 2 2 5" xfId="47197" xr:uid="{00000000-0005-0000-0000-0000FD4C0000}"/>
    <cellStyle name="Normal 2 4 3 2 2 2 2 2 2 3" xfId="16586" xr:uid="{00000000-0005-0000-0000-0000FE4C0000}"/>
    <cellStyle name="Normal 2 4 3 2 2 2 2 2 2 3 2" xfId="28841" xr:uid="{00000000-0005-0000-0000-0000FF4C0000}"/>
    <cellStyle name="Normal 2 4 3 2 2 2 2 2 2 3 3" xfId="41082" xr:uid="{00000000-0005-0000-0000-0000004D0000}"/>
    <cellStyle name="Normal 2 4 3 2 2 2 2 2 2 4" xfId="22724" xr:uid="{00000000-0005-0000-0000-0000014D0000}"/>
    <cellStyle name="Normal 2 4 3 2 2 2 2 2 2 5" xfId="34968" xr:uid="{00000000-0005-0000-0000-0000024D0000}"/>
    <cellStyle name="Normal 2 4 3 2 2 2 2 2 2 6" xfId="47196" xr:uid="{00000000-0005-0000-0000-0000034D0000}"/>
    <cellStyle name="Normal 2 4 3 2 2 2 2 2 3" xfId="5578" xr:uid="{00000000-0005-0000-0000-0000044D0000}"/>
    <cellStyle name="Normal 2 4 3 2 2 2 2 2 3 2" xfId="16588" xr:uid="{00000000-0005-0000-0000-0000054D0000}"/>
    <cellStyle name="Normal 2 4 3 2 2 2 2 2 3 2 2" xfId="28843" xr:uid="{00000000-0005-0000-0000-0000064D0000}"/>
    <cellStyle name="Normal 2 4 3 2 2 2 2 2 3 2 3" xfId="41084" xr:uid="{00000000-0005-0000-0000-0000074D0000}"/>
    <cellStyle name="Normal 2 4 3 2 2 2 2 2 3 3" xfId="22726" xr:uid="{00000000-0005-0000-0000-0000084D0000}"/>
    <cellStyle name="Normal 2 4 3 2 2 2 2 2 3 4" xfId="34970" xr:uid="{00000000-0005-0000-0000-0000094D0000}"/>
    <cellStyle name="Normal 2 4 3 2 2 2 2 2 3 5" xfId="47198" xr:uid="{00000000-0005-0000-0000-00000A4D0000}"/>
    <cellStyle name="Normal 2 4 3 2 2 2 2 2 4" xfId="16585" xr:uid="{00000000-0005-0000-0000-00000B4D0000}"/>
    <cellStyle name="Normal 2 4 3 2 2 2 2 2 4 2" xfId="28840" xr:uid="{00000000-0005-0000-0000-00000C4D0000}"/>
    <cellStyle name="Normal 2 4 3 2 2 2 2 2 4 3" xfId="41081" xr:uid="{00000000-0005-0000-0000-00000D4D0000}"/>
    <cellStyle name="Normal 2 4 3 2 2 2 2 2 5" xfId="22723" xr:uid="{00000000-0005-0000-0000-00000E4D0000}"/>
    <cellStyle name="Normal 2 4 3 2 2 2 2 2 6" xfId="34967" xr:uid="{00000000-0005-0000-0000-00000F4D0000}"/>
    <cellStyle name="Normal 2 4 3 2 2 2 2 2 7" xfId="47195" xr:uid="{00000000-0005-0000-0000-0000104D0000}"/>
    <cellStyle name="Normal 2 4 3 2 2 2 2 3" xfId="5579" xr:uid="{00000000-0005-0000-0000-0000114D0000}"/>
    <cellStyle name="Normal 2 4 3 2 2 2 2 3 2" xfId="5580" xr:uid="{00000000-0005-0000-0000-0000124D0000}"/>
    <cellStyle name="Normal 2 4 3 2 2 2 2 3 2 2" xfId="16590" xr:uid="{00000000-0005-0000-0000-0000134D0000}"/>
    <cellStyle name="Normal 2 4 3 2 2 2 2 3 2 2 2" xfId="28845" xr:uid="{00000000-0005-0000-0000-0000144D0000}"/>
    <cellStyle name="Normal 2 4 3 2 2 2 2 3 2 2 3" xfId="41086" xr:uid="{00000000-0005-0000-0000-0000154D0000}"/>
    <cellStyle name="Normal 2 4 3 2 2 2 2 3 2 3" xfId="22728" xr:uid="{00000000-0005-0000-0000-0000164D0000}"/>
    <cellStyle name="Normal 2 4 3 2 2 2 2 3 2 4" xfId="34972" xr:uid="{00000000-0005-0000-0000-0000174D0000}"/>
    <cellStyle name="Normal 2 4 3 2 2 2 2 3 2 5" xfId="47200" xr:uid="{00000000-0005-0000-0000-0000184D0000}"/>
    <cellStyle name="Normal 2 4 3 2 2 2 2 3 3" xfId="16589" xr:uid="{00000000-0005-0000-0000-0000194D0000}"/>
    <cellStyle name="Normal 2 4 3 2 2 2 2 3 3 2" xfId="28844" xr:uid="{00000000-0005-0000-0000-00001A4D0000}"/>
    <cellStyle name="Normal 2 4 3 2 2 2 2 3 3 3" xfId="41085" xr:uid="{00000000-0005-0000-0000-00001B4D0000}"/>
    <cellStyle name="Normal 2 4 3 2 2 2 2 3 4" xfId="22727" xr:uid="{00000000-0005-0000-0000-00001C4D0000}"/>
    <cellStyle name="Normal 2 4 3 2 2 2 2 3 5" xfId="34971" xr:uid="{00000000-0005-0000-0000-00001D4D0000}"/>
    <cellStyle name="Normal 2 4 3 2 2 2 2 3 6" xfId="47199" xr:uid="{00000000-0005-0000-0000-00001E4D0000}"/>
    <cellStyle name="Normal 2 4 3 2 2 2 2 4" xfId="5581" xr:uid="{00000000-0005-0000-0000-00001F4D0000}"/>
    <cellStyle name="Normal 2 4 3 2 2 2 2 4 2" xfId="16591" xr:uid="{00000000-0005-0000-0000-0000204D0000}"/>
    <cellStyle name="Normal 2 4 3 2 2 2 2 4 2 2" xfId="28846" xr:uid="{00000000-0005-0000-0000-0000214D0000}"/>
    <cellStyle name="Normal 2 4 3 2 2 2 2 4 2 3" xfId="41087" xr:uid="{00000000-0005-0000-0000-0000224D0000}"/>
    <cellStyle name="Normal 2 4 3 2 2 2 2 4 3" xfId="22729" xr:uid="{00000000-0005-0000-0000-0000234D0000}"/>
    <cellStyle name="Normal 2 4 3 2 2 2 2 4 4" xfId="34973" xr:uid="{00000000-0005-0000-0000-0000244D0000}"/>
    <cellStyle name="Normal 2 4 3 2 2 2 2 4 5" xfId="47201" xr:uid="{00000000-0005-0000-0000-0000254D0000}"/>
    <cellStyle name="Normal 2 4 3 2 2 2 2 5" xfId="16584" xr:uid="{00000000-0005-0000-0000-0000264D0000}"/>
    <cellStyle name="Normal 2 4 3 2 2 2 2 5 2" xfId="28839" xr:uid="{00000000-0005-0000-0000-0000274D0000}"/>
    <cellStyle name="Normal 2 4 3 2 2 2 2 5 3" xfId="41080" xr:uid="{00000000-0005-0000-0000-0000284D0000}"/>
    <cellStyle name="Normal 2 4 3 2 2 2 2 6" xfId="22722" xr:uid="{00000000-0005-0000-0000-0000294D0000}"/>
    <cellStyle name="Normal 2 4 3 2 2 2 2 7" xfId="34966" xr:uid="{00000000-0005-0000-0000-00002A4D0000}"/>
    <cellStyle name="Normal 2 4 3 2 2 2 2 8" xfId="47194" xr:uid="{00000000-0005-0000-0000-00002B4D0000}"/>
    <cellStyle name="Normal 2 4 3 2 2 2 3" xfId="5582" xr:uid="{00000000-0005-0000-0000-00002C4D0000}"/>
    <cellStyle name="Normal 2 4 3 2 2 2 3 2" xfId="5583" xr:uid="{00000000-0005-0000-0000-00002D4D0000}"/>
    <cellStyle name="Normal 2 4 3 2 2 2 3 2 2" xfId="5584" xr:uid="{00000000-0005-0000-0000-00002E4D0000}"/>
    <cellStyle name="Normal 2 4 3 2 2 2 3 2 2 2" xfId="16594" xr:uid="{00000000-0005-0000-0000-00002F4D0000}"/>
    <cellStyle name="Normal 2 4 3 2 2 2 3 2 2 2 2" xfId="28849" xr:uid="{00000000-0005-0000-0000-0000304D0000}"/>
    <cellStyle name="Normal 2 4 3 2 2 2 3 2 2 2 3" xfId="41090" xr:uid="{00000000-0005-0000-0000-0000314D0000}"/>
    <cellStyle name="Normal 2 4 3 2 2 2 3 2 2 3" xfId="22732" xr:uid="{00000000-0005-0000-0000-0000324D0000}"/>
    <cellStyle name="Normal 2 4 3 2 2 2 3 2 2 4" xfId="34976" xr:uid="{00000000-0005-0000-0000-0000334D0000}"/>
    <cellStyle name="Normal 2 4 3 2 2 2 3 2 2 5" xfId="47204" xr:uid="{00000000-0005-0000-0000-0000344D0000}"/>
    <cellStyle name="Normal 2 4 3 2 2 2 3 2 3" xfId="16593" xr:uid="{00000000-0005-0000-0000-0000354D0000}"/>
    <cellStyle name="Normal 2 4 3 2 2 2 3 2 3 2" xfId="28848" xr:uid="{00000000-0005-0000-0000-0000364D0000}"/>
    <cellStyle name="Normal 2 4 3 2 2 2 3 2 3 3" xfId="41089" xr:uid="{00000000-0005-0000-0000-0000374D0000}"/>
    <cellStyle name="Normal 2 4 3 2 2 2 3 2 4" xfId="22731" xr:uid="{00000000-0005-0000-0000-0000384D0000}"/>
    <cellStyle name="Normal 2 4 3 2 2 2 3 2 5" xfId="34975" xr:uid="{00000000-0005-0000-0000-0000394D0000}"/>
    <cellStyle name="Normal 2 4 3 2 2 2 3 2 6" xfId="47203" xr:uid="{00000000-0005-0000-0000-00003A4D0000}"/>
    <cellStyle name="Normal 2 4 3 2 2 2 3 3" xfId="5585" xr:uid="{00000000-0005-0000-0000-00003B4D0000}"/>
    <cellStyle name="Normal 2 4 3 2 2 2 3 3 2" xfId="16595" xr:uid="{00000000-0005-0000-0000-00003C4D0000}"/>
    <cellStyle name="Normal 2 4 3 2 2 2 3 3 2 2" xfId="28850" xr:uid="{00000000-0005-0000-0000-00003D4D0000}"/>
    <cellStyle name="Normal 2 4 3 2 2 2 3 3 2 3" xfId="41091" xr:uid="{00000000-0005-0000-0000-00003E4D0000}"/>
    <cellStyle name="Normal 2 4 3 2 2 2 3 3 3" xfId="22733" xr:uid="{00000000-0005-0000-0000-00003F4D0000}"/>
    <cellStyle name="Normal 2 4 3 2 2 2 3 3 4" xfId="34977" xr:uid="{00000000-0005-0000-0000-0000404D0000}"/>
    <cellStyle name="Normal 2 4 3 2 2 2 3 3 5" xfId="47205" xr:uid="{00000000-0005-0000-0000-0000414D0000}"/>
    <cellStyle name="Normal 2 4 3 2 2 2 3 4" xfId="16592" xr:uid="{00000000-0005-0000-0000-0000424D0000}"/>
    <cellStyle name="Normal 2 4 3 2 2 2 3 4 2" xfId="28847" xr:uid="{00000000-0005-0000-0000-0000434D0000}"/>
    <cellStyle name="Normal 2 4 3 2 2 2 3 4 3" xfId="41088" xr:uid="{00000000-0005-0000-0000-0000444D0000}"/>
    <cellStyle name="Normal 2 4 3 2 2 2 3 5" xfId="22730" xr:uid="{00000000-0005-0000-0000-0000454D0000}"/>
    <cellStyle name="Normal 2 4 3 2 2 2 3 6" xfId="34974" xr:uid="{00000000-0005-0000-0000-0000464D0000}"/>
    <cellStyle name="Normal 2 4 3 2 2 2 3 7" xfId="47202" xr:uid="{00000000-0005-0000-0000-0000474D0000}"/>
    <cellStyle name="Normal 2 4 3 2 2 2 4" xfId="5586" xr:uid="{00000000-0005-0000-0000-0000484D0000}"/>
    <cellStyle name="Normal 2 4 3 2 2 2 4 2" xfId="5587" xr:uid="{00000000-0005-0000-0000-0000494D0000}"/>
    <cellStyle name="Normal 2 4 3 2 2 2 4 2 2" xfId="16597" xr:uid="{00000000-0005-0000-0000-00004A4D0000}"/>
    <cellStyle name="Normal 2 4 3 2 2 2 4 2 2 2" xfId="28852" xr:uid="{00000000-0005-0000-0000-00004B4D0000}"/>
    <cellStyle name="Normal 2 4 3 2 2 2 4 2 2 3" xfId="41093" xr:uid="{00000000-0005-0000-0000-00004C4D0000}"/>
    <cellStyle name="Normal 2 4 3 2 2 2 4 2 3" xfId="22735" xr:uid="{00000000-0005-0000-0000-00004D4D0000}"/>
    <cellStyle name="Normal 2 4 3 2 2 2 4 2 4" xfId="34979" xr:uid="{00000000-0005-0000-0000-00004E4D0000}"/>
    <cellStyle name="Normal 2 4 3 2 2 2 4 2 5" xfId="47207" xr:uid="{00000000-0005-0000-0000-00004F4D0000}"/>
    <cellStyle name="Normal 2 4 3 2 2 2 4 3" xfId="16596" xr:uid="{00000000-0005-0000-0000-0000504D0000}"/>
    <cellStyle name="Normal 2 4 3 2 2 2 4 3 2" xfId="28851" xr:uid="{00000000-0005-0000-0000-0000514D0000}"/>
    <cellStyle name="Normal 2 4 3 2 2 2 4 3 3" xfId="41092" xr:uid="{00000000-0005-0000-0000-0000524D0000}"/>
    <cellStyle name="Normal 2 4 3 2 2 2 4 4" xfId="22734" xr:uid="{00000000-0005-0000-0000-0000534D0000}"/>
    <cellStyle name="Normal 2 4 3 2 2 2 4 5" xfId="34978" xr:uid="{00000000-0005-0000-0000-0000544D0000}"/>
    <cellStyle name="Normal 2 4 3 2 2 2 4 6" xfId="47206" xr:uid="{00000000-0005-0000-0000-0000554D0000}"/>
    <cellStyle name="Normal 2 4 3 2 2 2 5" xfId="5588" xr:uid="{00000000-0005-0000-0000-0000564D0000}"/>
    <cellStyle name="Normal 2 4 3 2 2 2 5 2" xfId="16598" xr:uid="{00000000-0005-0000-0000-0000574D0000}"/>
    <cellStyle name="Normal 2 4 3 2 2 2 5 2 2" xfId="28853" xr:uid="{00000000-0005-0000-0000-0000584D0000}"/>
    <cellStyle name="Normal 2 4 3 2 2 2 5 2 3" xfId="41094" xr:uid="{00000000-0005-0000-0000-0000594D0000}"/>
    <cellStyle name="Normal 2 4 3 2 2 2 5 3" xfId="22736" xr:uid="{00000000-0005-0000-0000-00005A4D0000}"/>
    <cellStyle name="Normal 2 4 3 2 2 2 5 4" xfId="34980" xr:uid="{00000000-0005-0000-0000-00005B4D0000}"/>
    <cellStyle name="Normal 2 4 3 2 2 2 5 5" xfId="47208" xr:uid="{00000000-0005-0000-0000-00005C4D0000}"/>
    <cellStyle name="Normal 2 4 3 2 2 2 6" xfId="16583" xr:uid="{00000000-0005-0000-0000-00005D4D0000}"/>
    <cellStyle name="Normal 2 4 3 2 2 2 6 2" xfId="28838" xr:uid="{00000000-0005-0000-0000-00005E4D0000}"/>
    <cellStyle name="Normal 2 4 3 2 2 2 6 3" xfId="41079" xr:uid="{00000000-0005-0000-0000-00005F4D0000}"/>
    <cellStyle name="Normal 2 4 3 2 2 2 7" xfId="22721" xr:uid="{00000000-0005-0000-0000-0000604D0000}"/>
    <cellStyle name="Normal 2 4 3 2 2 2 8" xfId="34965" xr:uid="{00000000-0005-0000-0000-0000614D0000}"/>
    <cellStyle name="Normal 2 4 3 2 2 2 9" xfId="47193" xr:uid="{00000000-0005-0000-0000-0000624D0000}"/>
    <cellStyle name="Normal 2 4 3 2 2 3" xfId="5589" xr:uid="{00000000-0005-0000-0000-0000634D0000}"/>
    <cellStyle name="Normal 2 4 3 2 2 3 2" xfId="5590" xr:uid="{00000000-0005-0000-0000-0000644D0000}"/>
    <cellStyle name="Normal 2 4 3 2 2 3 2 2" xfId="5591" xr:uid="{00000000-0005-0000-0000-0000654D0000}"/>
    <cellStyle name="Normal 2 4 3 2 2 3 2 2 2" xfId="5592" xr:uid="{00000000-0005-0000-0000-0000664D0000}"/>
    <cellStyle name="Normal 2 4 3 2 2 3 2 2 2 2" xfId="16602" xr:uid="{00000000-0005-0000-0000-0000674D0000}"/>
    <cellStyle name="Normal 2 4 3 2 2 3 2 2 2 2 2" xfId="28857" xr:uid="{00000000-0005-0000-0000-0000684D0000}"/>
    <cellStyle name="Normal 2 4 3 2 2 3 2 2 2 2 3" xfId="41098" xr:uid="{00000000-0005-0000-0000-0000694D0000}"/>
    <cellStyle name="Normal 2 4 3 2 2 3 2 2 2 3" xfId="22740" xr:uid="{00000000-0005-0000-0000-00006A4D0000}"/>
    <cellStyle name="Normal 2 4 3 2 2 3 2 2 2 4" xfId="34984" xr:uid="{00000000-0005-0000-0000-00006B4D0000}"/>
    <cellStyle name="Normal 2 4 3 2 2 3 2 2 2 5" xfId="47212" xr:uid="{00000000-0005-0000-0000-00006C4D0000}"/>
    <cellStyle name="Normal 2 4 3 2 2 3 2 2 3" xfId="16601" xr:uid="{00000000-0005-0000-0000-00006D4D0000}"/>
    <cellStyle name="Normal 2 4 3 2 2 3 2 2 3 2" xfId="28856" xr:uid="{00000000-0005-0000-0000-00006E4D0000}"/>
    <cellStyle name="Normal 2 4 3 2 2 3 2 2 3 3" xfId="41097" xr:uid="{00000000-0005-0000-0000-00006F4D0000}"/>
    <cellStyle name="Normal 2 4 3 2 2 3 2 2 4" xfId="22739" xr:uid="{00000000-0005-0000-0000-0000704D0000}"/>
    <cellStyle name="Normal 2 4 3 2 2 3 2 2 5" xfId="34983" xr:uid="{00000000-0005-0000-0000-0000714D0000}"/>
    <cellStyle name="Normal 2 4 3 2 2 3 2 2 6" xfId="47211" xr:uid="{00000000-0005-0000-0000-0000724D0000}"/>
    <cellStyle name="Normal 2 4 3 2 2 3 2 3" xfId="5593" xr:uid="{00000000-0005-0000-0000-0000734D0000}"/>
    <cellStyle name="Normal 2 4 3 2 2 3 2 3 2" xfId="16603" xr:uid="{00000000-0005-0000-0000-0000744D0000}"/>
    <cellStyle name="Normal 2 4 3 2 2 3 2 3 2 2" xfId="28858" xr:uid="{00000000-0005-0000-0000-0000754D0000}"/>
    <cellStyle name="Normal 2 4 3 2 2 3 2 3 2 3" xfId="41099" xr:uid="{00000000-0005-0000-0000-0000764D0000}"/>
    <cellStyle name="Normal 2 4 3 2 2 3 2 3 3" xfId="22741" xr:uid="{00000000-0005-0000-0000-0000774D0000}"/>
    <cellStyle name="Normal 2 4 3 2 2 3 2 3 4" xfId="34985" xr:uid="{00000000-0005-0000-0000-0000784D0000}"/>
    <cellStyle name="Normal 2 4 3 2 2 3 2 3 5" xfId="47213" xr:uid="{00000000-0005-0000-0000-0000794D0000}"/>
    <cellStyle name="Normal 2 4 3 2 2 3 2 4" xfId="16600" xr:uid="{00000000-0005-0000-0000-00007A4D0000}"/>
    <cellStyle name="Normal 2 4 3 2 2 3 2 4 2" xfId="28855" xr:uid="{00000000-0005-0000-0000-00007B4D0000}"/>
    <cellStyle name="Normal 2 4 3 2 2 3 2 4 3" xfId="41096" xr:uid="{00000000-0005-0000-0000-00007C4D0000}"/>
    <cellStyle name="Normal 2 4 3 2 2 3 2 5" xfId="22738" xr:uid="{00000000-0005-0000-0000-00007D4D0000}"/>
    <cellStyle name="Normal 2 4 3 2 2 3 2 6" xfId="34982" xr:uid="{00000000-0005-0000-0000-00007E4D0000}"/>
    <cellStyle name="Normal 2 4 3 2 2 3 2 7" xfId="47210" xr:uid="{00000000-0005-0000-0000-00007F4D0000}"/>
    <cellStyle name="Normal 2 4 3 2 2 3 3" xfId="5594" xr:uid="{00000000-0005-0000-0000-0000804D0000}"/>
    <cellStyle name="Normal 2 4 3 2 2 3 3 2" xfId="5595" xr:uid="{00000000-0005-0000-0000-0000814D0000}"/>
    <cellStyle name="Normal 2 4 3 2 2 3 3 2 2" xfId="16605" xr:uid="{00000000-0005-0000-0000-0000824D0000}"/>
    <cellStyle name="Normal 2 4 3 2 2 3 3 2 2 2" xfId="28860" xr:uid="{00000000-0005-0000-0000-0000834D0000}"/>
    <cellStyle name="Normal 2 4 3 2 2 3 3 2 2 3" xfId="41101" xr:uid="{00000000-0005-0000-0000-0000844D0000}"/>
    <cellStyle name="Normal 2 4 3 2 2 3 3 2 3" xfId="22743" xr:uid="{00000000-0005-0000-0000-0000854D0000}"/>
    <cellStyle name="Normal 2 4 3 2 2 3 3 2 4" xfId="34987" xr:uid="{00000000-0005-0000-0000-0000864D0000}"/>
    <cellStyle name="Normal 2 4 3 2 2 3 3 2 5" xfId="47215" xr:uid="{00000000-0005-0000-0000-0000874D0000}"/>
    <cellStyle name="Normal 2 4 3 2 2 3 3 3" xfId="16604" xr:uid="{00000000-0005-0000-0000-0000884D0000}"/>
    <cellStyle name="Normal 2 4 3 2 2 3 3 3 2" xfId="28859" xr:uid="{00000000-0005-0000-0000-0000894D0000}"/>
    <cellStyle name="Normal 2 4 3 2 2 3 3 3 3" xfId="41100" xr:uid="{00000000-0005-0000-0000-00008A4D0000}"/>
    <cellStyle name="Normal 2 4 3 2 2 3 3 4" xfId="22742" xr:uid="{00000000-0005-0000-0000-00008B4D0000}"/>
    <cellStyle name="Normal 2 4 3 2 2 3 3 5" xfId="34986" xr:uid="{00000000-0005-0000-0000-00008C4D0000}"/>
    <cellStyle name="Normal 2 4 3 2 2 3 3 6" xfId="47214" xr:uid="{00000000-0005-0000-0000-00008D4D0000}"/>
    <cellStyle name="Normal 2 4 3 2 2 3 4" xfId="5596" xr:uid="{00000000-0005-0000-0000-00008E4D0000}"/>
    <cellStyle name="Normal 2 4 3 2 2 3 4 2" xfId="16606" xr:uid="{00000000-0005-0000-0000-00008F4D0000}"/>
    <cellStyle name="Normal 2 4 3 2 2 3 4 2 2" xfId="28861" xr:uid="{00000000-0005-0000-0000-0000904D0000}"/>
    <cellStyle name="Normal 2 4 3 2 2 3 4 2 3" xfId="41102" xr:uid="{00000000-0005-0000-0000-0000914D0000}"/>
    <cellStyle name="Normal 2 4 3 2 2 3 4 3" xfId="22744" xr:uid="{00000000-0005-0000-0000-0000924D0000}"/>
    <cellStyle name="Normal 2 4 3 2 2 3 4 4" xfId="34988" xr:uid="{00000000-0005-0000-0000-0000934D0000}"/>
    <cellStyle name="Normal 2 4 3 2 2 3 4 5" xfId="47216" xr:uid="{00000000-0005-0000-0000-0000944D0000}"/>
    <cellStyle name="Normal 2 4 3 2 2 3 5" xfId="16599" xr:uid="{00000000-0005-0000-0000-0000954D0000}"/>
    <cellStyle name="Normal 2 4 3 2 2 3 5 2" xfId="28854" xr:uid="{00000000-0005-0000-0000-0000964D0000}"/>
    <cellStyle name="Normal 2 4 3 2 2 3 5 3" xfId="41095" xr:uid="{00000000-0005-0000-0000-0000974D0000}"/>
    <cellStyle name="Normal 2 4 3 2 2 3 6" xfId="22737" xr:uid="{00000000-0005-0000-0000-0000984D0000}"/>
    <cellStyle name="Normal 2 4 3 2 2 3 7" xfId="34981" xr:uid="{00000000-0005-0000-0000-0000994D0000}"/>
    <cellStyle name="Normal 2 4 3 2 2 3 8" xfId="47209" xr:uid="{00000000-0005-0000-0000-00009A4D0000}"/>
    <cellStyle name="Normal 2 4 3 2 2 4" xfId="5597" xr:uid="{00000000-0005-0000-0000-00009B4D0000}"/>
    <cellStyle name="Normal 2 4 3 2 2 4 2" xfId="5598" xr:uid="{00000000-0005-0000-0000-00009C4D0000}"/>
    <cellStyle name="Normal 2 4 3 2 2 4 2 2" xfId="5599" xr:uid="{00000000-0005-0000-0000-00009D4D0000}"/>
    <cellStyle name="Normal 2 4 3 2 2 4 2 2 2" xfId="16609" xr:uid="{00000000-0005-0000-0000-00009E4D0000}"/>
    <cellStyle name="Normal 2 4 3 2 2 4 2 2 2 2" xfId="28864" xr:uid="{00000000-0005-0000-0000-00009F4D0000}"/>
    <cellStyle name="Normal 2 4 3 2 2 4 2 2 2 3" xfId="41105" xr:uid="{00000000-0005-0000-0000-0000A04D0000}"/>
    <cellStyle name="Normal 2 4 3 2 2 4 2 2 3" xfId="22747" xr:uid="{00000000-0005-0000-0000-0000A14D0000}"/>
    <cellStyle name="Normal 2 4 3 2 2 4 2 2 4" xfId="34991" xr:uid="{00000000-0005-0000-0000-0000A24D0000}"/>
    <cellStyle name="Normal 2 4 3 2 2 4 2 2 5" xfId="47219" xr:uid="{00000000-0005-0000-0000-0000A34D0000}"/>
    <cellStyle name="Normal 2 4 3 2 2 4 2 3" xfId="16608" xr:uid="{00000000-0005-0000-0000-0000A44D0000}"/>
    <cellStyle name="Normal 2 4 3 2 2 4 2 3 2" xfId="28863" xr:uid="{00000000-0005-0000-0000-0000A54D0000}"/>
    <cellStyle name="Normal 2 4 3 2 2 4 2 3 3" xfId="41104" xr:uid="{00000000-0005-0000-0000-0000A64D0000}"/>
    <cellStyle name="Normal 2 4 3 2 2 4 2 4" xfId="22746" xr:uid="{00000000-0005-0000-0000-0000A74D0000}"/>
    <cellStyle name="Normal 2 4 3 2 2 4 2 5" xfId="34990" xr:uid="{00000000-0005-0000-0000-0000A84D0000}"/>
    <cellStyle name="Normal 2 4 3 2 2 4 2 6" xfId="47218" xr:uid="{00000000-0005-0000-0000-0000A94D0000}"/>
    <cellStyle name="Normal 2 4 3 2 2 4 3" xfId="5600" xr:uid="{00000000-0005-0000-0000-0000AA4D0000}"/>
    <cellStyle name="Normal 2 4 3 2 2 4 3 2" xfId="16610" xr:uid="{00000000-0005-0000-0000-0000AB4D0000}"/>
    <cellStyle name="Normal 2 4 3 2 2 4 3 2 2" xfId="28865" xr:uid="{00000000-0005-0000-0000-0000AC4D0000}"/>
    <cellStyle name="Normal 2 4 3 2 2 4 3 2 3" xfId="41106" xr:uid="{00000000-0005-0000-0000-0000AD4D0000}"/>
    <cellStyle name="Normal 2 4 3 2 2 4 3 3" xfId="22748" xr:uid="{00000000-0005-0000-0000-0000AE4D0000}"/>
    <cellStyle name="Normal 2 4 3 2 2 4 3 4" xfId="34992" xr:uid="{00000000-0005-0000-0000-0000AF4D0000}"/>
    <cellStyle name="Normal 2 4 3 2 2 4 3 5" xfId="47220" xr:uid="{00000000-0005-0000-0000-0000B04D0000}"/>
    <cellStyle name="Normal 2 4 3 2 2 4 4" xfId="16607" xr:uid="{00000000-0005-0000-0000-0000B14D0000}"/>
    <cellStyle name="Normal 2 4 3 2 2 4 4 2" xfId="28862" xr:uid="{00000000-0005-0000-0000-0000B24D0000}"/>
    <cellStyle name="Normal 2 4 3 2 2 4 4 3" xfId="41103" xr:uid="{00000000-0005-0000-0000-0000B34D0000}"/>
    <cellStyle name="Normal 2 4 3 2 2 4 5" xfId="22745" xr:uid="{00000000-0005-0000-0000-0000B44D0000}"/>
    <cellStyle name="Normal 2 4 3 2 2 4 6" xfId="34989" xr:uid="{00000000-0005-0000-0000-0000B54D0000}"/>
    <cellStyle name="Normal 2 4 3 2 2 4 7" xfId="47217" xr:uid="{00000000-0005-0000-0000-0000B64D0000}"/>
    <cellStyle name="Normal 2 4 3 2 2 5" xfId="5601" xr:uid="{00000000-0005-0000-0000-0000B74D0000}"/>
    <cellStyle name="Normal 2 4 3 2 2 5 2" xfId="5602" xr:uid="{00000000-0005-0000-0000-0000B84D0000}"/>
    <cellStyle name="Normal 2 4 3 2 2 5 2 2" xfId="16612" xr:uid="{00000000-0005-0000-0000-0000B94D0000}"/>
    <cellStyle name="Normal 2 4 3 2 2 5 2 2 2" xfId="28867" xr:uid="{00000000-0005-0000-0000-0000BA4D0000}"/>
    <cellStyle name="Normal 2 4 3 2 2 5 2 2 3" xfId="41108" xr:uid="{00000000-0005-0000-0000-0000BB4D0000}"/>
    <cellStyle name="Normal 2 4 3 2 2 5 2 3" xfId="22750" xr:uid="{00000000-0005-0000-0000-0000BC4D0000}"/>
    <cellStyle name="Normal 2 4 3 2 2 5 2 4" xfId="34994" xr:uid="{00000000-0005-0000-0000-0000BD4D0000}"/>
    <cellStyle name="Normal 2 4 3 2 2 5 2 5" xfId="47222" xr:uid="{00000000-0005-0000-0000-0000BE4D0000}"/>
    <cellStyle name="Normal 2 4 3 2 2 5 3" xfId="16611" xr:uid="{00000000-0005-0000-0000-0000BF4D0000}"/>
    <cellStyle name="Normal 2 4 3 2 2 5 3 2" xfId="28866" xr:uid="{00000000-0005-0000-0000-0000C04D0000}"/>
    <cellStyle name="Normal 2 4 3 2 2 5 3 3" xfId="41107" xr:uid="{00000000-0005-0000-0000-0000C14D0000}"/>
    <cellStyle name="Normal 2 4 3 2 2 5 4" xfId="22749" xr:uid="{00000000-0005-0000-0000-0000C24D0000}"/>
    <cellStyle name="Normal 2 4 3 2 2 5 5" xfId="34993" xr:uid="{00000000-0005-0000-0000-0000C34D0000}"/>
    <cellStyle name="Normal 2 4 3 2 2 5 6" xfId="47221" xr:uid="{00000000-0005-0000-0000-0000C44D0000}"/>
    <cellStyle name="Normal 2 4 3 2 2 6" xfId="5603" xr:uid="{00000000-0005-0000-0000-0000C54D0000}"/>
    <cellStyle name="Normal 2 4 3 2 2 6 2" xfId="16613" xr:uid="{00000000-0005-0000-0000-0000C64D0000}"/>
    <cellStyle name="Normal 2 4 3 2 2 6 2 2" xfId="28868" xr:uid="{00000000-0005-0000-0000-0000C74D0000}"/>
    <cellStyle name="Normal 2 4 3 2 2 6 2 3" xfId="41109" xr:uid="{00000000-0005-0000-0000-0000C84D0000}"/>
    <cellStyle name="Normal 2 4 3 2 2 6 3" xfId="22751" xr:uid="{00000000-0005-0000-0000-0000C94D0000}"/>
    <cellStyle name="Normal 2 4 3 2 2 6 4" xfId="34995" xr:uid="{00000000-0005-0000-0000-0000CA4D0000}"/>
    <cellStyle name="Normal 2 4 3 2 2 6 5" xfId="47223" xr:uid="{00000000-0005-0000-0000-0000CB4D0000}"/>
    <cellStyle name="Normal 2 4 3 2 2 7" xfId="16582" xr:uid="{00000000-0005-0000-0000-0000CC4D0000}"/>
    <cellStyle name="Normal 2 4 3 2 2 7 2" xfId="28837" xr:uid="{00000000-0005-0000-0000-0000CD4D0000}"/>
    <cellStyle name="Normal 2 4 3 2 2 7 3" xfId="41078" xr:uid="{00000000-0005-0000-0000-0000CE4D0000}"/>
    <cellStyle name="Normal 2 4 3 2 2 8" xfId="22720" xr:uid="{00000000-0005-0000-0000-0000CF4D0000}"/>
    <cellStyle name="Normal 2 4 3 2 2 9" xfId="34964" xr:uid="{00000000-0005-0000-0000-0000D04D0000}"/>
    <cellStyle name="Normal 2 4 3 2 3" xfId="5604" xr:uid="{00000000-0005-0000-0000-0000D14D0000}"/>
    <cellStyle name="Normal 2 4 3 2 3 2" xfId="5605" xr:uid="{00000000-0005-0000-0000-0000D24D0000}"/>
    <cellStyle name="Normal 2 4 3 2 3 2 2" xfId="5606" xr:uid="{00000000-0005-0000-0000-0000D34D0000}"/>
    <cellStyle name="Normal 2 4 3 2 3 2 2 2" xfId="5607" xr:uid="{00000000-0005-0000-0000-0000D44D0000}"/>
    <cellStyle name="Normal 2 4 3 2 3 2 2 2 2" xfId="5608" xr:uid="{00000000-0005-0000-0000-0000D54D0000}"/>
    <cellStyle name="Normal 2 4 3 2 3 2 2 2 2 2" xfId="16618" xr:uid="{00000000-0005-0000-0000-0000D64D0000}"/>
    <cellStyle name="Normal 2 4 3 2 3 2 2 2 2 2 2" xfId="28873" xr:uid="{00000000-0005-0000-0000-0000D74D0000}"/>
    <cellStyle name="Normal 2 4 3 2 3 2 2 2 2 2 3" xfId="41114" xr:uid="{00000000-0005-0000-0000-0000D84D0000}"/>
    <cellStyle name="Normal 2 4 3 2 3 2 2 2 2 3" xfId="22756" xr:uid="{00000000-0005-0000-0000-0000D94D0000}"/>
    <cellStyle name="Normal 2 4 3 2 3 2 2 2 2 4" xfId="35000" xr:uid="{00000000-0005-0000-0000-0000DA4D0000}"/>
    <cellStyle name="Normal 2 4 3 2 3 2 2 2 2 5" xfId="47228" xr:uid="{00000000-0005-0000-0000-0000DB4D0000}"/>
    <cellStyle name="Normal 2 4 3 2 3 2 2 2 3" xfId="16617" xr:uid="{00000000-0005-0000-0000-0000DC4D0000}"/>
    <cellStyle name="Normal 2 4 3 2 3 2 2 2 3 2" xfId="28872" xr:uid="{00000000-0005-0000-0000-0000DD4D0000}"/>
    <cellStyle name="Normal 2 4 3 2 3 2 2 2 3 3" xfId="41113" xr:uid="{00000000-0005-0000-0000-0000DE4D0000}"/>
    <cellStyle name="Normal 2 4 3 2 3 2 2 2 4" xfId="22755" xr:uid="{00000000-0005-0000-0000-0000DF4D0000}"/>
    <cellStyle name="Normal 2 4 3 2 3 2 2 2 5" xfId="34999" xr:uid="{00000000-0005-0000-0000-0000E04D0000}"/>
    <cellStyle name="Normal 2 4 3 2 3 2 2 2 6" xfId="47227" xr:uid="{00000000-0005-0000-0000-0000E14D0000}"/>
    <cellStyle name="Normal 2 4 3 2 3 2 2 3" xfId="5609" xr:uid="{00000000-0005-0000-0000-0000E24D0000}"/>
    <cellStyle name="Normal 2 4 3 2 3 2 2 3 2" xfId="16619" xr:uid="{00000000-0005-0000-0000-0000E34D0000}"/>
    <cellStyle name="Normal 2 4 3 2 3 2 2 3 2 2" xfId="28874" xr:uid="{00000000-0005-0000-0000-0000E44D0000}"/>
    <cellStyle name="Normal 2 4 3 2 3 2 2 3 2 3" xfId="41115" xr:uid="{00000000-0005-0000-0000-0000E54D0000}"/>
    <cellStyle name="Normal 2 4 3 2 3 2 2 3 3" xfId="22757" xr:uid="{00000000-0005-0000-0000-0000E64D0000}"/>
    <cellStyle name="Normal 2 4 3 2 3 2 2 3 4" xfId="35001" xr:uid="{00000000-0005-0000-0000-0000E74D0000}"/>
    <cellStyle name="Normal 2 4 3 2 3 2 2 3 5" xfId="47229" xr:uid="{00000000-0005-0000-0000-0000E84D0000}"/>
    <cellStyle name="Normal 2 4 3 2 3 2 2 4" xfId="16616" xr:uid="{00000000-0005-0000-0000-0000E94D0000}"/>
    <cellStyle name="Normal 2 4 3 2 3 2 2 4 2" xfId="28871" xr:uid="{00000000-0005-0000-0000-0000EA4D0000}"/>
    <cellStyle name="Normal 2 4 3 2 3 2 2 4 3" xfId="41112" xr:uid="{00000000-0005-0000-0000-0000EB4D0000}"/>
    <cellStyle name="Normal 2 4 3 2 3 2 2 5" xfId="22754" xr:uid="{00000000-0005-0000-0000-0000EC4D0000}"/>
    <cellStyle name="Normal 2 4 3 2 3 2 2 6" xfId="34998" xr:uid="{00000000-0005-0000-0000-0000ED4D0000}"/>
    <cellStyle name="Normal 2 4 3 2 3 2 2 7" xfId="47226" xr:uid="{00000000-0005-0000-0000-0000EE4D0000}"/>
    <cellStyle name="Normal 2 4 3 2 3 2 3" xfId="5610" xr:uid="{00000000-0005-0000-0000-0000EF4D0000}"/>
    <cellStyle name="Normal 2 4 3 2 3 2 3 2" xfId="5611" xr:uid="{00000000-0005-0000-0000-0000F04D0000}"/>
    <cellStyle name="Normal 2 4 3 2 3 2 3 2 2" xfId="16621" xr:uid="{00000000-0005-0000-0000-0000F14D0000}"/>
    <cellStyle name="Normal 2 4 3 2 3 2 3 2 2 2" xfId="28876" xr:uid="{00000000-0005-0000-0000-0000F24D0000}"/>
    <cellStyle name="Normal 2 4 3 2 3 2 3 2 2 3" xfId="41117" xr:uid="{00000000-0005-0000-0000-0000F34D0000}"/>
    <cellStyle name="Normal 2 4 3 2 3 2 3 2 3" xfId="22759" xr:uid="{00000000-0005-0000-0000-0000F44D0000}"/>
    <cellStyle name="Normal 2 4 3 2 3 2 3 2 4" xfId="35003" xr:uid="{00000000-0005-0000-0000-0000F54D0000}"/>
    <cellStyle name="Normal 2 4 3 2 3 2 3 2 5" xfId="47231" xr:uid="{00000000-0005-0000-0000-0000F64D0000}"/>
    <cellStyle name="Normal 2 4 3 2 3 2 3 3" xfId="16620" xr:uid="{00000000-0005-0000-0000-0000F74D0000}"/>
    <cellStyle name="Normal 2 4 3 2 3 2 3 3 2" xfId="28875" xr:uid="{00000000-0005-0000-0000-0000F84D0000}"/>
    <cellStyle name="Normal 2 4 3 2 3 2 3 3 3" xfId="41116" xr:uid="{00000000-0005-0000-0000-0000F94D0000}"/>
    <cellStyle name="Normal 2 4 3 2 3 2 3 4" xfId="22758" xr:uid="{00000000-0005-0000-0000-0000FA4D0000}"/>
    <cellStyle name="Normal 2 4 3 2 3 2 3 5" xfId="35002" xr:uid="{00000000-0005-0000-0000-0000FB4D0000}"/>
    <cellStyle name="Normal 2 4 3 2 3 2 3 6" xfId="47230" xr:uid="{00000000-0005-0000-0000-0000FC4D0000}"/>
    <cellStyle name="Normal 2 4 3 2 3 2 4" xfId="5612" xr:uid="{00000000-0005-0000-0000-0000FD4D0000}"/>
    <cellStyle name="Normal 2 4 3 2 3 2 4 2" xfId="16622" xr:uid="{00000000-0005-0000-0000-0000FE4D0000}"/>
    <cellStyle name="Normal 2 4 3 2 3 2 4 2 2" xfId="28877" xr:uid="{00000000-0005-0000-0000-0000FF4D0000}"/>
    <cellStyle name="Normal 2 4 3 2 3 2 4 2 3" xfId="41118" xr:uid="{00000000-0005-0000-0000-0000004E0000}"/>
    <cellStyle name="Normal 2 4 3 2 3 2 4 3" xfId="22760" xr:uid="{00000000-0005-0000-0000-0000014E0000}"/>
    <cellStyle name="Normal 2 4 3 2 3 2 4 4" xfId="35004" xr:uid="{00000000-0005-0000-0000-0000024E0000}"/>
    <cellStyle name="Normal 2 4 3 2 3 2 4 5" xfId="47232" xr:uid="{00000000-0005-0000-0000-0000034E0000}"/>
    <cellStyle name="Normal 2 4 3 2 3 2 5" xfId="16615" xr:uid="{00000000-0005-0000-0000-0000044E0000}"/>
    <cellStyle name="Normal 2 4 3 2 3 2 5 2" xfId="28870" xr:uid="{00000000-0005-0000-0000-0000054E0000}"/>
    <cellStyle name="Normal 2 4 3 2 3 2 5 3" xfId="41111" xr:uid="{00000000-0005-0000-0000-0000064E0000}"/>
    <cellStyle name="Normal 2 4 3 2 3 2 6" xfId="22753" xr:uid="{00000000-0005-0000-0000-0000074E0000}"/>
    <cellStyle name="Normal 2 4 3 2 3 2 7" xfId="34997" xr:uid="{00000000-0005-0000-0000-0000084E0000}"/>
    <cellStyle name="Normal 2 4 3 2 3 2 8" xfId="47225" xr:uid="{00000000-0005-0000-0000-0000094E0000}"/>
    <cellStyle name="Normal 2 4 3 2 3 3" xfId="5613" xr:uid="{00000000-0005-0000-0000-00000A4E0000}"/>
    <cellStyle name="Normal 2 4 3 2 3 3 2" xfId="5614" xr:uid="{00000000-0005-0000-0000-00000B4E0000}"/>
    <cellStyle name="Normal 2 4 3 2 3 3 2 2" xfId="5615" xr:uid="{00000000-0005-0000-0000-00000C4E0000}"/>
    <cellStyle name="Normal 2 4 3 2 3 3 2 2 2" xfId="16625" xr:uid="{00000000-0005-0000-0000-00000D4E0000}"/>
    <cellStyle name="Normal 2 4 3 2 3 3 2 2 2 2" xfId="28880" xr:uid="{00000000-0005-0000-0000-00000E4E0000}"/>
    <cellStyle name="Normal 2 4 3 2 3 3 2 2 2 3" xfId="41121" xr:uid="{00000000-0005-0000-0000-00000F4E0000}"/>
    <cellStyle name="Normal 2 4 3 2 3 3 2 2 3" xfId="22763" xr:uid="{00000000-0005-0000-0000-0000104E0000}"/>
    <cellStyle name="Normal 2 4 3 2 3 3 2 2 4" xfId="35007" xr:uid="{00000000-0005-0000-0000-0000114E0000}"/>
    <cellStyle name="Normal 2 4 3 2 3 3 2 2 5" xfId="47235" xr:uid="{00000000-0005-0000-0000-0000124E0000}"/>
    <cellStyle name="Normal 2 4 3 2 3 3 2 3" xfId="16624" xr:uid="{00000000-0005-0000-0000-0000134E0000}"/>
    <cellStyle name="Normal 2 4 3 2 3 3 2 3 2" xfId="28879" xr:uid="{00000000-0005-0000-0000-0000144E0000}"/>
    <cellStyle name="Normal 2 4 3 2 3 3 2 3 3" xfId="41120" xr:uid="{00000000-0005-0000-0000-0000154E0000}"/>
    <cellStyle name="Normal 2 4 3 2 3 3 2 4" xfId="22762" xr:uid="{00000000-0005-0000-0000-0000164E0000}"/>
    <cellStyle name="Normal 2 4 3 2 3 3 2 5" xfId="35006" xr:uid="{00000000-0005-0000-0000-0000174E0000}"/>
    <cellStyle name="Normal 2 4 3 2 3 3 2 6" xfId="47234" xr:uid="{00000000-0005-0000-0000-0000184E0000}"/>
    <cellStyle name="Normal 2 4 3 2 3 3 3" xfId="5616" xr:uid="{00000000-0005-0000-0000-0000194E0000}"/>
    <cellStyle name="Normal 2 4 3 2 3 3 3 2" xfId="16626" xr:uid="{00000000-0005-0000-0000-00001A4E0000}"/>
    <cellStyle name="Normal 2 4 3 2 3 3 3 2 2" xfId="28881" xr:uid="{00000000-0005-0000-0000-00001B4E0000}"/>
    <cellStyle name="Normal 2 4 3 2 3 3 3 2 3" xfId="41122" xr:uid="{00000000-0005-0000-0000-00001C4E0000}"/>
    <cellStyle name="Normal 2 4 3 2 3 3 3 3" xfId="22764" xr:uid="{00000000-0005-0000-0000-00001D4E0000}"/>
    <cellStyle name="Normal 2 4 3 2 3 3 3 4" xfId="35008" xr:uid="{00000000-0005-0000-0000-00001E4E0000}"/>
    <cellStyle name="Normal 2 4 3 2 3 3 3 5" xfId="47236" xr:uid="{00000000-0005-0000-0000-00001F4E0000}"/>
    <cellStyle name="Normal 2 4 3 2 3 3 4" xfId="16623" xr:uid="{00000000-0005-0000-0000-0000204E0000}"/>
    <cellStyle name="Normal 2 4 3 2 3 3 4 2" xfId="28878" xr:uid="{00000000-0005-0000-0000-0000214E0000}"/>
    <cellStyle name="Normal 2 4 3 2 3 3 4 3" xfId="41119" xr:uid="{00000000-0005-0000-0000-0000224E0000}"/>
    <cellStyle name="Normal 2 4 3 2 3 3 5" xfId="22761" xr:uid="{00000000-0005-0000-0000-0000234E0000}"/>
    <cellStyle name="Normal 2 4 3 2 3 3 6" xfId="35005" xr:uid="{00000000-0005-0000-0000-0000244E0000}"/>
    <cellStyle name="Normal 2 4 3 2 3 3 7" xfId="47233" xr:uid="{00000000-0005-0000-0000-0000254E0000}"/>
    <cellStyle name="Normal 2 4 3 2 3 4" xfId="5617" xr:uid="{00000000-0005-0000-0000-0000264E0000}"/>
    <cellStyle name="Normal 2 4 3 2 3 4 2" xfId="5618" xr:uid="{00000000-0005-0000-0000-0000274E0000}"/>
    <cellStyle name="Normal 2 4 3 2 3 4 2 2" xfId="16628" xr:uid="{00000000-0005-0000-0000-0000284E0000}"/>
    <cellStyle name="Normal 2 4 3 2 3 4 2 2 2" xfId="28883" xr:uid="{00000000-0005-0000-0000-0000294E0000}"/>
    <cellStyle name="Normal 2 4 3 2 3 4 2 2 3" xfId="41124" xr:uid="{00000000-0005-0000-0000-00002A4E0000}"/>
    <cellStyle name="Normal 2 4 3 2 3 4 2 3" xfId="22766" xr:uid="{00000000-0005-0000-0000-00002B4E0000}"/>
    <cellStyle name="Normal 2 4 3 2 3 4 2 4" xfId="35010" xr:uid="{00000000-0005-0000-0000-00002C4E0000}"/>
    <cellStyle name="Normal 2 4 3 2 3 4 2 5" xfId="47238" xr:uid="{00000000-0005-0000-0000-00002D4E0000}"/>
    <cellStyle name="Normal 2 4 3 2 3 4 3" xfId="16627" xr:uid="{00000000-0005-0000-0000-00002E4E0000}"/>
    <cellStyle name="Normal 2 4 3 2 3 4 3 2" xfId="28882" xr:uid="{00000000-0005-0000-0000-00002F4E0000}"/>
    <cellStyle name="Normal 2 4 3 2 3 4 3 3" xfId="41123" xr:uid="{00000000-0005-0000-0000-0000304E0000}"/>
    <cellStyle name="Normal 2 4 3 2 3 4 4" xfId="22765" xr:uid="{00000000-0005-0000-0000-0000314E0000}"/>
    <cellStyle name="Normal 2 4 3 2 3 4 5" xfId="35009" xr:uid="{00000000-0005-0000-0000-0000324E0000}"/>
    <cellStyle name="Normal 2 4 3 2 3 4 6" xfId="47237" xr:uid="{00000000-0005-0000-0000-0000334E0000}"/>
    <cellStyle name="Normal 2 4 3 2 3 5" xfId="5619" xr:uid="{00000000-0005-0000-0000-0000344E0000}"/>
    <cellStyle name="Normal 2 4 3 2 3 5 2" xfId="16629" xr:uid="{00000000-0005-0000-0000-0000354E0000}"/>
    <cellStyle name="Normal 2 4 3 2 3 5 2 2" xfId="28884" xr:uid="{00000000-0005-0000-0000-0000364E0000}"/>
    <cellStyle name="Normal 2 4 3 2 3 5 2 3" xfId="41125" xr:uid="{00000000-0005-0000-0000-0000374E0000}"/>
    <cellStyle name="Normal 2 4 3 2 3 5 3" xfId="22767" xr:uid="{00000000-0005-0000-0000-0000384E0000}"/>
    <cellStyle name="Normal 2 4 3 2 3 5 4" xfId="35011" xr:uid="{00000000-0005-0000-0000-0000394E0000}"/>
    <cellStyle name="Normal 2 4 3 2 3 5 5" xfId="47239" xr:uid="{00000000-0005-0000-0000-00003A4E0000}"/>
    <cellStyle name="Normal 2 4 3 2 3 6" xfId="16614" xr:uid="{00000000-0005-0000-0000-00003B4E0000}"/>
    <cellStyle name="Normal 2 4 3 2 3 6 2" xfId="28869" xr:uid="{00000000-0005-0000-0000-00003C4E0000}"/>
    <cellStyle name="Normal 2 4 3 2 3 6 3" xfId="41110" xr:uid="{00000000-0005-0000-0000-00003D4E0000}"/>
    <cellStyle name="Normal 2 4 3 2 3 7" xfId="22752" xr:uid="{00000000-0005-0000-0000-00003E4E0000}"/>
    <cellStyle name="Normal 2 4 3 2 3 8" xfId="34996" xr:uid="{00000000-0005-0000-0000-00003F4E0000}"/>
    <cellStyle name="Normal 2 4 3 2 3 9" xfId="47224" xr:uid="{00000000-0005-0000-0000-0000404E0000}"/>
    <cellStyle name="Normal 2 4 3 2 4" xfId="5620" xr:uid="{00000000-0005-0000-0000-0000414E0000}"/>
    <cellStyle name="Normal 2 4 3 2 4 2" xfId="5621" xr:uid="{00000000-0005-0000-0000-0000424E0000}"/>
    <cellStyle name="Normal 2 4 3 2 4 2 2" xfId="5622" xr:uid="{00000000-0005-0000-0000-0000434E0000}"/>
    <cellStyle name="Normal 2 4 3 2 4 2 2 2" xfId="5623" xr:uid="{00000000-0005-0000-0000-0000444E0000}"/>
    <cellStyle name="Normal 2 4 3 2 4 2 2 2 2" xfId="16633" xr:uid="{00000000-0005-0000-0000-0000454E0000}"/>
    <cellStyle name="Normal 2 4 3 2 4 2 2 2 2 2" xfId="28888" xr:uid="{00000000-0005-0000-0000-0000464E0000}"/>
    <cellStyle name="Normal 2 4 3 2 4 2 2 2 2 3" xfId="41129" xr:uid="{00000000-0005-0000-0000-0000474E0000}"/>
    <cellStyle name="Normal 2 4 3 2 4 2 2 2 3" xfId="22771" xr:uid="{00000000-0005-0000-0000-0000484E0000}"/>
    <cellStyle name="Normal 2 4 3 2 4 2 2 2 4" xfId="35015" xr:uid="{00000000-0005-0000-0000-0000494E0000}"/>
    <cellStyle name="Normal 2 4 3 2 4 2 2 2 5" xfId="47243" xr:uid="{00000000-0005-0000-0000-00004A4E0000}"/>
    <cellStyle name="Normal 2 4 3 2 4 2 2 3" xfId="16632" xr:uid="{00000000-0005-0000-0000-00004B4E0000}"/>
    <cellStyle name="Normal 2 4 3 2 4 2 2 3 2" xfId="28887" xr:uid="{00000000-0005-0000-0000-00004C4E0000}"/>
    <cellStyle name="Normal 2 4 3 2 4 2 2 3 3" xfId="41128" xr:uid="{00000000-0005-0000-0000-00004D4E0000}"/>
    <cellStyle name="Normal 2 4 3 2 4 2 2 4" xfId="22770" xr:uid="{00000000-0005-0000-0000-00004E4E0000}"/>
    <cellStyle name="Normal 2 4 3 2 4 2 2 5" xfId="35014" xr:uid="{00000000-0005-0000-0000-00004F4E0000}"/>
    <cellStyle name="Normal 2 4 3 2 4 2 2 6" xfId="47242" xr:uid="{00000000-0005-0000-0000-0000504E0000}"/>
    <cellStyle name="Normal 2 4 3 2 4 2 3" xfId="5624" xr:uid="{00000000-0005-0000-0000-0000514E0000}"/>
    <cellStyle name="Normal 2 4 3 2 4 2 3 2" xfId="16634" xr:uid="{00000000-0005-0000-0000-0000524E0000}"/>
    <cellStyle name="Normal 2 4 3 2 4 2 3 2 2" xfId="28889" xr:uid="{00000000-0005-0000-0000-0000534E0000}"/>
    <cellStyle name="Normal 2 4 3 2 4 2 3 2 3" xfId="41130" xr:uid="{00000000-0005-0000-0000-0000544E0000}"/>
    <cellStyle name="Normal 2 4 3 2 4 2 3 3" xfId="22772" xr:uid="{00000000-0005-0000-0000-0000554E0000}"/>
    <cellStyle name="Normal 2 4 3 2 4 2 3 4" xfId="35016" xr:uid="{00000000-0005-0000-0000-0000564E0000}"/>
    <cellStyle name="Normal 2 4 3 2 4 2 3 5" xfId="47244" xr:uid="{00000000-0005-0000-0000-0000574E0000}"/>
    <cellStyle name="Normal 2 4 3 2 4 2 4" xfId="16631" xr:uid="{00000000-0005-0000-0000-0000584E0000}"/>
    <cellStyle name="Normal 2 4 3 2 4 2 4 2" xfId="28886" xr:uid="{00000000-0005-0000-0000-0000594E0000}"/>
    <cellStyle name="Normal 2 4 3 2 4 2 4 3" xfId="41127" xr:uid="{00000000-0005-0000-0000-00005A4E0000}"/>
    <cellStyle name="Normal 2 4 3 2 4 2 5" xfId="22769" xr:uid="{00000000-0005-0000-0000-00005B4E0000}"/>
    <cellStyle name="Normal 2 4 3 2 4 2 6" xfId="35013" xr:uid="{00000000-0005-0000-0000-00005C4E0000}"/>
    <cellStyle name="Normal 2 4 3 2 4 2 7" xfId="47241" xr:uid="{00000000-0005-0000-0000-00005D4E0000}"/>
    <cellStyle name="Normal 2 4 3 2 4 3" xfId="5625" xr:uid="{00000000-0005-0000-0000-00005E4E0000}"/>
    <cellStyle name="Normal 2 4 3 2 4 3 2" xfId="5626" xr:uid="{00000000-0005-0000-0000-00005F4E0000}"/>
    <cellStyle name="Normal 2 4 3 2 4 3 2 2" xfId="16636" xr:uid="{00000000-0005-0000-0000-0000604E0000}"/>
    <cellStyle name="Normal 2 4 3 2 4 3 2 2 2" xfId="28891" xr:uid="{00000000-0005-0000-0000-0000614E0000}"/>
    <cellStyle name="Normal 2 4 3 2 4 3 2 2 3" xfId="41132" xr:uid="{00000000-0005-0000-0000-0000624E0000}"/>
    <cellStyle name="Normal 2 4 3 2 4 3 2 3" xfId="22774" xr:uid="{00000000-0005-0000-0000-0000634E0000}"/>
    <cellStyle name="Normal 2 4 3 2 4 3 2 4" xfId="35018" xr:uid="{00000000-0005-0000-0000-0000644E0000}"/>
    <cellStyle name="Normal 2 4 3 2 4 3 2 5" xfId="47246" xr:uid="{00000000-0005-0000-0000-0000654E0000}"/>
    <cellStyle name="Normal 2 4 3 2 4 3 3" xfId="16635" xr:uid="{00000000-0005-0000-0000-0000664E0000}"/>
    <cellStyle name="Normal 2 4 3 2 4 3 3 2" xfId="28890" xr:uid="{00000000-0005-0000-0000-0000674E0000}"/>
    <cellStyle name="Normal 2 4 3 2 4 3 3 3" xfId="41131" xr:uid="{00000000-0005-0000-0000-0000684E0000}"/>
    <cellStyle name="Normal 2 4 3 2 4 3 4" xfId="22773" xr:uid="{00000000-0005-0000-0000-0000694E0000}"/>
    <cellStyle name="Normal 2 4 3 2 4 3 5" xfId="35017" xr:uid="{00000000-0005-0000-0000-00006A4E0000}"/>
    <cellStyle name="Normal 2 4 3 2 4 3 6" xfId="47245" xr:uid="{00000000-0005-0000-0000-00006B4E0000}"/>
    <cellStyle name="Normal 2 4 3 2 4 4" xfId="5627" xr:uid="{00000000-0005-0000-0000-00006C4E0000}"/>
    <cellStyle name="Normal 2 4 3 2 4 4 2" xfId="16637" xr:uid="{00000000-0005-0000-0000-00006D4E0000}"/>
    <cellStyle name="Normal 2 4 3 2 4 4 2 2" xfId="28892" xr:uid="{00000000-0005-0000-0000-00006E4E0000}"/>
    <cellStyle name="Normal 2 4 3 2 4 4 2 3" xfId="41133" xr:uid="{00000000-0005-0000-0000-00006F4E0000}"/>
    <cellStyle name="Normal 2 4 3 2 4 4 3" xfId="22775" xr:uid="{00000000-0005-0000-0000-0000704E0000}"/>
    <cellStyle name="Normal 2 4 3 2 4 4 4" xfId="35019" xr:uid="{00000000-0005-0000-0000-0000714E0000}"/>
    <cellStyle name="Normal 2 4 3 2 4 4 5" xfId="47247" xr:uid="{00000000-0005-0000-0000-0000724E0000}"/>
    <cellStyle name="Normal 2 4 3 2 4 5" xfId="16630" xr:uid="{00000000-0005-0000-0000-0000734E0000}"/>
    <cellStyle name="Normal 2 4 3 2 4 5 2" xfId="28885" xr:uid="{00000000-0005-0000-0000-0000744E0000}"/>
    <cellStyle name="Normal 2 4 3 2 4 5 3" xfId="41126" xr:uid="{00000000-0005-0000-0000-0000754E0000}"/>
    <cellStyle name="Normal 2 4 3 2 4 6" xfId="22768" xr:uid="{00000000-0005-0000-0000-0000764E0000}"/>
    <cellStyle name="Normal 2 4 3 2 4 7" xfId="35012" xr:uid="{00000000-0005-0000-0000-0000774E0000}"/>
    <cellStyle name="Normal 2 4 3 2 4 8" xfId="47240" xr:uid="{00000000-0005-0000-0000-0000784E0000}"/>
    <cellStyle name="Normal 2 4 3 2 5" xfId="5628" xr:uid="{00000000-0005-0000-0000-0000794E0000}"/>
    <cellStyle name="Normal 2 4 3 2 5 2" xfId="5629" xr:uid="{00000000-0005-0000-0000-00007A4E0000}"/>
    <cellStyle name="Normal 2 4 3 2 5 2 2" xfId="5630" xr:uid="{00000000-0005-0000-0000-00007B4E0000}"/>
    <cellStyle name="Normal 2 4 3 2 5 2 2 2" xfId="16640" xr:uid="{00000000-0005-0000-0000-00007C4E0000}"/>
    <cellStyle name="Normal 2 4 3 2 5 2 2 2 2" xfId="28895" xr:uid="{00000000-0005-0000-0000-00007D4E0000}"/>
    <cellStyle name="Normal 2 4 3 2 5 2 2 2 3" xfId="41136" xr:uid="{00000000-0005-0000-0000-00007E4E0000}"/>
    <cellStyle name="Normal 2 4 3 2 5 2 2 3" xfId="22778" xr:uid="{00000000-0005-0000-0000-00007F4E0000}"/>
    <cellStyle name="Normal 2 4 3 2 5 2 2 4" xfId="35022" xr:uid="{00000000-0005-0000-0000-0000804E0000}"/>
    <cellStyle name="Normal 2 4 3 2 5 2 2 5" xfId="47250" xr:uid="{00000000-0005-0000-0000-0000814E0000}"/>
    <cellStyle name="Normal 2 4 3 2 5 2 3" xfId="16639" xr:uid="{00000000-0005-0000-0000-0000824E0000}"/>
    <cellStyle name="Normal 2 4 3 2 5 2 3 2" xfId="28894" xr:uid="{00000000-0005-0000-0000-0000834E0000}"/>
    <cellStyle name="Normal 2 4 3 2 5 2 3 3" xfId="41135" xr:uid="{00000000-0005-0000-0000-0000844E0000}"/>
    <cellStyle name="Normal 2 4 3 2 5 2 4" xfId="22777" xr:uid="{00000000-0005-0000-0000-0000854E0000}"/>
    <cellStyle name="Normal 2 4 3 2 5 2 5" xfId="35021" xr:uid="{00000000-0005-0000-0000-0000864E0000}"/>
    <cellStyle name="Normal 2 4 3 2 5 2 6" xfId="47249" xr:uid="{00000000-0005-0000-0000-0000874E0000}"/>
    <cellStyle name="Normal 2 4 3 2 5 3" xfId="5631" xr:uid="{00000000-0005-0000-0000-0000884E0000}"/>
    <cellStyle name="Normal 2 4 3 2 5 3 2" xfId="16641" xr:uid="{00000000-0005-0000-0000-0000894E0000}"/>
    <cellStyle name="Normal 2 4 3 2 5 3 2 2" xfId="28896" xr:uid="{00000000-0005-0000-0000-00008A4E0000}"/>
    <cellStyle name="Normal 2 4 3 2 5 3 2 3" xfId="41137" xr:uid="{00000000-0005-0000-0000-00008B4E0000}"/>
    <cellStyle name="Normal 2 4 3 2 5 3 3" xfId="22779" xr:uid="{00000000-0005-0000-0000-00008C4E0000}"/>
    <cellStyle name="Normal 2 4 3 2 5 3 4" xfId="35023" xr:uid="{00000000-0005-0000-0000-00008D4E0000}"/>
    <cellStyle name="Normal 2 4 3 2 5 3 5" xfId="47251" xr:uid="{00000000-0005-0000-0000-00008E4E0000}"/>
    <cellStyle name="Normal 2 4 3 2 5 4" xfId="16638" xr:uid="{00000000-0005-0000-0000-00008F4E0000}"/>
    <cellStyle name="Normal 2 4 3 2 5 4 2" xfId="28893" xr:uid="{00000000-0005-0000-0000-0000904E0000}"/>
    <cellStyle name="Normal 2 4 3 2 5 4 3" xfId="41134" xr:uid="{00000000-0005-0000-0000-0000914E0000}"/>
    <cellStyle name="Normal 2 4 3 2 5 5" xfId="22776" xr:uid="{00000000-0005-0000-0000-0000924E0000}"/>
    <cellStyle name="Normal 2 4 3 2 5 6" xfId="35020" xr:uid="{00000000-0005-0000-0000-0000934E0000}"/>
    <cellStyle name="Normal 2 4 3 2 5 7" xfId="47248" xr:uid="{00000000-0005-0000-0000-0000944E0000}"/>
    <cellStyle name="Normal 2 4 3 2 6" xfId="5632" xr:uid="{00000000-0005-0000-0000-0000954E0000}"/>
    <cellStyle name="Normal 2 4 3 2 6 2" xfId="5633" xr:uid="{00000000-0005-0000-0000-0000964E0000}"/>
    <cellStyle name="Normal 2 4 3 2 6 2 2" xfId="16643" xr:uid="{00000000-0005-0000-0000-0000974E0000}"/>
    <cellStyle name="Normal 2 4 3 2 6 2 2 2" xfId="28898" xr:uid="{00000000-0005-0000-0000-0000984E0000}"/>
    <cellStyle name="Normal 2 4 3 2 6 2 2 3" xfId="41139" xr:uid="{00000000-0005-0000-0000-0000994E0000}"/>
    <cellStyle name="Normal 2 4 3 2 6 2 3" xfId="22781" xr:uid="{00000000-0005-0000-0000-00009A4E0000}"/>
    <cellStyle name="Normal 2 4 3 2 6 2 4" xfId="35025" xr:uid="{00000000-0005-0000-0000-00009B4E0000}"/>
    <cellStyle name="Normal 2 4 3 2 6 2 5" xfId="47253" xr:uid="{00000000-0005-0000-0000-00009C4E0000}"/>
    <cellStyle name="Normal 2 4 3 2 6 3" xfId="16642" xr:uid="{00000000-0005-0000-0000-00009D4E0000}"/>
    <cellStyle name="Normal 2 4 3 2 6 3 2" xfId="28897" xr:uid="{00000000-0005-0000-0000-00009E4E0000}"/>
    <cellStyle name="Normal 2 4 3 2 6 3 3" xfId="41138" xr:uid="{00000000-0005-0000-0000-00009F4E0000}"/>
    <cellStyle name="Normal 2 4 3 2 6 4" xfId="22780" xr:uid="{00000000-0005-0000-0000-0000A04E0000}"/>
    <cellStyle name="Normal 2 4 3 2 6 5" xfId="35024" xr:uid="{00000000-0005-0000-0000-0000A14E0000}"/>
    <cellStyle name="Normal 2 4 3 2 6 6" xfId="47252" xr:uid="{00000000-0005-0000-0000-0000A24E0000}"/>
    <cellStyle name="Normal 2 4 3 2 7" xfId="5634" xr:uid="{00000000-0005-0000-0000-0000A34E0000}"/>
    <cellStyle name="Normal 2 4 3 2 7 2" xfId="16644" xr:uid="{00000000-0005-0000-0000-0000A44E0000}"/>
    <cellStyle name="Normal 2 4 3 2 7 2 2" xfId="28899" xr:uid="{00000000-0005-0000-0000-0000A54E0000}"/>
    <cellStyle name="Normal 2 4 3 2 7 2 3" xfId="41140" xr:uid="{00000000-0005-0000-0000-0000A64E0000}"/>
    <cellStyle name="Normal 2 4 3 2 7 3" xfId="22782" xr:uid="{00000000-0005-0000-0000-0000A74E0000}"/>
    <cellStyle name="Normal 2 4 3 2 7 4" xfId="35026" xr:uid="{00000000-0005-0000-0000-0000A84E0000}"/>
    <cellStyle name="Normal 2 4 3 2 7 5" xfId="47254" xr:uid="{00000000-0005-0000-0000-0000A94E0000}"/>
    <cellStyle name="Normal 2 4 3 2 8" xfId="16581" xr:uid="{00000000-0005-0000-0000-0000AA4E0000}"/>
    <cellStyle name="Normal 2 4 3 2 8 2" xfId="28836" xr:uid="{00000000-0005-0000-0000-0000AB4E0000}"/>
    <cellStyle name="Normal 2 4 3 2 8 3" xfId="41077" xr:uid="{00000000-0005-0000-0000-0000AC4E0000}"/>
    <cellStyle name="Normal 2 4 3 2 9" xfId="22719" xr:uid="{00000000-0005-0000-0000-0000AD4E0000}"/>
    <cellStyle name="Normal 2 4 3 3" xfId="5635" xr:uid="{00000000-0005-0000-0000-0000AE4E0000}"/>
    <cellStyle name="Normal 2 4 3 3 10" xfId="47255" xr:uid="{00000000-0005-0000-0000-0000AF4E0000}"/>
    <cellStyle name="Normal 2 4 3 3 2" xfId="5636" xr:uid="{00000000-0005-0000-0000-0000B04E0000}"/>
    <cellStyle name="Normal 2 4 3 3 2 2" xfId="5637" xr:uid="{00000000-0005-0000-0000-0000B14E0000}"/>
    <cellStyle name="Normal 2 4 3 3 2 2 2" xfId="5638" xr:uid="{00000000-0005-0000-0000-0000B24E0000}"/>
    <cellStyle name="Normal 2 4 3 3 2 2 2 2" xfId="5639" xr:uid="{00000000-0005-0000-0000-0000B34E0000}"/>
    <cellStyle name="Normal 2 4 3 3 2 2 2 2 2" xfId="5640" xr:uid="{00000000-0005-0000-0000-0000B44E0000}"/>
    <cellStyle name="Normal 2 4 3 3 2 2 2 2 2 2" xfId="16650" xr:uid="{00000000-0005-0000-0000-0000B54E0000}"/>
    <cellStyle name="Normal 2 4 3 3 2 2 2 2 2 2 2" xfId="28905" xr:uid="{00000000-0005-0000-0000-0000B64E0000}"/>
    <cellStyle name="Normal 2 4 3 3 2 2 2 2 2 2 3" xfId="41146" xr:uid="{00000000-0005-0000-0000-0000B74E0000}"/>
    <cellStyle name="Normal 2 4 3 3 2 2 2 2 2 3" xfId="22788" xr:uid="{00000000-0005-0000-0000-0000B84E0000}"/>
    <cellStyle name="Normal 2 4 3 3 2 2 2 2 2 4" xfId="35032" xr:uid="{00000000-0005-0000-0000-0000B94E0000}"/>
    <cellStyle name="Normal 2 4 3 3 2 2 2 2 2 5" xfId="47260" xr:uid="{00000000-0005-0000-0000-0000BA4E0000}"/>
    <cellStyle name="Normal 2 4 3 3 2 2 2 2 3" xfId="16649" xr:uid="{00000000-0005-0000-0000-0000BB4E0000}"/>
    <cellStyle name="Normal 2 4 3 3 2 2 2 2 3 2" xfId="28904" xr:uid="{00000000-0005-0000-0000-0000BC4E0000}"/>
    <cellStyle name="Normal 2 4 3 3 2 2 2 2 3 3" xfId="41145" xr:uid="{00000000-0005-0000-0000-0000BD4E0000}"/>
    <cellStyle name="Normal 2 4 3 3 2 2 2 2 4" xfId="22787" xr:uid="{00000000-0005-0000-0000-0000BE4E0000}"/>
    <cellStyle name="Normal 2 4 3 3 2 2 2 2 5" xfId="35031" xr:uid="{00000000-0005-0000-0000-0000BF4E0000}"/>
    <cellStyle name="Normal 2 4 3 3 2 2 2 2 6" xfId="47259" xr:uid="{00000000-0005-0000-0000-0000C04E0000}"/>
    <cellStyle name="Normal 2 4 3 3 2 2 2 3" xfId="5641" xr:uid="{00000000-0005-0000-0000-0000C14E0000}"/>
    <cellStyle name="Normal 2 4 3 3 2 2 2 3 2" xfId="16651" xr:uid="{00000000-0005-0000-0000-0000C24E0000}"/>
    <cellStyle name="Normal 2 4 3 3 2 2 2 3 2 2" xfId="28906" xr:uid="{00000000-0005-0000-0000-0000C34E0000}"/>
    <cellStyle name="Normal 2 4 3 3 2 2 2 3 2 3" xfId="41147" xr:uid="{00000000-0005-0000-0000-0000C44E0000}"/>
    <cellStyle name="Normal 2 4 3 3 2 2 2 3 3" xfId="22789" xr:uid="{00000000-0005-0000-0000-0000C54E0000}"/>
    <cellStyle name="Normal 2 4 3 3 2 2 2 3 4" xfId="35033" xr:uid="{00000000-0005-0000-0000-0000C64E0000}"/>
    <cellStyle name="Normal 2 4 3 3 2 2 2 3 5" xfId="47261" xr:uid="{00000000-0005-0000-0000-0000C74E0000}"/>
    <cellStyle name="Normal 2 4 3 3 2 2 2 4" xfId="16648" xr:uid="{00000000-0005-0000-0000-0000C84E0000}"/>
    <cellStyle name="Normal 2 4 3 3 2 2 2 4 2" xfId="28903" xr:uid="{00000000-0005-0000-0000-0000C94E0000}"/>
    <cellStyle name="Normal 2 4 3 3 2 2 2 4 3" xfId="41144" xr:uid="{00000000-0005-0000-0000-0000CA4E0000}"/>
    <cellStyle name="Normal 2 4 3 3 2 2 2 5" xfId="22786" xr:uid="{00000000-0005-0000-0000-0000CB4E0000}"/>
    <cellStyle name="Normal 2 4 3 3 2 2 2 6" xfId="35030" xr:uid="{00000000-0005-0000-0000-0000CC4E0000}"/>
    <cellStyle name="Normal 2 4 3 3 2 2 2 7" xfId="47258" xr:uid="{00000000-0005-0000-0000-0000CD4E0000}"/>
    <cellStyle name="Normal 2 4 3 3 2 2 3" xfId="5642" xr:uid="{00000000-0005-0000-0000-0000CE4E0000}"/>
    <cellStyle name="Normal 2 4 3 3 2 2 3 2" xfId="5643" xr:uid="{00000000-0005-0000-0000-0000CF4E0000}"/>
    <cellStyle name="Normal 2 4 3 3 2 2 3 2 2" xfId="16653" xr:uid="{00000000-0005-0000-0000-0000D04E0000}"/>
    <cellStyle name="Normal 2 4 3 3 2 2 3 2 2 2" xfId="28908" xr:uid="{00000000-0005-0000-0000-0000D14E0000}"/>
    <cellStyle name="Normal 2 4 3 3 2 2 3 2 2 3" xfId="41149" xr:uid="{00000000-0005-0000-0000-0000D24E0000}"/>
    <cellStyle name="Normal 2 4 3 3 2 2 3 2 3" xfId="22791" xr:uid="{00000000-0005-0000-0000-0000D34E0000}"/>
    <cellStyle name="Normal 2 4 3 3 2 2 3 2 4" xfId="35035" xr:uid="{00000000-0005-0000-0000-0000D44E0000}"/>
    <cellStyle name="Normal 2 4 3 3 2 2 3 2 5" xfId="47263" xr:uid="{00000000-0005-0000-0000-0000D54E0000}"/>
    <cellStyle name="Normal 2 4 3 3 2 2 3 3" xfId="16652" xr:uid="{00000000-0005-0000-0000-0000D64E0000}"/>
    <cellStyle name="Normal 2 4 3 3 2 2 3 3 2" xfId="28907" xr:uid="{00000000-0005-0000-0000-0000D74E0000}"/>
    <cellStyle name="Normal 2 4 3 3 2 2 3 3 3" xfId="41148" xr:uid="{00000000-0005-0000-0000-0000D84E0000}"/>
    <cellStyle name="Normal 2 4 3 3 2 2 3 4" xfId="22790" xr:uid="{00000000-0005-0000-0000-0000D94E0000}"/>
    <cellStyle name="Normal 2 4 3 3 2 2 3 5" xfId="35034" xr:uid="{00000000-0005-0000-0000-0000DA4E0000}"/>
    <cellStyle name="Normal 2 4 3 3 2 2 3 6" xfId="47262" xr:uid="{00000000-0005-0000-0000-0000DB4E0000}"/>
    <cellStyle name="Normal 2 4 3 3 2 2 4" xfId="5644" xr:uid="{00000000-0005-0000-0000-0000DC4E0000}"/>
    <cellStyle name="Normal 2 4 3 3 2 2 4 2" xfId="16654" xr:uid="{00000000-0005-0000-0000-0000DD4E0000}"/>
    <cellStyle name="Normal 2 4 3 3 2 2 4 2 2" xfId="28909" xr:uid="{00000000-0005-0000-0000-0000DE4E0000}"/>
    <cellStyle name="Normal 2 4 3 3 2 2 4 2 3" xfId="41150" xr:uid="{00000000-0005-0000-0000-0000DF4E0000}"/>
    <cellStyle name="Normal 2 4 3 3 2 2 4 3" xfId="22792" xr:uid="{00000000-0005-0000-0000-0000E04E0000}"/>
    <cellStyle name="Normal 2 4 3 3 2 2 4 4" xfId="35036" xr:uid="{00000000-0005-0000-0000-0000E14E0000}"/>
    <cellStyle name="Normal 2 4 3 3 2 2 4 5" xfId="47264" xr:uid="{00000000-0005-0000-0000-0000E24E0000}"/>
    <cellStyle name="Normal 2 4 3 3 2 2 5" xfId="16647" xr:uid="{00000000-0005-0000-0000-0000E34E0000}"/>
    <cellStyle name="Normal 2 4 3 3 2 2 5 2" xfId="28902" xr:uid="{00000000-0005-0000-0000-0000E44E0000}"/>
    <cellStyle name="Normal 2 4 3 3 2 2 5 3" xfId="41143" xr:uid="{00000000-0005-0000-0000-0000E54E0000}"/>
    <cellStyle name="Normal 2 4 3 3 2 2 6" xfId="22785" xr:uid="{00000000-0005-0000-0000-0000E64E0000}"/>
    <cellStyle name="Normal 2 4 3 3 2 2 7" xfId="35029" xr:uid="{00000000-0005-0000-0000-0000E74E0000}"/>
    <cellStyle name="Normal 2 4 3 3 2 2 8" xfId="47257" xr:uid="{00000000-0005-0000-0000-0000E84E0000}"/>
    <cellStyle name="Normal 2 4 3 3 2 3" xfId="5645" xr:uid="{00000000-0005-0000-0000-0000E94E0000}"/>
    <cellStyle name="Normal 2 4 3 3 2 3 2" xfId="5646" xr:uid="{00000000-0005-0000-0000-0000EA4E0000}"/>
    <cellStyle name="Normal 2 4 3 3 2 3 2 2" xfId="5647" xr:uid="{00000000-0005-0000-0000-0000EB4E0000}"/>
    <cellStyle name="Normal 2 4 3 3 2 3 2 2 2" xfId="16657" xr:uid="{00000000-0005-0000-0000-0000EC4E0000}"/>
    <cellStyle name="Normal 2 4 3 3 2 3 2 2 2 2" xfId="28912" xr:uid="{00000000-0005-0000-0000-0000ED4E0000}"/>
    <cellStyle name="Normal 2 4 3 3 2 3 2 2 2 3" xfId="41153" xr:uid="{00000000-0005-0000-0000-0000EE4E0000}"/>
    <cellStyle name="Normal 2 4 3 3 2 3 2 2 3" xfId="22795" xr:uid="{00000000-0005-0000-0000-0000EF4E0000}"/>
    <cellStyle name="Normal 2 4 3 3 2 3 2 2 4" xfId="35039" xr:uid="{00000000-0005-0000-0000-0000F04E0000}"/>
    <cellStyle name="Normal 2 4 3 3 2 3 2 2 5" xfId="47267" xr:uid="{00000000-0005-0000-0000-0000F14E0000}"/>
    <cellStyle name="Normal 2 4 3 3 2 3 2 3" xfId="16656" xr:uid="{00000000-0005-0000-0000-0000F24E0000}"/>
    <cellStyle name="Normal 2 4 3 3 2 3 2 3 2" xfId="28911" xr:uid="{00000000-0005-0000-0000-0000F34E0000}"/>
    <cellStyle name="Normal 2 4 3 3 2 3 2 3 3" xfId="41152" xr:uid="{00000000-0005-0000-0000-0000F44E0000}"/>
    <cellStyle name="Normal 2 4 3 3 2 3 2 4" xfId="22794" xr:uid="{00000000-0005-0000-0000-0000F54E0000}"/>
    <cellStyle name="Normal 2 4 3 3 2 3 2 5" xfId="35038" xr:uid="{00000000-0005-0000-0000-0000F64E0000}"/>
    <cellStyle name="Normal 2 4 3 3 2 3 2 6" xfId="47266" xr:uid="{00000000-0005-0000-0000-0000F74E0000}"/>
    <cellStyle name="Normal 2 4 3 3 2 3 3" xfId="5648" xr:uid="{00000000-0005-0000-0000-0000F84E0000}"/>
    <cellStyle name="Normal 2 4 3 3 2 3 3 2" xfId="16658" xr:uid="{00000000-0005-0000-0000-0000F94E0000}"/>
    <cellStyle name="Normal 2 4 3 3 2 3 3 2 2" xfId="28913" xr:uid="{00000000-0005-0000-0000-0000FA4E0000}"/>
    <cellStyle name="Normal 2 4 3 3 2 3 3 2 3" xfId="41154" xr:uid="{00000000-0005-0000-0000-0000FB4E0000}"/>
    <cellStyle name="Normal 2 4 3 3 2 3 3 3" xfId="22796" xr:uid="{00000000-0005-0000-0000-0000FC4E0000}"/>
    <cellStyle name="Normal 2 4 3 3 2 3 3 4" xfId="35040" xr:uid="{00000000-0005-0000-0000-0000FD4E0000}"/>
    <cellStyle name="Normal 2 4 3 3 2 3 3 5" xfId="47268" xr:uid="{00000000-0005-0000-0000-0000FE4E0000}"/>
    <cellStyle name="Normal 2 4 3 3 2 3 4" xfId="16655" xr:uid="{00000000-0005-0000-0000-0000FF4E0000}"/>
    <cellStyle name="Normal 2 4 3 3 2 3 4 2" xfId="28910" xr:uid="{00000000-0005-0000-0000-0000004F0000}"/>
    <cellStyle name="Normal 2 4 3 3 2 3 4 3" xfId="41151" xr:uid="{00000000-0005-0000-0000-0000014F0000}"/>
    <cellStyle name="Normal 2 4 3 3 2 3 5" xfId="22793" xr:uid="{00000000-0005-0000-0000-0000024F0000}"/>
    <cellStyle name="Normal 2 4 3 3 2 3 6" xfId="35037" xr:uid="{00000000-0005-0000-0000-0000034F0000}"/>
    <cellStyle name="Normal 2 4 3 3 2 3 7" xfId="47265" xr:uid="{00000000-0005-0000-0000-0000044F0000}"/>
    <cellStyle name="Normal 2 4 3 3 2 4" xfId="5649" xr:uid="{00000000-0005-0000-0000-0000054F0000}"/>
    <cellStyle name="Normal 2 4 3 3 2 4 2" xfId="5650" xr:uid="{00000000-0005-0000-0000-0000064F0000}"/>
    <cellStyle name="Normal 2 4 3 3 2 4 2 2" xfId="16660" xr:uid="{00000000-0005-0000-0000-0000074F0000}"/>
    <cellStyle name="Normal 2 4 3 3 2 4 2 2 2" xfId="28915" xr:uid="{00000000-0005-0000-0000-0000084F0000}"/>
    <cellStyle name="Normal 2 4 3 3 2 4 2 2 3" xfId="41156" xr:uid="{00000000-0005-0000-0000-0000094F0000}"/>
    <cellStyle name="Normal 2 4 3 3 2 4 2 3" xfId="22798" xr:uid="{00000000-0005-0000-0000-00000A4F0000}"/>
    <cellStyle name="Normal 2 4 3 3 2 4 2 4" xfId="35042" xr:uid="{00000000-0005-0000-0000-00000B4F0000}"/>
    <cellStyle name="Normal 2 4 3 3 2 4 2 5" xfId="47270" xr:uid="{00000000-0005-0000-0000-00000C4F0000}"/>
    <cellStyle name="Normal 2 4 3 3 2 4 3" xfId="16659" xr:uid="{00000000-0005-0000-0000-00000D4F0000}"/>
    <cellStyle name="Normal 2 4 3 3 2 4 3 2" xfId="28914" xr:uid="{00000000-0005-0000-0000-00000E4F0000}"/>
    <cellStyle name="Normal 2 4 3 3 2 4 3 3" xfId="41155" xr:uid="{00000000-0005-0000-0000-00000F4F0000}"/>
    <cellStyle name="Normal 2 4 3 3 2 4 4" xfId="22797" xr:uid="{00000000-0005-0000-0000-0000104F0000}"/>
    <cellStyle name="Normal 2 4 3 3 2 4 5" xfId="35041" xr:uid="{00000000-0005-0000-0000-0000114F0000}"/>
    <cellStyle name="Normal 2 4 3 3 2 4 6" xfId="47269" xr:uid="{00000000-0005-0000-0000-0000124F0000}"/>
    <cellStyle name="Normal 2 4 3 3 2 5" xfId="5651" xr:uid="{00000000-0005-0000-0000-0000134F0000}"/>
    <cellStyle name="Normal 2 4 3 3 2 5 2" xfId="16661" xr:uid="{00000000-0005-0000-0000-0000144F0000}"/>
    <cellStyle name="Normal 2 4 3 3 2 5 2 2" xfId="28916" xr:uid="{00000000-0005-0000-0000-0000154F0000}"/>
    <cellStyle name="Normal 2 4 3 3 2 5 2 3" xfId="41157" xr:uid="{00000000-0005-0000-0000-0000164F0000}"/>
    <cellStyle name="Normal 2 4 3 3 2 5 3" xfId="22799" xr:uid="{00000000-0005-0000-0000-0000174F0000}"/>
    <cellStyle name="Normal 2 4 3 3 2 5 4" xfId="35043" xr:uid="{00000000-0005-0000-0000-0000184F0000}"/>
    <cellStyle name="Normal 2 4 3 3 2 5 5" xfId="47271" xr:uid="{00000000-0005-0000-0000-0000194F0000}"/>
    <cellStyle name="Normal 2 4 3 3 2 6" xfId="16646" xr:uid="{00000000-0005-0000-0000-00001A4F0000}"/>
    <cellStyle name="Normal 2 4 3 3 2 6 2" xfId="28901" xr:uid="{00000000-0005-0000-0000-00001B4F0000}"/>
    <cellStyle name="Normal 2 4 3 3 2 6 3" xfId="41142" xr:uid="{00000000-0005-0000-0000-00001C4F0000}"/>
    <cellStyle name="Normal 2 4 3 3 2 7" xfId="22784" xr:uid="{00000000-0005-0000-0000-00001D4F0000}"/>
    <cellStyle name="Normal 2 4 3 3 2 8" xfId="35028" xr:uid="{00000000-0005-0000-0000-00001E4F0000}"/>
    <cellStyle name="Normal 2 4 3 3 2 9" xfId="47256" xr:uid="{00000000-0005-0000-0000-00001F4F0000}"/>
    <cellStyle name="Normal 2 4 3 3 3" xfId="5652" xr:uid="{00000000-0005-0000-0000-0000204F0000}"/>
    <cellStyle name="Normal 2 4 3 3 3 2" xfId="5653" xr:uid="{00000000-0005-0000-0000-0000214F0000}"/>
    <cellStyle name="Normal 2 4 3 3 3 2 2" xfId="5654" xr:uid="{00000000-0005-0000-0000-0000224F0000}"/>
    <cellStyle name="Normal 2 4 3 3 3 2 2 2" xfId="5655" xr:uid="{00000000-0005-0000-0000-0000234F0000}"/>
    <cellStyle name="Normal 2 4 3 3 3 2 2 2 2" xfId="16665" xr:uid="{00000000-0005-0000-0000-0000244F0000}"/>
    <cellStyle name="Normal 2 4 3 3 3 2 2 2 2 2" xfId="28920" xr:uid="{00000000-0005-0000-0000-0000254F0000}"/>
    <cellStyle name="Normal 2 4 3 3 3 2 2 2 2 3" xfId="41161" xr:uid="{00000000-0005-0000-0000-0000264F0000}"/>
    <cellStyle name="Normal 2 4 3 3 3 2 2 2 3" xfId="22803" xr:uid="{00000000-0005-0000-0000-0000274F0000}"/>
    <cellStyle name="Normal 2 4 3 3 3 2 2 2 4" xfId="35047" xr:uid="{00000000-0005-0000-0000-0000284F0000}"/>
    <cellStyle name="Normal 2 4 3 3 3 2 2 2 5" xfId="47275" xr:uid="{00000000-0005-0000-0000-0000294F0000}"/>
    <cellStyle name="Normal 2 4 3 3 3 2 2 3" xfId="16664" xr:uid="{00000000-0005-0000-0000-00002A4F0000}"/>
    <cellStyle name="Normal 2 4 3 3 3 2 2 3 2" xfId="28919" xr:uid="{00000000-0005-0000-0000-00002B4F0000}"/>
    <cellStyle name="Normal 2 4 3 3 3 2 2 3 3" xfId="41160" xr:uid="{00000000-0005-0000-0000-00002C4F0000}"/>
    <cellStyle name="Normal 2 4 3 3 3 2 2 4" xfId="22802" xr:uid="{00000000-0005-0000-0000-00002D4F0000}"/>
    <cellStyle name="Normal 2 4 3 3 3 2 2 5" xfId="35046" xr:uid="{00000000-0005-0000-0000-00002E4F0000}"/>
    <cellStyle name="Normal 2 4 3 3 3 2 2 6" xfId="47274" xr:uid="{00000000-0005-0000-0000-00002F4F0000}"/>
    <cellStyle name="Normal 2 4 3 3 3 2 3" xfId="5656" xr:uid="{00000000-0005-0000-0000-0000304F0000}"/>
    <cellStyle name="Normal 2 4 3 3 3 2 3 2" xfId="16666" xr:uid="{00000000-0005-0000-0000-0000314F0000}"/>
    <cellStyle name="Normal 2 4 3 3 3 2 3 2 2" xfId="28921" xr:uid="{00000000-0005-0000-0000-0000324F0000}"/>
    <cellStyle name="Normal 2 4 3 3 3 2 3 2 3" xfId="41162" xr:uid="{00000000-0005-0000-0000-0000334F0000}"/>
    <cellStyle name="Normal 2 4 3 3 3 2 3 3" xfId="22804" xr:uid="{00000000-0005-0000-0000-0000344F0000}"/>
    <cellStyle name="Normal 2 4 3 3 3 2 3 4" xfId="35048" xr:uid="{00000000-0005-0000-0000-0000354F0000}"/>
    <cellStyle name="Normal 2 4 3 3 3 2 3 5" xfId="47276" xr:uid="{00000000-0005-0000-0000-0000364F0000}"/>
    <cellStyle name="Normal 2 4 3 3 3 2 4" xfId="16663" xr:uid="{00000000-0005-0000-0000-0000374F0000}"/>
    <cellStyle name="Normal 2 4 3 3 3 2 4 2" xfId="28918" xr:uid="{00000000-0005-0000-0000-0000384F0000}"/>
    <cellStyle name="Normal 2 4 3 3 3 2 4 3" xfId="41159" xr:uid="{00000000-0005-0000-0000-0000394F0000}"/>
    <cellStyle name="Normal 2 4 3 3 3 2 5" xfId="22801" xr:uid="{00000000-0005-0000-0000-00003A4F0000}"/>
    <cellStyle name="Normal 2 4 3 3 3 2 6" xfId="35045" xr:uid="{00000000-0005-0000-0000-00003B4F0000}"/>
    <cellStyle name="Normal 2 4 3 3 3 2 7" xfId="47273" xr:uid="{00000000-0005-0000-0000-00003C4F0000}"/>
    <cellStyle name="Normal 2 4 3 3 3 3" xfId="5657" xr:uid="{00000000-0005-0000-0000-00003D4F0000}"/>
    <cellStyle name="Normal 2 4 3 3 3 3 2" xfId="5658" xr:uid="{00000000-0005-0000-0000-00003E4F0000}"/>
    <cellStyle name="Normal 2 4 3 3 3 3 2 2" xfId="16668" xr:uid="{00000000-0005-0000-0000-00003F4F0000}"/>
    <cellStyle name="Normal 2 4 3 3 3 3 2 2 2" xfId="28923" xr:uid="{00000000-0005-0000-0000-0000404F0000}"/>
    <cellStyle name="Normal 2 4 3 3 3 3 2 2 3" xfId="41164" xr:uid="{00000000-0005-0000-0000-0000414F0000}"/>
    <cellStyle name="Normal 2 4 3 3 3 3 2 3" xfId="22806" xr:uid="{00000000-0005-0000-0000-0000424F0000}"/>
    <cellStyle name="Normal 2 4 3 3 3 3 2 4" xfId="35050" xr:uid="{00000000-0005-0000-0000-0000434F0000}"/>
    <cellStyle name="Normal 2 4 3 3 3 3 2 5" xfId="47278" xr:uid="{00000000-0005-0000-0000-0000444F0000}"/>
    <cellStyle name="Normal 2 4 3 3 3 3 3" xfId="16667" xr:uid="{00000000-0005-0000-0000-0000454F0000}"/>
    <cellStyle name="Normal 2 4 3 3 3 3 3 2" xfId="28922" xr:uid="{00000000-0005-0000-0000-0000464F0000}"/>
    <cellStyle name="Normal 2 4 3 3 3 3 3 3" xfId="41163" xr:uid="{00000000-0005-0000-0000-0000474F0000}"/>
    <cellStyle name="Normal 2 4 3 3 3 3 4" xfId="22805" xr:uid="{00000000-0005-0000-0000-0000484F0000}"/>
    <cellStyle name="Normal 2 4 3 3 3 3 5" xfId="35049" xr:uid="{00000000-0005-0000-0000-0000494F0000}"/>
    <cellStyle name="Normal 2 4 3 3 3 3 6" xfId="47277" xr:uid="{00000000-0005-0000-0000-00004A4F0000}"/>
    <cellStyle name="Normal 2 4 3 3 3 4" xfId="5659" xr:uid="{00000000-0005-0000-0000-00004B4F0000}"/>
    <cellStyle name="Normal 2 4 3 3 3 4 2" xfId="16669" xr:uid="{00000000-0005-0000-0000-00004C4F0000}"/>
    <cellStyle name="Normal 2 4 3 3 3 4 2 2" xfId="28924" xr:uid="{00000000-0005-0000-0000-00004D4F0000}"/>
    <cellStyle name="Normal 2 4 3 3 3 4 2 3" xfId="41165" xr:uid="{00000000-0005-0000-0000-00004E4F0000}"/>
    <cellStyle name="Normal 2 4 3 3 3 4 3" xfId="22807" xr:uid="{00000000-0005-0000-0000-00004F4F0000}"/>
    <cellStyle name="Normal 2 4 3 3 3 4 4" xfId="35051" xr:uid="{00000000-0005-0000-0000-0000504F0000}"/>
    <cellStyle name="Normal 2 4 3 3 3 4 5" xfId="47279" xr:uid="{00000000-0005-0000-0000-0000514F0000}"/>
    <cellStyle name="Normal 2 4 3 3 3 5" xfId="16662" xr:uid="{00000000-0005-0000-0000-0000524F0000}"/>
    <cellStyle name="Normal 2 4 3 3 3 5 2" xfId="28917" xr:uid="{00000000-0005-0000-0000-0000534F0000}"/>
    <cellStyle name="Normal 2 4 3 3 3 5 3" xfId="41158" xr:uid="{00000000-0005-0000-0000-0000544F0000}"/>
    <cellStyle name="Normal 2 4 3 3 3 6" xfId="22800" xr:uid="{00000000-0005-0000-0000-0000554F0000}"/>
    <cellStyle name="Normal 2 4 3 3 3 7" xfId="35044" xr:uid="{00000000-0005-0000-0000-0000564F0000}"/>
    <cellStyle name="Normal 2 4 3 3 3 8" xfId="47272" xr:uid="{00000000-0005-0000-0000-0000574F0000}"/>
    <cellStyle name="Normal 2 4 3 3 4" xfId="5660" xr:uid="{00000000-0005-0000-0000-0000584F0000}"/>
    <cellStyle name="Normal 2 4 3 3 4 2" xfId="5661" xr:uid="{00000000-0005-0000-0000-0000594F0000}"/>
    <cellStyle name="Normal 2 4 3 3 4 2 2" xfId="5662" xr:uid="{00000000-0005-0000-0000-00005A4F0000}"/>
    <cellStyle name="Normal 2 4 3 3 4 2 2 2" xfId="16672" xr:uid="{00000000-0005-0000-0000-00005B4F0000}"/>
    <cellStyle name="Normal 2 4 3 3 4 2 2 2 2" xfId="28927" xr:uid="{00000000-0005-0000-0000-00005C4F0000}"/>
    <cellStyle name="Normal 2 4 3 3 4 2 2 2 3" xfId="41168" xr:uid="{00000000-0005-0000-0000-00005D4F0000}"/>
    <cellStyle name="Normal 2 4 3 3 4 2 2 3" xfId="22810" xr:uid="{00000000-0005-0000-0000-00005E4F0000}"/>
    <cellStyle name="Normal 2 4 3 3 4 2 2 4" xfId="35054" xr:uid="{00000000-0005-0000-0000-00005F4F0000}"/>
    <cellStyle name="Normal 2 4 3 3 4 2 2 5" xfId="47282" xr:uid="{00000000-0005-0000-0000-0000604F0000}"/>
    <cellStyle name="Normal 2 4 3 3 4 2 3" xfId="16671" xr:uid="{00000000-0005-0000-0000-0000614F0000}"/>
    <cellStyle name="Normal 2 4 3 3 4 2 3 2" xfId="28926" xr:uid="{00000000-0005-0000-0000-0000624F0000}"/>
    <cellStyle name="Normal 2 4 3 3 4 2 3 3" xfId="41167" xr:uid="{00000000-0005-0000-0000-0000634F0000}"/>
    <cellStyle name="Normal 2 4 3 3 4 2 4" xfId="22809" xr:uid="{00000000-0005-0000-0000-0000644F0000}"/>
    <cellStyle name="Normal 2 4 3 3 4 2 5" xfId="35053" xr:uid="{00000000-0005-0000-0000-0000654F0000}"/>
    <cellStyle name="Normal 2 4 3 3 4 2 6" xfId="47281" xr:uid="{00000000-0005-0000-0000-0000664F0000}"/>
    <cellStyle name="Normal 2 4 3 3 4 3" xfId="5663" xr:uid="{00000000-0005-0000-0000-0000674F0000}"/>
    <cellStyle name="Normal 2 4 3 3 4 3 2" xfId="16673" xr:uid="{00000000-0005-0000-0000-0000684F0000}"/>
    <cellStyle name="Normal 2 4 3 3 4 3 2 2" xfId="28928" xr:uid="{00000000-0005-0000-0000-0000694F0000}"/>
    <cellStyle name="Normal 2 4 3 3 4 3 2 3" xfId="41169" xr:uid="{00000000-0005-0000-0000-00006A4F0000}"/>
    <cellStyle name="Normal 2 4 3 3 4 3 3" xfId="22811" xr:uid="{00000000-0005-0000-0000-00006B4F0000}"/>
    <cellStyle name="Normal 2 4 3 3 4 3 4" xfId="35055" xr:uid="{00000000-0005-0000-0000-00006C4F0000}"/>
    <cellStyle name="Normal 2 4 3 3 4 3 5" xfId="47283" xr:uid="{00000000-0005-0000-0000-00006D4F0000}"/>
    <cellStyle name="Normal 2 4 3 3 4 4" xfId="16670" xr:uid="{00000000-0005-0000-0000-00006E4F0000}"/>
    <cellStyle name="Normal 2 4 3 3 4 4 2" xfId="28925" xr:uid="{00000000-0005-0000-0000-00006F4F0000}"/>
    <cellStyle name="Normal 2 4 3 3 4 4 3" xfId="41166" xr:uid="{00000000-0005-0000-0000-0000704F0000}"/>
    <cellStyle name="Normal 2 4 3 3 4 5" xfId="22808" xr:uid="{00000000-0005-0000-0000-0000714F0000}"/>
    <cellStyle name="Normal 2 4 3 3 4 6" xfId="35052" xr:uid="{00000000-0005-0000-0000-0000724F0000}"/>
    <cellStyle name="Normal 2 4 3 3 4 7" xfId="47280" xr:uid="{00000000-0005-0000-0000-0000734F0000}"/>
    <cellStyle name="Normal 2 4 3 3 5" xfId="5664" xr:uid="{00000000-0005-0000-0000-0000744F0000}"/>
    <cellStyle name="Normal 2 4 3 3 5 2" xfId="5665" xr:uid="{00000000-0005-0000-0000-0000754F0000}"/>
    <cellStyle name="Normal 2 4 3 3 5 2 2" xfId="16675" xr:uid="{00000000-0005-0000-0000-0000764F0000}"/>
    <cellStyle name="Normal 2 4 3 3 5 2 2 2" xfId="28930" xr:uid="{00000000-0005-0000-0000-0000774F0000}"/>
    <cellStyle name="Normal 2 4 3 3 5 2 2 3" xfId="41171" xr:uid="{00000000-0005-0000-0000-0000784F0000}"/>
    <cellStyle name="Normal 2 4 3 3 5 2 3" xfId="22813" xr:uid="{00000000-0005-0000-0000-0000794F0000}"/>
    <cellStyle name="Normal 2 4 3 3 5 2 4" xfId="35057" xr:uid="{00000000-0005-0000-0000-00007A4F0000}"/>
    <cellStyle name="Normal 2 4 3 3 5 2 5" xfId="47285" xr:uid="{00000000-0005-0000-0000-00007B4F0000}"/>
    <cellStyle name="Normal 2 4 3 3 5 3" xfId="16674" xr:uid="{00000000-0005-0000-0000-00007C4F0000}"/>
    <cellStyle name="Normal 2 4 3 3 5 3 2" xfId="28929" xr:uid="{00000000-0005-0000-0000-00007D4F0000}"/>
    <cellStyle name="Normal 2 4 3 3 5 3 3" xfId="41170" xr:uid="{00000000-0005-0000-0000-00007E4F0000}"/>
    <cellStyle name="Normal 2 4 3 3 5 4" xfId="22812" xr:uid="{00000000-0005-0000-0000-00007F4F0000}"/>
    <cellStyle name="Normal 2 4 3 3 5 5" xfId="35056" xr:uid="{00000000-0005-0000-0000-0000804F0000}"/>
    <cellStyle name="Normal 2 4 3 3 5 6" xfId="47284" xr:uid="{00000000-0005-0000-0000-0000814F0000}"/>
    <cellStyle name="Normal 2 4 3 3 6" xfId="5666" xr:uid="{00000000-0005-0000-0000-0000824F0000}"/>
    <cellStyle name="Normal 2 4 3 3 6 2" xfId="16676" xr:uid="{00000000-0005-0000-0000-0000834F0000}"/>
    <cellStyle name="Normal 2 4 3 3 6 2 2" xfId="28931" xr:uid="{00000000-0005-0000-0000-0000844F0000}"/>
    <cellStyle name="Normal 2 4 3 3 6 2 3" xfId="41172" xr:uid="{00000000-0005-0000-0000-0000854F0000}"/>
    <cellStyle name="Normal 2 4 3 3 6 3" xfId="22814" xr:uid="{00000000-0005-0000-0000-0000864F0000}"/>
    <cellStyle name="Normal 2 4 3 3 6 4" xfId="35058" xr:uid="{00000000-0005-0000-0000-0000874F0000}"/>
    <cellStyle name="Normal 2 4 3 3 6 5" xfId="47286" xr:uid="{00000000-0005-0000-0000-0000884F0000}"/>
    <cellStyle name="Normal 2 4 3 3 7" xfId="16645" xr:uid="{00000000-0005-0000-0000-0000894F0000}"/>
    <cellStyle name="Normal 2 4 3 3 7 2" xfId="28900" xr:uid="{00000000-0005-0000-0000-00008A4F0000}"/>
    <cellStyle name="Normal 2 4 3 3 7 3" xfId="41141" xr:uid="{00000000-0005-0000-0000-00008B4F0000}"/>
    <cellStyle name="Normal 2 4 3 3 8" xfId="22783" xr:uid="{00000000-0005-0000-0000-00008C4F0000}"/>
    <cellStyle name="Normal 2 4 3 3 9" xfId="35027" xr:uid="{00000000-0005-0000-0000-00008D4F0000}"/>
    <cellStyle name="Normal 2 4 3 4" xfId="5667" xr:uid="{00000000-0005-0000-0000-00008E4F0000}"/>
    <cellStyle name="Normal 2 4 3 4 2" xfId="5668" xr:uid="{00000000-0005-0000-0000-00008F4F0000}"/>
    <cellStyle name="Normal 2 4 3 4 2 2" xfId="5669" xr:uid="{00000000-0005-0000-0000-0000904F0000}"/>
    <cellStyle name="Normal 2 4 3 4 2 2 2" xfId="5670" xr:uid="{00000000-0005-0000-0000-0000914F0000}"/>
    <cellStyle name="Normal 2 4 3 4 2 2 2 2" xfId="5671" xr:uid="{00000000-0005-0000-0000-0000924F0000}"/>
    <cellStyle name="Normal 2 4 3 4 2 2 2 2 2" xfId="16681" xr:uid="{00000000-0005-0000-0000-0000934F0000}"/>
    <cellStyle name="Normal 2 4 3 4 2 2 2 2 2 2" xfId="28936" xr:uid="{00000000-0005-0000-0000-0000944F0000}"/>
    <cellStyle name="Normal 2 4 3 4 2 2 2 2 2 3" xfId="41177" xr:uid="{00000000-0005-0000-0000-0000954F0000}"/>
    <cellStyle name="Normal 2 4 3 4 2 2 2 2 3" xfId="22819" xr:uid="{00000000-0005-0000-0000-0000964F0000}"/>
    <cellStyle name="Normal 2 4 3 4 2 2 2 2 4" xfId="35063" xr:uid="{00000000-0005-0000-0000-0000974F0000}"/>
    <cellStyle name="Normal 2 4 3 4 2 2 2 2 5" xfId="47291" xr:uid="{00000000-0005-0000-0000-0000984F0000}"/>
    <cellStyle name="Normal 2 4 3 4 2 2 2 3" xfId="16680" xr:uid="{00000000-0005-0000-0000-0000994F0000}"/>
    <cellStyle name="Normal 2 4 3 4 2 2 2 3 2" xfId="28935" xr:uid="{00000000-0005-0000-0000-00009A4F0000}"/>
    <cellStyle name="Normal 2 4 3 4 2 2 2 3 3" xfId="41176" xr:uid="{00000000-0005-0000-0000-00009B4F0000}"/>
    <cellStyle name="Normal 2 4 3 4 2 2 2 4" xfId="22818" xr:uid="{00000000-0005-0000-0000-00009C4F0000}"/>
    <cellStyle name="Normal 2 4 3 4 2 2 2 5" xfId="35062" xr:uid="{00000000-0005-0000-0000-00009D4F0000}"/>
    <cellStyle name="Normal 2 4 3 4 2 2 2 6" xfId="47290" xr:uid="{00000000-0005-0000-0000-00009E4F0000}"/>
    <cellStyle name="Normal 2 4 3 4 2 2 3" xfId="5672" xr:uid="{00000000-0005-0000-0000-00009F4F0000}"/>
    <cellStyle name="Normal 2 4 3 4 2 2 3 2" xfId="16682" xr:uid="{00000000-0005-0000-0000-0000A04F0000}"/>
    <cellStyle name="Normal 2 4 3 4 2 2 3 2 2" xfId="28937" xr:uid="{00000000-0005-0000-0000-0000A14F0000}"/>
    <cellStyle name="Normal 2 4 3 4 2 2 3 2 3" xfId="41178" xr:uid="{00000000-0005-0000-0000-0000A24F0000}"/>
    <cellStyle name="Normal 2 4 3 4 2 2 3 3" xfId="22820" xr:uid="{00000000-0005-0000-0000-0000A34F0000}"/>
    <cellStyle name="Normal 2 4 3 4 2 2 3 4" xfId="35064" xr:uid="{00000000-0005-0000-0000-0000A44F0000}"/>
    <cellStyle name="Normal 2 4 3 4 2 2 3 5" xfId="47292" xr:uid="{00000000-0005-0000-0000-0000A54F0000}"/>
    <cellStyle name="Normal 2 4 3 4 2 2 4" xfId="16679" xr:uid="{00000000-0005-0000-0000-0000A64F0000}"/>
    <cellStyle name="Normal 2 4 3 4 2 2 4 2" xfId="28934" xr:uid="{00000000-0005-0000-0000-0000A74F0000}"/>
    <cellStyle name="Normal 2 4 3 4 2 2 4 3" xfId="41175" xr:uid="{00000000-0005-0000-0000-0000A84F0000}"/>
    <cellStyle name="Normal 2 4 3 4 2 2 5" xfId="22817" xr:uid="{00000000-0005-0000-0000-0000A94F0000}"/>
    <cellStyle name="Normal 2 4 3 4 2 2 6" xfId="35061" xr:uid="{00000000-0005-0000-0000-0000AA4F0000}"/>
    <cellStyle name="Normal 2 4 3 4 2 2 7" xfId="47289" xr:uid="{00000000-0005-0000-0000-0000AB4F0000}"/>
    <cellStyle name="Normal 2 4 3 4 2 3" xfId="5673" xr:uid="{00000000-0005-0000-0000-0000AC4F0000}"/>
    <cellStyle name="Normal 2 4 3 4 2 3 2" xfId="5674" xr:uid="{00000000-0005-0000-0000-0000AD4F0000}"/>
    <cellStyle name="Normal 2 4 3 4 2 3 2 2" xfId="16684" xr:uid="{00000000-0005-0000-0000-0000AE4F0000}"/>
    <cellStyle name="Normal 2 4 3 4 2 3 2 2 2" xfId="28939" xr:uid="{00000000-0005-0000-0000-0000AF4F0000}"/>
    <cellStyle name="Normal 2 4 3 4 2 3 2 2 3" xfId="41180" xr:uid="{00000000-0005-0000-0000-0000B04F0000}"/>
    <cellStyle name="Normal 2 4 3 4 2 3 2 3" xfId="22822" xr:uid="{00000000-0005-0000-0000-0000B14F0000}"/>
    <cellStyle name="Normal 2 4 3 4 2 3 2 4" xfId="35066" xr:uid="{00000000-0005-0000-0000-0000B24F0000}"/>
    <cellStyle name="Normal 2 4 3 4 2 3 2 5" xfId="47294" xr:uid="{00000000-0005-0000-0000-0000B34F0000}"/>
    <cellStyle name="Normal 2 4 3 4 2 3 3" xfId="16683" xr:uid="{00000000-0005-0000-0000-0000B44F0000}"/>
    <cellStyle name="Normal 2 4 3 4 2 3 3 2" xfId="28938" xr:uid="{00000000-0005-0000-0000-0000B54F0000}"/>
    <cellStyle name="Normal 2 4 3 4 2 3 3 3" xfId="41179" xr:uid="{00000000-0005-0000-0000-0000B64F0000}"/>
    <cellStyle name="Normal 2 4 3 4 2 3 4" xfId="22821" xr:uid="{00000000-0005-0000-0000-0000B74F0000}"/>
    <cellStyle name="Normal 2 4 3 4 2 3 5" xfId="35065" xr:uid="{00000000-0005-0000-0000-0000B84F0000}"/>
    <cellStyle name="Normal 2 4 3 4 2 3 6" xfId="47293" xr:uid="{00000000-0005-0000-0000-0000B94F0000}"/>
    <cellStyle name="Normal 2 4 3 4 2 4" xfId="5675" xr:uid="{00000000-0005-0000-0000-0000BA4F0000}"/>
    <cellStyle name="Normal 2 4 3 4 2 4 2" xfId="16685" xr:uid="{00000000-0005-0000-0000-0000BB4F0000}"/>
    <cellStyle name="Normal 2 4 3 4 2 4 2 2" xfId="28940" xr:uid="{00000000-0005-0000-0000-0000BC4F0000}"/>
    <cellStyle name="Normal 2 4 3 4 2 4 2 3" xfId="41181" xr:uid="{00000000-0005-0000-0000-0000BD4F0000}"/>
    <cellStyle name="Normal 2 4 3 4 2 4 3" xfId="22823" xr:uid="{00000000-0005-0000-0000-0000BE4F0000}"/>
    <cellStyle name="Normal 2 4 3 4 2 4 4" xfId="35067" xr:uid="{00000000-0005-0000-0000-0000BF4F0000}"/>
    <cellStyle name="Normal 2 4 3 4 2 4 5" xfId="47295" xr:uid="{00000000-0005-0000-0000-0000C04F0000}"/>
    <cellStyle name="Normal 2 4 3 4 2 5" xfId="16678" xr:uid="{00000000-0005-0000-0000-0000C14F0000}"/>
    <cellStyle name="Normal 2 4 3 4 2 5 2" xfId="28933" xr:uid="{00000000-0005-0000-0000-0000C24F0000}"/>
    <cellStyle name="Normal 2 4 3 4 2 5 3" xfId="41174" xr:uid="{00000000-0005-0000-0000-0000C34F0000}"/>
    <cellStyle name="Normal 2 4 3 4 2 6" xfId="22816" xr:uid="{00000000-0005-0000-0000-0000C44F0000}"/>
    <cellStyle name="Normal 2 4 3 4 2 7" xfId="35060" xr:uid="{00000000-0005-0000-0000-0000C54F0000}"/>
    <cellStyle name="Normal 2 4 3 4 2 8" xfId="47288" xr:uid="{00000000-0005-0000-0000-0000C64F0000}"/>
    <cellStyle name="Normal 2 4 3 4 3" xfId="5676" xr:uid="{00000000-0005-0000-0000-0000C74F0000}"/>
    <cellStyle name="Normal 2 4 3 4 3 2" xfId="5677" xr:uid="{00000000-0005-0000-0000-0000C84F0000}"/>
    <cellStyle name="Normal 2 4 3 4 3 2 2" xfId="5678" xr:uid="{00000000-0005-0000-0000-0000C94F0000}"/>
    <cellStyle name="Normal 2 4 3 4 3 2 2 2" xfId="16688" xr:uid="{00000000-0005-0000-0000-0000CA4F0000}"/>
    <cellStyle name="Normal 2 4 3 4 3 2 2 2 2" xfId="28943" xr:uid="{00000000-0005-0000-0000-0000CB4F0000}"/>
    <cellStyle name="Normal 2 4 3 4 3 2 2 2 3" xfId="41184" xr:uid="{00000000-0005-0000-0000-0000CC4F0000}"/>
    <cellStyle name="Normal 2 4 3 4 3 2 2 3" xfId="22826" xr:uid="{00000000-0005-0000-0000-0000CD4F0000}"/>
    <cellStyle name="Normal 2 4 3 4 3 2 2 4" xfId="35070" xr:uid="{00000000-0005-0000-0000-0000CE4F0000}"/>
    <cellStyle name="Normal 2 4 3 4 3 2 2 5" xfId="47298" xr:uid="{00000000-0005-0000-0000-0000CF4F0000}"/>
    <cellStyle name="Normal 2 4 3 4 3 2 3" xfId="16687" xr:uid="{00000000-0005-0000-0000-0000D04F0000}"/>
    <cellStyle name="Normal 2 4 3 4 3 2 3 2" xfId="28942" xr:uid="{00000000-0005-0000-0000-0000D14F0000}"/>
    <cellStyle name="Normal 2 4 3 4 3 2 3 3" xfId="41183" xr:uid="{00000000-0005-0000-0000-0000D24F0000}"/>
    <cellStyle name="Normal 2 4 3 4 3 2 4" xfId="22825" xr:uid="{00000000-0005-0000-0000-0000D34F0000}"/>
    <cellStyle name="Normal 2 4 3 4 3 2 5" xfId="35069" xr:uid="{00000000-0005-0000-0000-0000D44F0000}"/>
    <cellStyle name="Normal 2 4 3 4 3 2 6" xfId="47297" xr:uid="{00000000-0005-0000-0000-0000D54F0000}"/>
    <cellStyle name="Normal 2 4 3 4 3 3" xfId="5679" xr:uid="{00000000-0005-0000-0000-0000D64F0000}"/>
    <cellStyle name="Normal 2 4 3 4 3 3 2" xfId="16689" xr:uid="{00000000-0005-0000-0000-0000D74F0000}"/>
    <cellStyle name="Normal 2 4 3 4 3 3 2 2" xfId="28944" xr:uid="{00000000-0005-0000-0000-0000D84F0000}"/>
    <cellStyle name="Normal 2 4 3 4 3 3 2 3" xfId="41185" xr:uid="{00000000-0005-0000-0000-0000D94F0000}"/>
    <cellStyle name="Normal 2 4 3 4 3 3 3" xfId="22827" xr:uid="{00000000-0005-0000-0000-0000DA4F0000}"/>
    <cellStyle name="Normal 2 4 3 4 3 3 4" xfId="35071" xr:uid="{00000000-0005-0000-0000-0000DB4F0000}"/>
    <cellStyle name="Normal 2 4 3 4 3 3 5" xfId="47299" xr:uid="{00000000-0005-0000-0000-0000DC4F0000}"/>
    <cellStyle name="Normal 2 4 3 4 3 4" xfId="16686" xr:uid="{00000000-0005-0000-0000-0000DD4F0000}"/>
    <cellStyle name="Normal 2 4 3 4 3 4 2" xfId="28941" xr:uid="{00000000-0005-0000-0000-0000DE4F0000}"/>
    <cellStyle name="Normal 2 4 3 4 3 4 3" xfId="41182" xr:uid="{00000000-0005-0000-0000-0000DF4F0000}"/>
    <cellStyle name="Normal 2 4 3 4 3 5" xfId="22824" xr:uid="{00000000-0005-0000-0000-0000E04F0000}"/>
    <cellStyle name="Normal 2 4 3 4 3 6" xfId="35068" xr:uid="{00000000-0005-0000-0000-0000E14F0000}"/>
    <cellStyle name="Normal 2 4 3 4 3 7" xfId="47296" xr:uid="{00000000-0005-0000-0000-0000E24F0000}"/>
    <cellStyle name="Normal 2 4 3 4 4" xfId="5680" xr:uid="{00000000-0005-0000-0000-0000E34F0000}"/>
    <cellStyle name="Normal 2 4 3 4 4 2" xfId="5681" xr:uid="{00000000-0005-0000-0000-0000E44F0000}"/>
    <cellStyle name="Normal 2 4 3 4 4 2 2" xfId="16691" xr:uid="{00000000-0005-0000-0000-0000E54F0000}"/>
    <cellStyle name="Normal 2 4 3 4 4 2 2 2" xfId="28946" xr:uid="{00000000-0005-0000-0000-0000E64F0000}"/>
    <cellStyle name="Normal 2 4 3 4 4 2 2 3" xfId="41187" xr:uid="{00000000-0005-0000-0000-0000E74F0000}"/>
    <cellStyle name="Normal 2 4 3 4 4 2 3" xfId="22829" xr:uid="{00000000-0005-0000-0000-0000E84F0000}"/>
    <cellStyle name="Normal 2 4 3 4 4 2 4" xfId="35073" xr:uid="{00000000-0005-0000-0000-0000E94F0000}"/>
    <cellStyle name="Normal 2 4 3 4 4 2 5" xfId="47301" xr:uid="{00000000-0005-0000-0000-0000EA4F0000}"/>
    <cellStyle name="Normal 2 4 3 4 4 3" xfId="16690" xr:uid="{00000000-0005-0000-0000-0000EB4F0000}"/>
    <cellStyle name="Normal 2 4 3 4 4 3 2" xfId="28945" xr:uid="{00000000-0005-0000-0000-0000EC4F0000}"/>
    <cellStyle name="Normal 2 4 3 4 4 3 3" xfId="41186" xr:uid="{00000000-0005-0000-0000-0000ED4F0000}"/>
    <cellStyle name="Normal 2 4 3 4 4 4" xfId="22828" xr:uid="{00000000-0005-0000-0000-0000EE4F0000}"/>
    <cellStyle name="Normal 2 4 3 4 4 5" xfId="35072" xr:uid="{00000000-0005-0000-0000-0000EF4F0000}"/>
    <cellStyle name="Normal 2 4 3 4 4 6" xfId="47300" xr:uid="{00000000-0005-0000-0000-0000F04F0000}"/>
    <cellStyle name="Normal 2 4 3 4 5" xfId="5682" xr:uid="{00000000-0005-0000-0000-0000F14F0000}"/>
    <cellStyle name="Normal 2 4 3 4 5 2" xfId="16692" xr:uid="{00000000-0005-0000-0000-0000F24F0000}"/>
    <cellStyle name="Normal 2 4 3 4 5 2 2" xfId="28947" xr:uid="{00000000-0005-0000-0000-0000F34F0000}"/>
    <cellStyle name="Normal 2 4 3 4 5 2 3" xfId="41188" xr:uid="{00000000-0005-0000-0000-0000F44F0000}"/>
    <cellStyle name="Normal 2 4 3 4 5 3" xfId="22830" xr:uid="{00000000-0005-0000-0000-0000F54F0000}"/>
    <cellStyle name="Normal 2 4 3 4 5 4" xfId="35074" xr:uid="{00000000-0005-0000-0000-0000F64F0000}"/>
    <cellStyle name="Normal 2 4 3 4 5 5" xfId="47302" xr:uid="{00000000-0005-0000-0000-0000F74F0000}"/>
    <cellStyle name="Normal 2 4 3 4 6" xfId="16677" xr:uid="{00000000-0005-0000-0000-0000F84F0000}"/>
    <cellStyle name="Normal 2 4 3 4 6 2" xfId="28932" xr:uid="{00000000-0005-0000-0000-0000F94F0000}"/>
    <cellStyle name="Normal 2 4 3 4 6 3" xfId="41173" xr:uid="{00000000-0005-0000-0000-0000FA4F0000}"/>
    <cellStyle name="Normal 2 4 3 4 7" xfId="22815" xr:uid="{00000000-0005-0000-0000-0000FB4F0000}"/>
    <cellStyle name="Normal 2 4 3 4 8" xfId="35059" xr:uid="{00000000-0005-0000-0000-0000FC4F0000}"/>
    <cellStyle name="Normal 2 4 3 4 9" xfId="47287" xr:uid="{00000000-0005-0000-0000-0000FD4F0000}"/>
    <cellStyle name="Normal 2 4 3 5" xfId="5683" xr:uid="{00000000-0005-0000-0000-0000FE4F0000}"/>
    <cellStyle name="Normal 2 4 3 5 2" xfId="5684" xr:uid="{00000000-0005-0000-0000-0000FF4F0000}"/>
    <cellStyle name="Normal 2 4 3 5 2 2" xfId="5685" xr:uid="{00000000-0005-0000-0000-000000500000}"/>
    <cellStyle name="Normal 2 4 3 5 2 2 2" xfId="5686" xr:uid="{00000000-0005-0000-0000-000001500000}"/>
    <cellStyle name="Normal 2 4 3 5 2 2 2 2" xfId="16696" xr:uid="{00000000-0005-0000-0000-000002500000}"/>
    <cellStyle name="Normal 2 4 3 5 2 2 2 2 2" xfId="28951" xr:uid="{00000000-0005-0000-0000-000003500000}"/>
    <cellStyle name="Normal 2 4 3 5 2 2 2 2 3" xfId="41192" xr:uid="{00000000-0005-0000-0000-000004500000}"/>
    <cellStyle name="Normal 2 4 3 5 2 2 2 3" xfId="22834" xr:uid="{00000000-0005-0000-0000-000005500000}"/>
    <cellStyle name="Normal 2 4 3 5 2 2 2 4" xfId="35078" xr:uid="{00000000-0005-0000-0000-000006500000}"/>
    <cellStyle name="Normal 2 4 3 5 2 2 2 5" xfId="47306" xr:uid="{00000000-0005-0000-0000-000007500000}"/>
    <cellStyle name="Normal 2 4 3 5 2 2 3" xfId="16695" xr:uid="{00000000-0005-0000-0000-000008500000}"/>
    <cellStyle name="Normal 2 4 3 5 2 2 3 2" xfId="28950" xr:uid="{00000000-0005-0000-0000-000009500000}"/>
    <cellStyle name="Normal 2 4 3 5 2 2 3 3" xfId="41191" xr:uid="{00000000-0005-0000-0000-00000A500000}"/>
    <cellStyle name="Normal 2 4 3 5 2 2 4" xfId="22833" xr:uid="{00000000-0005-0000-0000-00000B500000}"/>
    <cellStyle name="Normal 2 4 3 5 2 2 5" xfId="35077" xr:uid="{00000000-0005-0000-0000-00000C500000}"/>
    <cellStyle name="Normal 2 4 3 5 2 2 6" xfId="47305" xr:uid="{00000000-0005-0000-0000-00000D500000}"/>
    <cellStyle name="Normal 2 4 3 5 2 3" xfId="5687" xr:uid="{00000000-0005-0000-0000-00000E500000}"/>
    <cellStyle name="Normal 2 4 3 5 2 3 2" xfId="16697" xr:uid="{00000000-0005-0000-0000-00000F500000}"/>
    <cellStyle name="Normal 2 4 3 5 2 3 2 2" xfId="28952" xr:uid="{00000000-0005-0000-0000-000010500000}"/>
    <cellStyle name="Normal 2 4 3 5 2 3 2 3" xfId="41193" xr:uid="{00000000-0005-0000-0000-000011500000}"/>
    <cellStyle name="Normal 2 4 3 5 2 3 3" xfId="22835" xr:uid="{00000000-0005-0000-0000-000012500000}"/>
    <cellStyle name="Normal 2 4 3 5 2 3 4" xfId="35079" xr:uid="{00000000-0005-0000-0000-000013500000}"/>
    <cellStyle name="Normal 2 4 3 5 2 3 5" xfId="47307" xr:uid="{00000000-0005-0000-0000-000014500000}"/>
    <cellStyle name="Normal 2 4 3 5 2 4" xfId="16694" xr:uid="{00000000-0005-0000-0000-000015500000}"/>
    <cellStyle name="Normal 2 4 3 5 2 4 2" xfId="28949" xr:uid="{00000000-0005-0000-0000-000016500000}"/>
    <cellStyle name="Normal 2 4 3 5 2 4 3" xfId="41190" xr:uid="{00000000-0005-0000-0000-000017500000}"/>
    <cellStyle name="Normal 2 4 3 5 2 5" xfId="22832" xr:uid="{00000000-0005-0000-0000-000018500000}"/>
    <cellStyle name="Normal 2 4 3 5 2 6" xfId="35076" xr:uid="{00000000-0005-0000-0000-000019500000}"/>
    <cellStyle name="Normal 2 4 3 5 2 7" xfId="47304" xr:uid="{00000000-0005-0000-0000-00001A500000}"/>
    <cellStyle name="Normal 2 4 3 5 3" xfId="5688" xr:uid="{00000000-0005-0000-0000-00001B500000}"/>
    <cellStyle name="Normal 2 4 3 5 3 2" xfId="5689" xr:uid="{00000000-0005-0000-0000-00001C500000}"/>
    <cellStyle name="Normal 2 4 3 5 3 2 2" xfId="16699" xr:uid="{00000000-0005-0000-0000-00001D500000}"/>
    <cellStyle name="Normal 2 4 3 5 3 2 2 2" xfId="28954" xr:uid="{00000000-0005-0000-0000-00001E500000}"/>
    <cellStyle name="Normal 2 4 3 5 3 2 2 3" xfId="41195" xr:uid="{00000000-0005-0000-0000-00001F500000}"/>
    <cellStyle name="Normal 2 4 3 5 3 2 3" xfId="22837" xr:uid="{00000000-0005-0000-0000-000020500000}"/>
    <cellStyle name="Normal 2 4 3 5 3 2 4" xfId="35081" xr:uid="{00000000-0005-0000-0000-000021500000}"/>
    <cellStyle name="Normal 2 4 3 5 3 2 5" xfId="47309" xr:uid="{00000000-0005-0000-0000-000022500000}"/>
    <cellStyle name="Normal 2 4 3 5 3 3" xfId="16698" xr:uid="{00000000-0005-0000-0000-000023500000}"/>
    <cellStyle name="Normal 2 4 3 5 3 3 2" xfId="28953" xr:uid="{00000000-0005-0000-0000-000024500000}"/>
    <cellStyle name="Normal 2 4 3 5 3 3 3" xfId="41194" xr:uid="{00000000-0005-0000-0000-000025500000}"/>
    <cellStyle name="Normal 2 4 3 5 3 4" xfId="22836" xr:uid="{00000000-0005-0000-0000-000026500000}"/>
    <cellStyle name="Normal 2 4 3 5 3 5" xfId="35080" xr:uid="{00000000-0005-0000-0000-000027500000}"/>
    <cellStyle name="Normal 2 4 3 5 3 6" xfId="47308" xr:uid="{00000000-0005-0000-0000-000028500000}"/>
    <cellStyle name="Normal 2 4 3 5 4" xfId="5690" xr:uid="{00000000-0005-0000-0000-000029500000}"/>
    <cellStyle name="Normal 2 4 3 5 4 2" xfId="16700" xr:uid="{00000000-0005-0000-0000-00002A500000}"/>
    <cellStyle name="Normal 2 4 3 5 4 2 2" xfId="28955" xr:uid="{00000000-0005-0000-0000-00002B500000}"/>
    <cellStyle name="Normal 2 4 3 5 4 2 3" xfId="41196" xr:uid="{00000000-0005-0000-0000-00002C500000}"/>
    <cellStyle name="Normal 2 4 3 5 4 3" xfId="22838" xr:uid="{00000000-0005-0000-0000-00002D500000}"/>
    <cellStyle name="Normal 2 4 3 5 4 4" xfId="35082" xr:uid="{00000000-0005-0000-0000-00002E500000}"/>
    <cellStyle name="Normal 2 4 3 5 4 5" xfId="47310" xr:uid="{00000000-0005-0000-0000-00002F500000}"/>
    <cellStyle name="Normal 2 4 3 5 5" xfId="16693" xr:uid="{00000000-0005-0000-0000-000030500000}"/>
    <cellStyle name="Normal 2 4 3 5 5 2" xfId="28948" xr:uid="{00000000-0005-0000-0000-000031500000}"/>
    <cellStyle name="Normal 2 4 3 5 5 3" xfId="41189" xr:uid="{00000000-0005-0000-0000-000032500000}"/>
    <cellStyle name="Normal 2 4 3 5 6" xfId="22831" xr:uid="{00000000-0005-0000-0000-000033500000}"/>
    <cellStyle name="Normal 2 4 3 5 7" xfId="35075" xr:uid="{00000000-0005-0000-0000-000034500000}"/>
    <cellStyle name="Normal 2 4 3 5 8" xfId="47303" xr:uid="{00000000-0005-0000-0000-000035500000}"/>
    <cellStyle name="Normal 2 4 3 6" xfId="5691" xr:uid="{00000000-0005-0000-0000-000036500000}"/>
    <cellStyle name="Normal 2 4 3 6 2" xfId="5692" xr:uid="{00000000-0005-0000-0000-000037500000}"/>
    <cellStyle name="Normal 2 4 3 6 2 2" xfId="5693" xr:uid="{00000000-0005-0000-0000-000038500000}"/>
    <cellStyle name="Normal 2 4 3 6 2 2 2" xfId="16703" xr:uid="{00000000-0005-0000-0000-000039500000}"/>
    <cellStyle name="Normal 2 4 3 6 2 2 2 2" xfId="28958" xr:uid="{00000000-0005-0000-0000-00003A500000}"/>
    <cellStyle name="Normal 2 4 3 6 2 2 2 3" xfId="41199" xr:uid="{00000000-0005-0000-0000-00003B500000}"/>
    <cellStyle name="Normal 2 4 3 6 2 2 3" xfId="22841" xr:uid="{00000000-0005-0000-0000-00003C500000}"/>
    <cellStyle name="Normal 2 4 3 6 2 2 4" xfId="35085" xr:uid="{00000000-0005-0000-0000-00003D500000}"/>
    <cellStyle name="Normal 2 4 3 6 2 2 5" xfId="47313" xr:uid="{00000000-0005-0000-0000-00003E500000}"/>
    <cellStyle name="Normal 2 4 3 6 2 3" xfId="16702" xr:uid="{00000000-0005-0000-0000-00003F500000}"/>
    <cellStyle name="Normal 2 4 3 6 2 3 2" xfId="28957" xr:uid="{00000000-0005-0000-0000-000040500000}"/>
    <cellStyle name="Normal 2 4 3 6 2 3 3" xfId="41198" xr:uid="{00000000-0005-0000-0000-000041500000}"/>
    <cellStyle name="Normal 2 4 3 6 2 4" xfId="22840" xr:uid="{00000000-0005-0000-0000-000042500000}"/>
    <cellStyle name="Normal 2 4 3 6 2 5" xfId="35084" xr:uid="{00000000-0005-0000-0000-000043500000}"/>
    <cellStyle name="Normal 2 4 3 6 2 6" xfId="47312" xr:uid="{00000000-0005-0000-0000-000044500000}"/>
    <cellStyle name="Normal 2 4 3 6 3" xfId="5694" xr:uid="{00000000-0005-0000-0000-000045500000}"/>
    <cellStyle name="Normal 2 4 3 6 3 2" xfId="16704" xr:uid="{00000000-0005-0000-0000-000046500000}"/>
    <cellStyle name="Normal 2 4 3 6 3 2 2" xfId="28959" xr:uid="{00000000-0005-0000-0000-000047500000}"/>
    <cellStyle name="Normal 2 4 3 6 3 2 3" xfId="41200" xr:uid="{00000000-0005-0000-0000-000048500000}"/>
    <cellStyle name="Normal 2 4 3 6 3 3" xfId="22842" xr:uid="{00000000-0005-0000-0000-000049500000}"/>
    <cellStyle name="Normal 2 4 3 6 3 4" xfId="35086" xr:uid="{00000000-0005-0000-0000-00004A500000}"/>
    <cellStyle name="Normal 2 4 3 6 3 5" xfId="47314" xr:uid="{00000000-0005-0000-0000-00004B500000}"/>
    <cellStyle name="Normal 2 4 3 6 4" xfId="16701" xr:uid="{00000000-0005-0000-0000-00004C500000}"/>
    <cellStyle name="Normal 2 4 3 6 4 2" xfId="28956" xr:uid="{00000000-0005-0000-0000-00004D500000}"/>
    <cellStyle name="Normal 2 4 3 6 4 3" xfId="41197" xr:uid="{00000000-0005-0000-0000-00004E500000}"/>
    <cellStyle name="Normal 2 4 3 6 5" xfId="22839" xr:uid="{00000000-0005-0000-0000-00004F500000}"/>
    <cellStyle name="Normal 2 4 3 6 6" xfId="35083" xr:uid="{00000000-0005-0000-0000-000050500000}"/>
    <cellStyle name="Normal 2 4 3 6 7" xfId="47311" xr:uid="{00000000-0005-0000-0000-000051500000}"/>
    <cellStyle name="Normal 2 4 3 7" xfId="5695" xr:uid="{00000000-0005-0000-0000-000052500000}"/>
    <cellStyle name="Normal 2 4 3 7 2" xfId="5696" xr:uid="{00000000-0005-0000-0000-000053500000}"/>
    <cellStyle name="Normal 2 4 3 7 2 2" xfId="16706" xr:uid="{00000000-0005-0000-0000-000054500000}"/>
    <cellStyle name="Normal 2 4 3 7 2 2 2" xfId="28961" xr:uid="{00000000-0005-0000-0000-000055500000}"/>
    <cellStyle name="Normal 2 4 3 7 2 2 3" xfId="41202" xr:uid="{00000000-0005-0000-0000-000056500000}"/>
    <cellStyle name="Normal 2 4 3 7 2 3" xfId="22844" xr:uid="{00000000-0005-0000-0000-000057500000}"/>
    <cellStyle name="Normal 2 4 3 7 2 4" xfId="35088" xr:uid="{00000000-0005-0000-0000-000058500000}"/>
    <cellStyle name="Normal 2 4 3 7 2 5" xfId="47316" xr:uid="{00000000-0005-0000-0000-000059500000}"/>
    <cellStyle name="Normal 2 4 3 7 3" xfId="16705" xr:uid="{00000000-0005-0000-0000-00005A500000}"/>
    <cellStyle name="Normal 2 4 3 7 3 2" xfId="28960" xr:uid="{00000000-0005-0000-0000-00005B500000}"/>
    <cellStyle name="Normal 2 4 3 7 3 3" xfId="41201" xr:uid="{00000000-0005-0000-0000-00005C500000}"/>
    <cellStyle name="Normal 2 4 3 7 4" xfId="22843" xr:uid="{00000000-0005-0000-0000-00005D500000}"/>
    <cellStyle name="Normal 2 4 3 7 5" xfId="35087" xr:uid="{00000000-0005-0000-0000-00005E500000}"/>
    <cellStyle name="Normal 2 4 3 7 6" xfId="47315" xr:uid="{00000000-0005-0000-0000-00005F500000}"/>
    <cellStyle name="Normal 2 4 3 8" xfId="5697" xr:uid="{00000000-0005-0000-0000-000060500000}"/>
    <cellStyle name="Normal 2 4 3 8 2" xfId="16707" xr:uid="{00000000-0005-0000-0000-000061500000}"/>
    <cellStyle name="Normal 2 4 3 8 2 2" xfId="28962" xr:uid="{00000000-0005-0000-0000-000062500000}"/>
    <cellStyle name="Normal 2 4 3 8 2 3" xfId="41203" xr:uid="{00000000-0005-0000-0000-000063500000}"/>
    <cellStyle name="Normal 2 4 3 8 3" xfId="22845" xr:uid="{00000000-0005-0000-0000-000064500000}"/>
    <cellStyle name="Normal 2 4 3 8 4" xfId="35089" xr:uid="{00000000-0005-0000-0000-000065500000}"/>
    <cellStyle name="Normal 2 4 3 8 5" xfId="47317" xr:uid="{00000000-0005-0000-0000-000066500000}"/>
    <cellStyle name="Normal 2 4 3 9" xfId="16580" xr:uid="{00000000-0005-0000-0000-000067500000}"/>
    <cellStyle name="Normal 2 4 3 9 2" xfId="28835" xr:uid="{00000000-0005-0000-0000-000068500000}"/>
    <cellStyle name="Normal 2 4 3 9 3" xfId="41076" xr:uid="{00000000-0005-0000-0000-000069500000}"/>
    <cellStyle name="Normal 2 4 4" xfId="5698" xr:uid="{00000000-0005-0000-0000-00006A500000}"/>
    <cellStyle name="Normal 2 4 4 10" xfId="35090" xr:uid="{00000000-0005-0000-0000-00006B500000}"/>
    <cellStyle name="Normal 2 4 4 11" xfId="47318" xr:uid="{00000000-0005-0000-0000-00006C500000}"/>
    <cellStyle name="Normal 2 4 4 2" xfId="5699" xr:uid="{00000000-0005-0000-0000-00006D500000}"/>
    <cellStyle name="Normal 2 4 4 2 10" xfId="47319" xr:uid="{00000000-0005-0000-0000-00006E500000}"/>
    <cellStyle name="Normal 2 4 4 2 2" xfId="5700" xr:uid="{00000000-0005-0000-0000-00006F500000}"/>
    <cellStyle name="Normal 2 4 4 2 2 2" xfId="5701" xr:uid="{00000000-0005-0000-0000-000070500000}"/>
    <cellStyle name="Normal 2 4 4 2 2 2 2" xfId="5702" xr:uid="{00000000-0005-0000-0000-000071500000}"/>
    <cellStyle name="Normal 2 4 4 2 2 2 2 2" xfId="5703" xr:uid="{00000000-0005-0000-0000-000072500000}"/>
    <cellStyle name="Normal 2 4 4 2 2 2 2 2 2" xfId="5704" xr:uid="{00000000-0005-0000-0000-000073500000}"/>
    <cellStyle name="Normal 2 4 4 2 2 2 2 2 2 2" xfId="16714" xr:uid="{00000000-0005-0000-0000-000074500000}"/>
    <cellStyle name="Normal 2 4 4 2 2 2 2 2 2 2 2" xfId="28969" xr:uid="{00000000-0005-0000-0000-000075500000}"/>
    <cellStyle name="Normal 2 4 4 2 2 2 2 2 2 2 3" xfId="41210" xr:uid="{00000000-0005-0000-0000-000076500000}"/>
    <cellStyle name="Normal 2 4 4 2 2 2 2 2 2 3" xfId="22852" xr:uid="{00000000-0005-0000-0000-000077500000}"/>
    <cellStyle name="Normal 2 4 4 2 2 2 2 2 2 4" xfId="35096" xr:uid="{00000000-0005-0000-0000-000078500000}"/>
    <cellStyle name="Normal 2 4 4 2 2 2 2 2 2 5" xfId="47324" xr:uid="{00000000-0005-0000-0000-000079500000}"/>
    <cellStyle name="Normal 2 4 4 2 2 2 2 2 3" xfId="16713" xr:uid="{00000000-0005-0000-0000-00007A500000}"/>
    <cellStyle name="Normal 2 4 4 2 2 2 2 2 3 2" xfId="28968" xr:uid="{00000000-0005-0000-0000-00007B500000}"/>
    <cellStyle name="Normal 2 4 4 2 2 2 2 2 3 3" xfId="41209" xr:uid="{00000000-0005-0000-0000-00007C500000}"/>
    <cellStyle name="Normal 2 4 4 2 2 2 2 2 4" xfId="22851" xr:uid="{00000000-0005-0000-0000-00007D500000}"/>
    <cellStyle name="Normal 2 4 4 2 2 2 2 2 5" xfId="35095" xr:uid="{00000000-0005-0000-0000-00007E500000}"/>
    <cellStyle name="Normal 2 4 4 2 2 2 2 2 6" xfId="47323" xr:uid="{00000000-0005-0000-0000-00007F500000}"/>
    <cellStyle name="Normal 2 4 4 2 2 2 2 3" xfId="5705" xr:uid="{00000000-0005-0000-0000-000080500000}"/>
    <cellStyle name="Normal 2 4 4 2 2 2 2 3 2" xfId="16715" xr:uid="{00000000-0005-0000-0000-000081500000}"/>
    <cellStyle name="Normal 2 4 4 2 2 2 2 3 2 2" xfId="28970" xr:uid="{00000000-0005-0000-0000-000082500000}"/>
    <cellStyle name="Normal 2 4 4 2 2 2 2 3 2 3" xfId="41211" xr:uid="{00000000-0005-0000-0000-000083500000}"/>
    <cellStyle name="Normal 2 4 4 2 2 2 2 3 3" xfId="22853" xr:uid="{00000000-0005-0000-0000-000084500000}"/>
    <cellStyle name="Normal 2 4 4 2 2 2 2 3 4" xfId="35097" xr:uid="{00000000-0005-0000-0000-000085500000}"/>
    <cellStyle name="Normal 2 4 4 2 2 2 2 3 5" xfId="47325" xr:uid="{00000000-0005-0000-0000-000086500000}"/>
    <cellStyle name="Normal 2 4 4 2 2 2 2 4" xfId="16712" xr:uid="{00000000-0005-0000-0000-000087500000}"/>
    <cellStyle name="Normal 2 4 4 2 2 2 2 4 2" xfId="28967" xr:uid="{00000000-0005-0000-0000-000088500000}"/>
    <cellStyle name="Normal 2 4 4 2 2 2 2 4 3" xfId="41208" xr:uid="{00000000-0005-0000-0000-000089500000}"/>
    <cellStyle name="Normal 2 4 4 2 2 2 2 5" xfId="22850" xr:uid="{00000000-0005-0000-0000-00008A500000}"/>
    <cellStyle name="Normal 2 4 4 2 2 2 2 6" xfId="35094" xr:uid="{00000000-0005-0000-0000-00008B500000}"/>
    <cellStyle name="Normal 2 4 4 2 2 2 2 7" xfId="47322" xr:uid="{00000000-0005-0000-0000-00008C500000}"/>
    <cellStyle name="Normal 2 4 4 2 2 2 3" xfId="5706" xr:uid="{00000000-0005-0000-0000-00008D500000}"/>
    <cellStyle name="Normal 2 4 4 2 2 2 3 2" xfId="5707" xr:uid="{00000000-0005-0000-0000-00008E500000}"/>
    <cellStyle name="Normal 2 4 4 2 2 2 3 2 2" xfId="16717" xr:uid="{00000000-0005-0000-0000-00008F500000}"/>
    <cellStyle name="Normal 2 4 4 2 2 2 3 2 2 2" xfId="28972" xr:uid="{00000000-0005-0000-0000-000090500000}"/>
    <cellStyle name="Normal 2 4 4 2 2 2 3 2 2 3" xfId="41213" xr:uid="{00000000-0005-0000-0000-000091500000}"/>
    <cellStyle name="Normal 2 4 4 2 2 2 3 2 3" xfId="22855" xr:uid="{00000000-0005-0000-0000-000092500000}"/>
    <cellStyle name="Normal 2 4 4 2 2 2 3 2 4" xfId="35099" xr:uid="{00000000-0005-0000-0000-000093500000}"/>
    <cellStyle name="Normal 2 4 4 2 2 2 3 2 5" xfId="47327" xr:uid="{00000000-0005-0000-0000-000094500000}"/>
    <cellStyle name="Normal 2 4 4 2 2 2 3 3" xfId="16716" xr:uid="{00000000-0005-0000-0000-000095500000}"/>
    <cellStyle name="Normal 2 4 4 2 2 2 3 3 2" xfId="28971" xr:uid="{00000000-0005-0000-0000-000096500000}"/>
    <cellStyle name="Normal 2 4 4 2 2 2 3 3 3" xfId="41212" xr:uid="{00000000-0005-0000-0000-000097500000}"/>
    <cellStyle name="Normal 2 4 4 2 2 2 3 4" xfId="22854" xr:uid="{00000000-0005-0000-0000-000098500000}"/>
    <cellStyle name="Normal 2 4 4 2 2 2 3 5" xfId="35098" xr:uid="{00000000-0005-0000-0000-000099500000}"/>
    <cellStyle name="Normal 2 4 4 2 2 2 3 6" xfId="47326" xr:uid="{00000000-0005-0000-0000-00009A500000}"/>
    <cellStyle name="Normal 2 4 4 2 2 2 4" xfId="5708" xr:uid="{00000000-0005-0000-0000-00009B500000}"/>
    <cellStyle name="Normal 2 4 4 2 2 2 4 2" xfId="16718" xr:uid="{00000000-0005-0000-0000-00009C500000}"/>
    <cellStyle name="Normal 2 4 4 2 2 2 4 2 2" xfId="28973" xr:uid="{00000000-0005-0000-0000-00009D500000}"/>
    <cellStyle name="Normal 2 4 4 2 2 2 4 2 3" xfId="41214" xr:uid="{00000000-0005-0000-0000-00009E500000}"/>
    <cellStyle name="Normal 2 4 4 2 2 2 4 3" xfId="22856" xr:uid="{00000000-0005-0000-0000-00009F500000}"/>
    <cellStyle name="Normal 2 4 4 2 2 2 4 4" xfId="35100" xr:uid="{00000000-0005-0000-0000-0000A0500000}"/>
    <cellStyle name="Normal 2 4 4 2 2 2 4 5" xfId="47328" xr:uid="{00000000-0005-0000-0000-0000A1500000}"/>
    <cellStyle name="Normal 2 4 4 2 2 2 5" xfId="16711" xr:uid="{00000000-0005-0000-0000-0000A2500000}"/>
    <cellStyle name="Normal 2 4 4 2 2 2 5 2" xfId="28966" xr:uid="{00000000-0005-0000-0000-0000A3500000}"/>
    <cellStyle name="Normal 2 4 4 2 2 2 5 3" xfId="41207" xr:uid="{00000000-0005-0000-0000-0000A4500000}"/>
    <cellStyle name="Normal 2 4 4 2 2 2 6" xfId="22849" xr:uid="{00000000-0005-0000-0000-0000A5500000}"/>
    <cellStyle name="Normal 2 4 4 2 2 2 7" xfId="35093" xr:uid="{00000000-0005-0000-0000-0000A6500000}"/>
    <cellStyle name="Normal 2 4 4 2 2 2 8" xfId="47321" xr:uid="{00000000-0005-0000-0000-0000A7500000}"/>
    <cellStyle name="Normal 2 4 4 2 2 3" xfId="5709" xr:uid="{00000000-0005-0000-0000-0000A8500000}"/>
    <cellStyle name="Normal 2 4 4 2 2 3 2" xfId="5710" xr:uid="{00000000-0005-0000-0000-0000A9500000}"/>
    <cellStyle name="Normal 2 4 4 2 2 3 2 2" xfId="5711" xr:uid="{00000000-0005-0000-0000-0000AA500000}"/>
    <cellStyle name="Normal 2 4 4 2 2 3 2 2 2" xfId="16721" xr:uid="{00000000-0005-0000-0000-0000AB500000}"/>
    <cellStyle name="Normal 2 4 4 2 2 3 2 2 2 2" xfId="28976" xr:uid="{00000000-0005-0000-0000-0000AC500000}"/>
    <cellStyle name="Normal 2 4 4 2 2 3 2 2 2 3" xfId="41217" xr:uid="{00000000-0005-0000-0000-0000AD500000}"/>
    <cellStyle name="Normal 2 4 4 2 2 3 2 2 3" xfId="22859" xr:uid="{00000000-0005-0000-0000-0000AE500000}"/>
    <cellStyle name="Normal 2 4 4 2 2 3 2 2 4" xfId="35103" xr:uid="{00000000-0005-0000-0000-0000AF500000}"/>
    <cellStyle name="Normal 2 4 4 2 2 3 2 2 5" xfId="47331" xr:uid="{00000000-0005-0000-0000-0000B0500000}"/>
    <cellStyle name="Normal 2 4 4 2 2 3 2 3" xfId="16720" xr:uid="{00000000-0005-0000-0000-0000B1500000}"/>
    <cellStyle name="Normal 2 4 4 2 2 3 2 3 2" xfId="28975" xr:uid="{00000000-0005-0000-0000-0000B2500000}"/>
    <cellStyle name="Normal 2 4 4 2 2 3 2 3 3" xfId="41216" xr:uid="{00000000-0005-0000-0000-0000B3500000}"/>
    <cellStyle name="Normal 2 4 4 2 2 3 2 4" xfId="22858" xr:uid="{00000000-0005-0000-0000-0000B4500000}"/>
    <cellStyle name="Normal 2 4 4 2 2 3 2 5" xfId="35102" xr:uid="{00000000-0005-0000-0000-0000B5500000}"/>
    <cellStyle name="Normal 2 4 4 2 2 3 2 6" xfId="47330" xr:uid="{00000000-0005-0000-0000-0000B6500000}"/>
    <cellStyle name="Normal 2 4 4 2 2 3 3" xfId="5712" xr:uid="{00000000-0005-0000-0000-0000B7500000}"/>
    <cellStyle name="Normal 2 4 4 2 2 3 3 2" xfId="16722" xr:uid="{00000000-0005-0000-0000-0000B8500000}"/>
    <cellStyle name="Normal 2 4 4 2 2 3 3 2 2" xfId="28977" xr:uid="{00000000-0005-0000-0000-0000B9500000}"/>
    <cellStyle name="Normal 2 4 4 2 2 3 3 2 3" xfId="41218" xr:uid="{00000000-0005-0000-0000-0000BA500000}"/>
    <cellStyle name="Normal 2 4 4 2 2 3 3 3" xfId="22860" xr:uid="{00000000-0005-0000-0000-0000BB500000}"/>
    <cellStyle name="Normal 2 4 4 2 2 3 3 4" xfId="35104" xr:uid="{00000000-0005-0000-0000-0000BC500000}"/>
    <cellStyle name="Normal 2 4 4 2 2 3 3 5" xfId="47332" xr:uid="{00000000-0005-0000-0000-0000BD500000}"/>
    <cellStyle name="Normal 2 4 4 2 2 3 4" xfId="16719" xr:uid="{00000000-0005-0000-0000-0000BE500000}"/>
    <cellStyle name="Normal 2 4 4 2 2 3 4 2" xfId="28974" xr:uid="{00000000-0005-0000-0000-0000BF500000}"/>
    <cellStyle name="Normal 2 4 4 2 2 3 4 3" xfId="41215" xr:uid="{00000000-0005-0000-0000-0000C0500000}"/>
    <cellStyle name="Normal 2 4 4 2 2 3 5" xfId="22857" xr:uid="{00000000-0005-0000-0000-0000C1500000}"/>
    <cellStyle name="Normal 2 4 4 2 2 3 6" xfId="35101" xr:uid="{00000000-0005-0000-0000-0000C2500000}"/>
    <cellStyle name="Normal 2 4 4 2 2 3 7" xfId="47329" xr:uid="{00000000-0005-0000-0000-0000C3500000}"/>
    <cellStyle name="Normal 2 4 4 2 2 4" xfId="5713" xr:uid="{00000000-0005-0000-0000-0000C4500000}"/>
    <cellStyle name="Normal 2 4 4 2 2 4 2" xfId="5714" xr:uid="{00000000-0005-0000-0000-0000C5500000}"/>
    <cellStyle name="Normal 2 4 4 2 2 4 2 2" xfId="16724" xr:uid="{00000000-0005-0000-0000-0000C6500000}"/>
    <cellStyle name="Normal 2 4 4 2 2 4 2 2 2" xfId="28979" xr:uid="{00000000-0005-0000-0000-0000C7500000}"/>
    <cellStyle name="Normal 2 4 4 2 2 4 2 2 3" xfId="41220" xr:uid="{00000000-0005-0000-0000-0000C8500000}"/>
    <cellStyle name="Normal 2 4 4 2 2 4 2 3" xfId="22862" xr:uid="{00000000-0005-0000-0000-0000C9500000}"/>
    <cellStyle name="Normal 2 4 4 2 2 4 2 4" xfId="35106" xr:uid="{00000000-0005-0000-0000-0000CA500000}"/>
    <cellStyle name="Normal 2 4 4 2 2 4 2 5" xfId="47334" xr:uid="{00000000-0005-0000-0000-0000CB500000}"/>
    <cellStyle name="Normal 2 4 4 2 2 4 3" xfId="16723" xr:uid="{00000000-0005-0000-0000-0000CC500000}"/>
    <cellStyle name="Normal 2 4 4 2 2 4 3 2" xfId="28978" xr:uid="{00000000-0005-0000-0000-0000CD500000}"/>
    <cellStyle name="Normal 2 4 4 2 2 4 3 3" xfId="41219" xr:uid="{00000000-0005-0000-0000-0000CE500000}"/>
    <cellStyle name="Normal 2 4 4 2 2 4 4" xfId="22861" xr:uid="{00000000-0005-0000-0000-0000CF500000}"/>
    <cellStyle name="Normal 2 4 4 2 2 4 5" xfId="35105" xr:uid="{00000000-0005-0000-0000-0000D0500000}"/>
    <cellStyle name="Normal 2 4 4 2 2 4 6" xfId="47333" xr:uid="{00000000-0005-0000-0000-0000D1500000}"/>
    <cellStyle name="Normal 2 4 4 2 2 5" xfId="5715" xr:uid="{00000000-0005-0000-0000-0000D2500000}"/>
    <cellStyle name="Normal 2 4 4 2 2 5 2" xfId="16725" xr:uid="{00000000-0005-0000-0000-0000D3500000}"/>
    <cellStyle name="Normal 2 4 4 2 2 5 2 2" xfId="28980" xr:uid="{00000000-0005-0000-0000-0000D4500000}"/>
    <cellStyle name="Normal 2 4 4 2 2 5 2 3" xfId="41221" xr:uid="{00000000-0005-0000-0000-0000D5500000}"/>
    <cellStyle name="Normal 2 4 4 2 2 5 3" xfId="22863" xr:uid="{00000000-0005-0000-0000-0000D6500000}"/>
    <cellStyle name="Normal 2 4 4 2 2 5 4" xfId="35107" xr:uid="{00000000-0005-0000-0000-0000D7500000}"/>
    <cellStyle name="Normal 2 4 4 2 2 5 5" xfId="47335" xr:uid="{00000000-0005-0000-0000-0000D8500000}"/>
    <cellStyle name="Normal 2 4 4 2 2 6" xfId="16710" xr:uid="{00000000-0005-0000-0000-0000D9500000}"/>
    <cellStyle name="Normal 2 4 4 2 2 6 2" xfId="28965" xr:uid="{00000000-0005-0000-0000-0000DA500000}"/>
    <cellStyle name="Normal 2 4 4 2 2 6 3" xfId="41206" xr:uid="{00000000-0005-0000-0000-0000DB500000}"/>
    <cellStyle name="Normal 2 4 4 2 2 7" xfId="22848" xr:uid="{00000000-0005-0000-0000-0000DC500000}"/>
    <cellStyle name="Normal 2 4 4 2 2 8" xfId="35092" xr:uid="{00000000-0005-0000-0000-0000DD500000}"/>
    <cellStyle name="Normal 2 4 4 2 2 9" xfId="47320" xr:uid="{00000000-0005-0000-0000-0000DE500000}"/>
    <cellStyle name="Normal 2 4 4 2 3" xfId="5716" xr:uid="{00000000-0005-0000-0000-0000DF500000}"/>
    <cellStyle name="Normal 2 4 4 2 3 2" xfId="5717" xr:uid="{00000000-0005-0000-0000-0000E0500000}"/>
    <cellStyle name="Normal 2 4 4 2 3 2 2" xfId="5718" xr:uid="{00000000-0005-0000-0000-0000E1500000}"/>
    <cellStyle name="Normal 2 4 4 2 3 2 2 2" xfId="5719" xr:uid="{00000000-0005-0000-0000-0000E2500000}"/>
    <cellStyle name="Normal 2 4 4 2 3 2 2 2 2" xfId="16729" xr:uid="{00000000-0005-0000-0000-0000E3500000}"/>
    <cellStyle name="Normal 2 4 4 2 3 2 2 2 2 2" xfId="28984" xr:uid="{00000000-0005-0000-0000-0000E4500000}"/>
    <cellStyle name="Normal 2 4 4 2 3 2 2 2 2 3" xfId="41225" xr:uid="{00000000-0005-0000-0000-0000E5500000}"/>
    <cellStyle name="Normal 2 4 4 2 3 2 2 2 3" xfId="22867" xr:uid="{00000000-0005-0000-0000-0000E6500000}"/>
    <cellStyle name="Normal 2 4 4 2 3 2 2 2 4" xfId="35111" xr:uid="{00000000-0005-0000-0000-0000E7500000}"/>
    <cellStyle name="Normal 2 4 4 2 3 2 2 2 5" xfId="47339" xr:uid="{00000000-0005-0000-0000-0000E8500000}"/>
    <cellStyle name="Normal 2 4 4 2 3 2 2 3" xfId="16728" xr:uid="{00000000-0005-0000-0000-0000E9500000}"/>
    <cellStyle name="Normal 2 4 4 2 3 2 2 3 2" xfId="28983" xr:uid="{00000000-0005-0000-0000-0000EA500000}"/>
    <cellStyle name="Normal 2 4 4 2 3 2 2 3 3" xfId="41224" xr:uid="{00000000-0005-0000-0000-0000EB500000}"/>
    <cellStyle name="Normal 2 4 4 2 3 2 2 4" xfId="22866" xr:uid="{00000000-0005-0000-0000-0000EC500000}"/>
    <cellStyle name="Normal 2 4 4 2 3 2 2 5" xfId="35110" xr:uid="{00000000-0005-0000-0000-0000ED500000}"/>
    <cellStyle name="Normal 2 4 4 2 3 2 2 6" xfId="47338" xr:uid="{00000000-0005-0000-0000-0000EE500000}"/>
    <cellStyle name="Normal 2 4 4 2 3 2 3" xfId="5720" xr:uid="{00000000-0005-0000-0000-0000EF500000}"/>
    <cellStyle name="Normal 2 4 4 2 3 2 3 2" xfId="16730" xr:uid="{00000000-0005-0000-0000-0000F0500000}"/>
    <cellStyle name="Normal 2 4 4 2 3 2 3 2 2" xfId="28985" xr:uid="{00000000-0005-0000-0000-0000F1500000}"/>
    <cellStyle name="Normal 2 4 4 2 3 2 3 2 3" xfId="41226" xr:uid="{00000000-0005-0000-0000-0000F2500000}"/>
    <cellStyle name="Normal 2 4 4 2 3 2 3 3" xfId="22868" xr:uid="{00000000-0005-0000-0000-0000F3500000}"/>
    <cellStyle name="Normal 2 4 4 2 3 2 3 4" xfId="35112" xr:uid="{00000000-0005-0000-0000-0000F4500000}"/>
    <cellStyle name="Normal 2 4 4 2 3 2 3 5" xfId="47340" xr:uid="{00000000-0005-0000-0000-0000F5500000}"/>
    <cellStyle name="Normal 2 4 4 2 3 2 4" xfId="16727" xr:uid="{00000000-0005-0000-0000-0000F6500000}"/>
    <cellStyle name="Normal 2 4 4 2 3 2 4 2" xfId="28982" xr:uid="{00000000-0005-0000-0000-0000F7500000}"/>
    <cellStyle name="Normal 2 4 4 2 3 2 4 3" xfId="41223" xr:uid="{00000000-0005-0000-0000-0000F8500000}"/>
    <cellStyle name="Normal 2 4 4 2 3 2 5" xfId="22865" xr:uid="{00000000-0005-0000-0000-0000F9500000}"/>
    <cellStyle name="Normal 2 4 4 2 3 2 6" xfId="35109" xr:uid="{00000000-0005-0000-0000-0000FA500000}"/>
    <cellStyle name="Normal 2 4 4 2 3 2 7" xfId="47337" xr:uid="{00000000-0005-0000-0000-0000FB500000}"/>
    <cellStyle name="Normal 2 4 4 2 3 3" xfId="5721" xr:uid="{00000000-0005-0000-0000-0000FC500000}"/>
    <cellStyle name="Normal 2 4 4 2 3 3 2" xfId="5722" xr:uid="{00000000-0005-0000-0000-0000FD500000}"/>
    <cellStyle name="Normal 2 4 4 2 3 3 2 2" xfId="16732" xr:uid="{00000000-0005-0000-0000-0000FE500000}"/>
    <cellStyle name="Normal 2 4 4 2 3 3 2 2 2" xfId="28987" xr:uid="{00000000-0005-0000-0000-0000FF500000}"/>
    <cellStyle name="Normal 2 4 4 2 3 3 2 2 3" xfId="41228" xr:uid="{00000000-0005-0000-0000-000000510000}"/>
    <cellStyle name="Normal 2 4 4 2 3 3 2 3" xfId="22870" xr:uid="{00000000-0005-0000-0000-000001510000}"/>
    <cellStyle name="Normal 2 4 4 2 3 3 2 4" xfId="35114" xr:uid="{00000000-0005-0000-0000-000002510000}"/>
    <cellStyle name="Normal 2 4 4 2 3 3 2 5" xfId="47342" xr:uid="{00000000-0005-0000-0000-000003510000}"/>
    <cellStyle name="Normal 2 4 4 2 3 3 3" xfId="16731" xr:uid="{00000000-0005-0000-0000-000004510000}"/>
    <cellStyle name="Normal 2 4 4 2 3 3 3 2" xfId="28986" xr:uid="{00000000-0005-0000-0000-000005510000}"/>
    <cellStyle name="Normal 2 4 4 2 3 3 3 3" xfId="41227" xr:uid="{00000000-0005-0000-0000-000006510000}"/>
    <cellStyle name="Normal 2 4 4 2 3 3 4" xfId="22869" xr:uid="{00000000-0005-0000-0000-000007510000}"/>
    <cellStyle name="Normal 2 4 4 2 3 3 5" xfId="35113" xr:uid="{00000000-0005-0000-0000-000008510000}"/>
    <cellStyle name="Normal 2 4 4 2 3 3 6" xfId="47341" xr:uid="{00000000-0005-0000-0000-000009510000}"/>
    <cellStyle name="Normal 2 4 4 2 3 4" xfId="5723" xr:uid="{00000000-0005-0000-0000-00000A510000}"/>
    <cellStyle name="Normal 2 4 4 2 3 4 2" xfId="16733" xr:uid="{00000000-0005-0000-0000-00000B510000}"/>
    <cellStyle name="Normal 2 4 4 2 3 4 2 2" xfId="28988" xr:uid="{00000000-0005-0000-0000-00000C510000}"/>
    <cellStyle name="Normal 2 4 4 2 3 4 2 3" xfId="41229" xr:uid="{00000000-0005-0000-0000-00000D510000}"/>
    <cellStyle name="Normal 2 4 4 2 3 4 3" xfId="22871" xr:uid="{00000000-0005-0000-0000-00000E510000}"/>
    <cellStyle name="Normal 2 4 4 2 3 4 4" xfId="35115" xr:uid="{00000000-0005-0000-0000-00000F510000}"/>
    <cellStyle name="Normal 2 4 4 2 3 4 5" xfId="47343" xr:uid="{00000000-0005-0000-0000-000010510000}"/>
    <cellStyle name="Normal 2 4 4 2 3 5" xfId="16726" xr:uid="{00000000-0005-0000-0000-000011510000}"/>
    <cellStyle name="Normal 2 4 4 2 3 5 2" xfId="28981" xr:uid="{00000000-0005-0000-0000-000012510000}"/>
    <cellStyle name="Normal 2 4 4 2 3 5 3" xfId="41222" xr:uid="{00000000-0005-0000-0000-000013510000}"/>
    <cellStyle name="Normal 2 4 4 2 3 6" xfId="22864" xr:uid="{00000000-0005-0000-0000-000014510000}"/>
    <cellStyle name="Normal 2 4 4 2 3 7" xfId="35108" xr:uid="{00000000-0005-0000-0000-000015510000}"/>
    <cellStyle name="Normal 2 4 4 2 3 8" xfId="47336" xr:uid="{00000000-0005-0000-0000-000016510000}"/>
    <cellStyle name="Normal 2 4 4 2 4" xfId="5724" xr:uid="{00000000-0005-0000-0000-000017510000}"/>
    <cellStyle name="Normal 2 4 4 2 4 2" xfId="5725" xr:uid="{00000000-0005-0000-0000-000018510000}"/>
    <cellStyle name="Normal 2 4 4 2 4 2 2" xfId="5726" xr:uid="{00000000-0005-0000-0000-000019510000}"/>
    <cellStyle name="Normal 2 4 4 2 4 2 2 2" xfId="16736" xr:uid="{00000000-0005-0000-0000-00001A510000}"/>
    <cellStyle name="Normal 2 4 4 2 4 2 2 2 2" xfId="28991" xr:uid="{00000000-0005-0000-0000-00001B510000}"/>
    <cellStyle name="Normal 2 4 4 2 4 2 2 2 3" xfId="41232" xr:uid="{00000000-0005-0000-0000-00001C510000}"/>
    <cellStyle name="Normal 2 4 4 2 4 2 2 3" xfId="22874" xr:uid="{00000000-0005-0000-0000-00001D510000}"/>
    <cellStyle name="Normal 2 4 4 2 4 2 2 4" xfId="35118" xr:uid="{00000000-0005-0000-0000-00001E510000}"/>
    <cellStyle name="Normal 2 4 4 2 4 2 2 5" xfId="47346" xr:uid="{00000000-0005-0000-0000-00001F510000}"/>
    <cellStyle name="Normal 2 4 4 2 4 2 3" xfId="16735" xr:uid="{00000000-0005-0000-0000-000020510000}"/>
    <cellStyle name="Normal 2 4 4 2 4 2 3 2" xfId="28990" xr:uid="{00000000-0005-0000-0000-000021510000}"/>
    <cellStyle name="Normal 2 4 4 2 4 2 3 3" xfId="41231" xr:uid="{00000000-0005-0000-0000-000022510000}"/>
    <cellStyle name="Normal 2 4 4 2 4 2 4" xfId="22873" xr:uid="{00000000-0005-0000-0000-000023510000}"/>
    <cellStyle name="Normal 2 4 4 2 4 2 5" xfId="35117" xr:uid="{00000000-0005-0000-0000-000024510000}"/>
    <cellStyle name="Normal 2 4 4 2 4 2 6" xfId="47345" xr:uid="{00000000-0005-0000-0000-000025510000}"/>
    <cellStyle name="Normal 2 4 4 2 4 3" xfId="5727" xr:uid="{00000000-0005-0000-0000-000026510000}"/>
    <cellStyle name="Normal 2 4 4 2 4 3 2" xfId="16737" xr:uid="{00000000-0005-0000-0000-000027510000}"/>
    <cellStyle name="Normal 2 4 4 2 4 3 2 2" xfId="28992" xr:uid="{00000000-0005-0000-0000-000028510000}"/>
    <cellStyle name="Normal 2 4 4 2 4 3 2 3" xfId="41233" xr:uid="{00000000-0005-0000-0000-000029510000}"/>
    <cellStyle name="Normal 2 4 4 2 4 3 3" xfId="22875" xr:uid="{00000000-0005-0000-0000-00002A510000}"/>
    <cellStyle name="Normal 2 4 4 2 4 3 4" xfId="35119" xr:uid="{00000000-0005-0000-0000-00002B510000}"/>
    <cellStyle name="Normal 2 4 4 2 4 3 5" xfId="47347" xr:uid="{00000000-0005-0000-0000-00002C510000}"/>
    <cellStyle name="Normal 2 4 4 2 4 4" xfId="16734" xr:uid="{00000000-0005-0000-0000-00002D510000}"/>
    <cellStyle name="Normal 2 4 4 2 4 4 2" xfId="28989" xr:uid="{00000000-0005-0000-0000-00002E510000}"/>
    <cellStyle name="Normal 2 4 4 2 4 4 3" xfId="41230" xr:uid="{00000000-0005-0000-0000-00002F510000}"/>
    <cellStyle name="Normal 2 4 4 2 4 5" xfId="22872" xr:uid="{00000000-0005-0000-0000-000030510000}"/>
    <cellStyle name="Normal 2 4 4 2 4 6" xfId="35116" xr:uid="{00000000-0005-0000-0000-000031510000}"/>
    <cellStyle name="Normal 2 4 4 2 4 7" xfId="47344" xr:uid="{00000000-0005-0000-0000-000032510000}"/>
    <cellStyle name="Normal 2 4 4 2 5" xfId="5728" xr:uid="{00000000-0005-0000-0000-000033510000}"/>
    <cellStyle name="Normal 2 4 4 2 5 2" xfId="5729" xr:uid="{00000000-0005-0000-0000-000034510000}"/>
    <cellStyle name="Normal 2 4 4 2 5 2 2" xfId="16739" xr:uid="{00000000-0005-0000-0000-000035510000}"/>
    <cellStyle name="Normal 2 4 4 2 5 2 2 2" xfId="28994" xr:uid="{00000000-0005-0000-0000-000036510000}"/>
    <cellStyle name="Normal 2 4 4 2 5 2 2 3" xfId="41235" xr:uid="{00000000-0005-0000-0000-000037510000}"/>
    <cellStyle name="Normal 2 4 4 2 5 2 3" xfId="22877" xr:uid="{00000000-0005-0000-0000-000038510000}"/>
    <cellStyle name="Normal 2 4 4 2 5 2 4" xfId="35121" xr:uid="{00000000-0005-0000-0000-000039510000}"/>
    <cellStyle name="Normal 2 4 4 2 5 2 5" xfId="47349" xr:uid="{00000000-0005-0000-0000-00003A510000}"/>
    <cellStyle name="Normal 2 4 4 2 5 3" xfId="16738" xr:uid="{00000000-0005-0000-0000-00003B510000}"/>
    <cellStyle name="Normal 2 4 4 2 5 3 2" xfId="28993" xr:uid="{00000000-0005-0000-0000-00003C510000}"/>
    <cellStyle name="Normal 2 4 4 2 5 3 3" xfId="41234" xr:uid="{00000000-0005-0000-0000-00003D510000}"/>
    <cellStyle name="Normal 2 4 4 2 5 4" xfId="22876" xr:uid="{00000000-0005-0000-0000-00003E510000}"/>
    <cellStyle name="Normal 2 4 4 2 5 5" xfId="35120" xr:uid="{00000000-0005-0000-0000-00003F510000}"/>
    <cellStyle name="Normal 2 4 4 2 5 6" xfId="47348" xr:uid="{00000000-0005-0000-0000-000040510000}"/>
    <cellStyle name="Normal 2 4 4 2 6" xfId="5730" xr:uid="{00000000-0005-0000-0000-000041510000}"/>
    <cellStyle name="Normal 2 4 4 2 6 2" xfId="16740" xr:uid="{00000000-0005-0000-0000-000042510000}"/>
    <cellStyle name="Normal 2 4 4 2 6 2 2" xfId="28995" xr:uid="{00000000-0005-0000-0000-000043510000}"/>
    <cellStyle name="Normal 2 4 4 2 6 2 3" xfId="41236" xr:uid="{00000000-0005-0000-0000-000044510000}"/>
    <cellStyle name="Normal 2 4 4 2 6 3" xfId="22878" xr:uid="{00000000-0005-0000-0000-000045510000}"/>
    <cellStyle name="Normal 2 4 4 2 6 4" xfId="35122" xr:uid="{00000000-0005-0000-0000-000046510000}"/>
    <cellStyle name="Normal 2 4 4 2 6 5" xfId="47350" xr:uid="{00000000-0005-0000-0000-000047510000}"/>
    <cellStyle name="Normal 2 4 4 2 7" xfId="16709" xr:uid="{00000000-0005-0000-0000-000048510000}"/>
    <cellStyle name="Normal 2 4 4 2 7 2" xfId="28964" xr:uid="{00000000-0005-0000-0000-000049510000}"/>
    <cellStyle name="Normal 2 4 4 2 7 3" xfId="41205" xr:uid="{00000000-0005-0000-0000-00004A510000}"/>
    <cellStyle name="Normal 2 4 4 2 8" xfId="22847" xr:uid="{00000000-0005-0000-0000-00004B510000}"/>
    <cellStyle name="Normal 2 4 4 2 9" xfId="35091" xr:uid="{00000000-0005-0000-0000-00004C510000}"/>
    <cellStyle name="Normal 2 4 4 3" xfId="5731" xr:uid="{00000000-0005-0000-0000-00004D510000}"/>
    <cellStyle name="Normal 2 4 4 3 2" xfId="5732" xr:uid="{00000000-0005-0000-0000-00004E510000}"/>
    <cellStyle name="Normal 2 4 4 3 2 2" xfId="5733" xr:uid="{00000000-0005-0000-0000-00004F510000}"/>
    <cellStyle name="Normal 2 4 4 3 2 2 2" xfId="5734" xr:uid="{00000000-0005-0000-0000-000050510000}"/>
    <cellStyle name="Normal 2 4 4 3 2 2 2 2" xfId="5735" xr:uid="{00000000-0005-0000-0000-000051510000}"/>
    <cellStyle name="Normal 2 4 4 3 2 2 2 2 2" xfId="16745" xr:uid="{00000000-0005-0000-0000-000052510000}"/>
    <cellStyle name="Normal 2 4 4 3 2 2 2 2 2 2" xfId="29000" xr:uid="{00000000-0005-0000-0000-000053510000}"/>
    <cellStyle name="Normal 2 4 4 3 2 2 2 2 2 3" xfId="41241" xr:uid="{00000000-0005-0000-0000-000054510000}"/>
    <cellStyle name="Normal 2 4 4 3 2 2 2 2 3" xfId="22883" xr:uid="{00000000-0005-0000-0000-000055510000}"/>
    <cellStyle name="Normal 2 4 4 3 2 2 2 2 4" xfId="35127" xr:uid="{00000000-0005-0000-0000-000056510000}"/>
    <cellStyle name="Normal 2 4 4 3 2 2 2 2 5" xfId="47355" xr:uid="{00000000-0005-0000-0000-000057510000}"/>
    <cellStyle name="Normal 2 4 4 3 2 2 2 3" xfId="16744" xr:uid="{00000000-0005-0000-0000-000058510000}"/>
    <cellStyle name="Normal 2 4 4 3 2 2 2 3 2" xfId="28999" xr:uid="{00000000-0005-0000-0000-000059510000}"/>
    <cellStyle name="Normal 2 4 4 3 2 2 2 3 3" xfId="41240" xr:uid="{00000000-0005-0000-0000-00005A510000}"/>
    <cellStyle name="Normal 2 4 4 3 2 2 2 4" xfId="22882" xr:uid="{00000000-0005-0000-0000-00005B510000}"/>
    <cellStyle name="Normal 2 4 4 3 2 2 2 5" xfId="35126" xr:uid="{00000000-0005-0000-0000-00005C510000}"/>
    <cellStyle name="Normal 2 4 4 3 2 2 2 6" xfId="47354" xr:uid="{00000000-0005-0000-0000-00005D510000}"/>
    <cellStyle name="Normal 2 4 4 3 2 2 3" xfId="5736" xr:uid="{00000000-0005-0000-0000-00005E510000}"/>
    <cellStyle name="Normal 2 4 4 3 2 2 3 2" xfId="16746" xr:uid="{00000000-0005-0000-0000-00005F510000}"/>
    <cellStyle name="Normal 2 4 4 3 2 2 3 2 2" xfId="29001" xr:uid="{00000000-0005-0000-0000-000060510000}"/>
    <cellStyle name="Normal 2 4 4 3 2 2 3 2 3" xfId="41242" xr:uid="{00000000-0005-0000-0000-000061510000}"/>
    <cellStyle name="Normal 2 4 4 3 2 2 3 3" xfId="22884" xr:uid="{00000000-0005-0000-0000-000062510000}"/>
    <cellStyle name="Normal 2 4 4 3 2 2 3 4" xfId="35128" xr:uid="{00000000-0005-0000-0000-000063510000}"/>
    <cellStyle name="Normal 2 4 4 3 2 2 3 5" xfId="47356" xr:uid="{00000000-0005-0000-0000-000064510000}"/>
    <cellStyle name="Normal 2 4 4 3 2 2 4" xfId="16743" xr:uid="{00000000-0005-0000-0000-000065510000}"/>
    <cellStyle name="Normal 2 4 4 3 2 2 4 2" xfId="28998" xr:uid="{00000000-0005-0000-0000-000066510000}"/>
    <cellStyle name="Normal 2 4 4 3 2 2 4 3" xfId="41239" xr:uid="{00000000-0005-0000-0000-000067510000}"/>
    <cellStyle name="Normal 2 4 4 3 2 2 5" xfId="22881" xr:uid="{00000000-0005-0000-0000-000068510000}"/>
    <cellStyle name="Normal 2 4 4 3 2 2 6" xfId="35125" xr:uid="{00000000-0005-0000-0000-000069510000}"/>
    <cellStyle name="Normal 2 4 4 3 2 2 7" xfId="47353" xr:uid="{00000000-0005-0000-0000-00006A510000}"/>
    <cellStyle name="Normal 2 4 4 3 2 3" xfId="5737" xr:uid="{00000000-0005-0000-0000-00006B510000}"/>
    <cellStyle name="Normal 2 4 4 3 2 3 2" xfId="5738" xr:uid="{00000000-0005-0000-0000-00006C510000}"/>
    <cellStyle name="Normal 2 4 4 3 2 3 2 2" xfId="16748" xr:uid="{00000000-0005-0000-0000-00006D510000}"/>
    <cellStyle name="Normal 2 4 4 3 2 3 2 2 2" xfId="29003" xr:uid="{00000000-0005-0000-0000-00006E510000}"/>
    <cellStyle name="Normal 2 4 4 3 2 3 2 2 3" xfId="41244" xr:uid="{00000000-0005-0000-0000-00006F510000}"/>
    <cellStyle name="Normal 2 4 4 3 2 3 2 3" xfId="22886" xr:uid="{00000000-0005-0000-0000-000070510000}"/>
    <cellStyle name="Normal 2 4 4 3 2 3 2 4" xfId="35130" xr:uid="{00000000-0005-0000-0000-000071510000}"/>
    <cellStyle name="Normal 2 4 4 3 2 3 2 5" xfId="47358" xr:uid="{00000000-0005-0000-0000-000072510000}"/>
    <cellStyle name="Normal 2 4 4 3 2 3 3" xfId="16747" xr:uid="{00000000-0005-0000-0000-000073510000}"/>
    <cellStyle name="Normal 2 4 4 3 2 3 3 2" xfId="29002" xr:uid="{00000000-0005-0000-0000-000074510000}"/>
    <cellStyle name="Normal 2 4 4 3 2 3 3 3" xfId="41243" xr:uid="{00000000-0005-0000-0000-000075510000}"/>
    <cellStyle name="Normal 2 4 4 3 2 3 4" xfId="22885" xr:uid="{00000000-0005-0000-0000-000076510000}"/>
    <cellStyle name="Normal 2 4 4 3 2 3 5" xfId="35129" xr:uid="{00000000-0005-0000-0000-000077510000}"/>
    <cellStyle name="Normal 2 4 4 3 2 3 6" xfId="47357" xr:uid="{00000000-0005-0000-0000-000078510000}"/>
    <cellStyle name="Normal 2 4 4 3 2 4" xfId="5739" xr:uid="{00000000-0005-0000-0000-000079510000}"/>
    <cellStyle name="Normal 2 4 4 3 2 4 2" xfId="16749" xr:uid="{00000000-0005-0000-0000-00007A510000}"/>
    <cellStyle name="Normal 2 4 4 3 2 4 2 2" xfId="29004" xr:uid="{00000000-0005-0000-0000-00007B510000}"/>
    <cellStyle name="Normal 2 4 4 3 2 4 2 3" xfId="41245" xr:uid="{00000000-0005-0000-0000-00007C510000}"/>
    <cellStyle name="Normal 2 4 4 3 2 4 3" xfId="22887" xr:uid="{00000000-0005-0000-0000-00007D510000}"/>
    <cellStyle name="Normal 2 4 4 3 2 4 4" xfId="35131" xr:uid="{00000000-0005-0000-0000-00007E510000}"/>
    <cellStyle name="Normal 2 4 4 3 2 4 5" xfId="47359" xr:uid="{00000000-0005-0000-0000-00007F510000}"/>
    <cellStyle name="Normal 2 4 4 3 2 5" xfId="16742" xr:uid="{00000000-0005-0000-0000-000080510000}"/>
    <cellStyle name="Normal 2 4 4 3 2 5 2" xfId="28997" xr:uid="{00000000-0005-0000-0000-000081510000}"/>
    <cellStyle name="Normal 2 4 4 3 2 5 3" xfId="41238" xr:uid="{00000000-0005-0000-0000-000082510000}"/>
    <cellStyle name="Normal 2 4 4 3 2 6" xfId="22880" xr:uid="{00000000-0005-0000-0000-000083510000}"/>
    <cellStyle name="Normal 2 4 4 3 2 7" xfId="35124" xr:uid="{00000000-0005-0000-0000-000084510000}"/>
    <cellStyle name="Normal 2 4 4 3 2 8" xfId="47352" xr:uid="{00000000-0005-0000-0000-000085510000}"/>
    <cellStyle name="Normal 2 4 4 3 3" xfId="5740" xr:uid="{00000000-0005-0000-0000-000086510000}"/>
    <cellStyle name="Normal 2 4 4 3 3 2" xfId="5741" xr:uid="{00000000-0005-0000-0000-000087510000}"/>
    <cellStyle name="Normal 2 4 4 3 3 2 2" xfId="5742" xr:uid="{00000000-0005-0000-0000-000088510000}"/>
    <cellStyle name="Normal 2 4 4 3 3 2 2 2" xfId="16752" xr:uid="{00000000-0005-0000-0000-000089510000}"/>
    <cellStyle name="Normal 2 4 4 3 3 2 2 2 2" xfId="29007" xr:uid="{00000000-0005-0000-0000-00008A510000}"/>
    <cellStyle name="Normal 2 4 4 3 3 2 2 2 3" xfId="41248" xr:uid="{00000000-0005-0000-0000-00008B510000}"/>
    <cellStyle name="Normal 2 4 4 3 3 2 2 3" xfId="22890" xr:uid="{00000000-0005-0000-0000-00008C510000}"/>
    <cellStyle name="Normal 2 4 4 3 3 2 2 4" xfId="35134" xr:uid="{00000000-0005-0000-0000-00008D510000}"/>
    <cellStyle name="Normal 2 4 4 3 3 2 2 5" xfId="47362" xr:uid="{00000000-0005-0000-0000-00008E510000}"/>
    <cellStyle name="Normal 2 4 4 3 3 2 3" xfId="16751" xr:uid="{00000000-0005-0000-0000-00008F510000}"/>
    <cellStyle name="Normal 2 4 4 3 3 2 3 2" xfId="29006" xr:uid="{00000000-0005-0000-0000-000090510000}"/>
    <cellStyle name="Normal 2 4 4 3 3 2 3 3" xfId="41247" xr:uid="{00000000-0005-0000-0000-000091510000}"/>
    <cellStyle name="Normal 2 4 4 3 3 2 4" xfId="22889" xr:uid="{00000000-0005-0000-0000-000092510000}"/>
    <cellStyle name="Normal 2 4 4 3 3 2 5" xfId="35133" xr:uid="{00000000-0005-0000-0000-000093510000}"/>
    <cellStyle name="Normal 2 4 4 3 3 2 6" xfId="47361" xr:uid="{00000000-0005-0000-0000-000094510000}"/>
    <cellStyle name="Normal 2 4 4 3 3 3" xfId="5743" xr:uid="{00000000-0005-0000-0000-000095510000}"/>
    <cellStyle name="Normal 2 4 4 3 3 3 2" xfId="16753" xr:uid="{00000000-0005-0000-0000-000096510000}"/>
    <cellStyle name="Normal 2 4 4 3 3 3 2 2" xfId="29008" xr:uid="{00000000-0005-0000-0000-000097510000}"/>
    <cellStyle name="Normal 2 4 4 3 3 3 2 3" xfId="41249" xr:uid="{00000000-0005-0000-0000-000098510000}"/>
    <cellStyle name="Normal 2 4 4 3 3 3 3" xfId="22891" xr:uid="{00000000-0005-0000-0000-000099510000}"/>
    <cellStyle name="Normal 2 4 4 3 3 3 4" xfId="35135" xr:uid="{00000000-0005-0000-0000-00009A510000}"/>
    <cellStyle name="Normal 2 4 4 3 3 3 5" xfId="47363" xr:uid="{00000000-0005-0000-0000-00009B510000}"/>
    <cellStyle name="Normal 2 4 4 3 3 4" xfId="16750" xr:uid="{00000000-0005-0000-0000-00009C510000}"/>
    <cellStyle name="Normal 2 4 4 3 3 4 2" xfId="29005" xr:uid="{00000000-0005-0000-0000-00009D510000}"/>
    <cellStyle name="Normal 2 4 4 3 3 4 3" xfId="41246" xr:uid="{00000000-0005-0000-0000-00009E510000}"/>
    <cellStyle name="Normal 2 4 4 3 3 5" xfId="22888" xr:uid="{00000000-0005-0000-0000-00009F510000}"/>
    <cellStyle name="Normal 2 4 4 3 3 6" xfId="35132" xr:uid="{00000000-0005-0000-0000-0000A0510000}"/>
    <cellStyle name="Normal 2 4 4 3 3 7" xfId="47360" xr:uid="{00000000-0005-0000-0000-0000A1510000}"/>
    <cellStyle name="Normal 2 4 4 3 4" xfId="5744" xr:uid="{00000000-0005-0000-0000-0000A2510000}"/>
    <cellStyle name="Normal 2 4 4 3 4 2" xfId="5745" xr:uid="{00000000-0005-0000-0000-0000A3510000}"/>
    <cellStyle name="Normal 2 4 4 3 4 2 2" xfId="16755" xr:uid="{00000000-0005-0000-0000-0000A4510000}"/>
    <cellStyle name="Normal 2 4 4 3 4 2 2 2" xfId="29010" xr:uid="{00000000-0005-0000-0000-0000A5510000}"/>
    <cellStyle name="Normal 2 4 4 3 4 2 2 3" xfId="41251" xr:uid="{00000000-0005-0000-0000-0000A6510000}"/>
    <cellStyle name="Normal 2 4 4 3 4 2 3" xfId="22893" xr:uid="{00000000-0005-0000-0000-0000A7510000}"/>
    <cellStyle name="Normal 2 4 4 3 4 2 4" xfId="35137" xr:uid="{00000000-0005-0000-0000-0000A8510000}"/>
    <cellStyle name="Normal 2 4 4 3 4 2 5" xfId="47365" xr:uid="{00000000-0005-0000-0000-0000A9510000}"/>
    <cellStyle name="Normal 2 4 4 3 4 3" xfId="16754" xr:uid="{00000000-0005-0000-0000-0000AA510000}"/>
    <cellStyle name="Normal 2 4 4 3 4 3 2" xfId="29009" xr:uid="{00000000-0005-0000-0000-0000AB510000}"/>
    <cellStyle name="Normal 2 4 4 3 4 3 3" xfId="41250" xr:uid="{00000000-0005-0000-0000-0000AC510000}"/>
    <cellStyle name="Normal 2 4 4 3 4 4" xfId="22892" xr:uid="{00000000-0005-0000-0000-0000AD510000}"/>
    <cellStyle name="Normal 2 4 4 3 4 5" xfId="35136" xr:uid="{00000000-0005-0000-0000-0000AE510000}"/>
    <cellStyle name="Normal 2 4 4 3 4 6" xfId="47364" xr:uid="{00000000-0005-0000-0000-0000AF510000}"/>
    <cellStyle name="Normal 2 4 4 3 5" xfId="5746" xr:uid="{00000000-0005-0000-0000-0000B0510000}"/>
    <cellStyle name="Normal 2 4 4 3 5 2" xfId="16756" xr:uid="{00000000-0005-0000-0000-0000B1510000}"/>
    <cellStyle name="Normal 2 4 4 3 5 2 2" xfId="29011" xr:uid="{00000000-0005-0000-0000-0000B2510000}"/>
    <cellStyle name="Normal 2 4 4 3 5 2 3" xfId="41252" xr:uid="{00000000-0005-0000-0000-0000B3510000}"/>
    <cellStyle name="Normal 2 4 4 3 5 3" xfId="22894" xr:uid="{00000000-0005-0000-0000-0000B4510000}"/>
    <cellStyle name="Normal 2 4 4 3 5 4" xfId="35138" xr:uid="{00000000-0005-0000-0000-0000B5510000}"/>
    <cellStyle name="Normal 2 4 4 3 5 5" xfId="47366" xr:uid="{00000000-0005-0000-0000-0000B6510000}"/>
    <cellStyle name="Normal 2 4 4 3 6" xfId="16741" xr:uid="{00000000-0005-0000-0000-0000B7510000}"/>
    <cellStyle name="Normal 2 4 4 3 6 2" xfId="28996" xr:uid="{00000000-0005-0000-0000-0000B8510000}"/>
    <cellStyle name="Normal 2 4 4 3 6 3" xfId="41237" xr:uid="{00000000-0005-0000-0000-0000B9510000}"/>
    <cellStyle name="Normal 2 4 4 3 7" xfId="22879" xr:uid="{00000000-0005-0000-0000-0000BA510000}"/>
    <cellStyle name="Normal 2 4 4 3 8" xfId="35123" xr:uid="{00000000-0005-0000-0000-0000BB510000}"/>
    <cellStyle name="Normal 2 4 4 3 9" xfId="47351" xr:uid="{00000000-0005-0000-0000-0000BC510000}"/>
    <cellStyle name="Normal 2 4 4 4" xfId="5747" xr:uid="{00000000-0005-0000-0000-0000BD510000}"/>
    <cellStyle name="Normal 2 4 4 4 2" xfId="5748" xr:uid="{00000000-0005-0000-0000-0000BE510000}"/>
    <cellStyle name="Normal 2 4 4 4 2 2" xfId="5749" xr:uid="{00000000-0005-0000-0000-0000BF510000}"/>
    <cellStyle name="Normal 2 4 4 4 2 2 2" xfId="5750" xr:uid="{00000000-0005-0000-0000-0000C0510000}"/>
    <cellStyle name="Normal 2 4 4 4 2 2 2 2" xfId="16760" xr:uid="{00000000-0005-0000-0000-0000C1510000}"/>
    <cellStyle name="Normal 2 4 4 4 2 2 2 2 2" xfId="29015" xr:uid="{00000000-0005-0000-0000-0000C2510000}"/>
    <cellStyle name="Normal 2 4 4 4 2 2 2 2 3" xfId="41256" xr:uid="{00000000-0005-0000-0000-0000C3510000}"/>
    <cellStyle name="Normal 2 4 4 4 2 2 2 3" xfId="22898" xr:uid="{00000000-0005-0000-0000-0000C4510000}"/>
    <cellStyle name="Normal 2 4 4 4 2 2 2 4" xfId="35142" xr:uid="{00000000-0005-0000-0000-0000C5510000}"/>
    <cellStyle name="Normal 2 4 4 4 2 2 2 5" xfId="47370" xr:uid="{00000000-0005-0000-0000-0000C6510000}"/>
    <cellStyle name="Normal 2 4 4 4 2 2 3" xfId="16759" xr:uid="{00000000-0005-0000-0000-0000C7510000}"/>
    <cellStyle name="Normal 2 4 4 4 2 2 3 2" xfId="29014" xr:uid="{00000000-0005-0000-0000-0000C8510000}"/>
    <cellStyle name="Normal 2 4 4 4 2 2 3 3" xfId="41255" xr:uid="{00000000-0005-0000-0000-0000C9510000}"/>
    <cellStyle name="Normal 2 4 4 4 2 2 4" xfId="22897" xr:uid="{00000000-0005-0000-0000-0000CA510000}"/>
    <cellStyle name="Normal 2 4 4 4 2 2 5" xfId="35141" xr:uid="{00000000-0005-0000-0000-0000CB510000}"/>
    <cellStyle name="Normal 2 4 4 4 2 2 6" xfId="47369" xr:uid="{00000000-0005-0000-0000-0000CC510000}"/>
    <cellStyle name="Normal 2 4 4 4 2 3" xfId="5751" xr:uid="{00000000-0005-0000-0000-0000CD510000}"/>
    <cellStyle name="Normal 2 4 4 4 2 3 2" xfId="16761" xr:uid="{00000000-0005-0000-0000-0000CE510000}"/>
    <cellStyle name="Normal 2 4 4 4 2 3 2 2" xfId="29016" xr:uid="{00000000-0005-0000-0000-0000CF510000}"/>
    <cellStyle name="Normal 2 4 4 4 2 3 2 3" xfId="41257" xr:uid="{00000000-0005-0000-0000-0000D0510000}"/>
    <cellStyle name="Normal 2 4 4 4 2 3 3" xfId="22899" xr:uid="{00000000-0005-0000-0000-0000D1510000}"/>
    <cellStyle name="Normal 2 4 4 4 2 3 4" xfId="35143" xr:uid="{00000000-0005-0000-0000-0000D2510000}"/>
    <cellStyle name="Normal 2 4 4 4 2 3 5" xfId="47371" xr:uid="{00000000-0005-0000-0000-0000D3510000}"/>
    <cellStyle name="Normal 2 4 4 4 2 4" xfId="16758" xr:uid="{00000000-0005-0000-0000-0000D4510000}"/>
    <cellStyle name="Normal 2 4 4 4 2 4 2" xfId="29013" xr:uid="{00000000-0005-0000-0000-0000D5510000}"/>
    <cellStyle name="Normal 2 4 4 4 2 4 3" xfId="41254" xr:uid="{00000000-0005-0000-0000-0000D6510000}"/>
    <cellStyle name="Normal 2 4 4 4 2 5" xfId="22896" xr:uid="{00000000-0005-0000-0000-0000D7510000}"/>
    <cellStyle name="Normal 2 4 4 4 2 6" xfId="35140" xr:uid="{00000000-0005-0000-0000-0000D8510000}"/>
    <cellStyle name="Normal 2 4 4 4 2 7" xfId="47368" xr:uid="{00000000-0005-0000-0000-0000D9510000}"/>
    <cellStyle name="Normal 2 4 4 4 3" xfId="5752" xr:uid="{00000000-0005-0000-0000-0000DA510000}"/>
    <cellStyle name="Normal 2 4 4 4 3 2" xfId="5753" xr:uid="{00000000-0005-0000-0000-0000DB510000}"/>
    <cellStyle name="Normal 2 4 4 4 3 2 2" xfId="16763" xr:uid="{00000000-0005-0000-0000-0000DC510000}"/>
    <cellStyle name="Normal 2 4 4 4 3 2 2 2" xfId="29018" xr:uid="{00000000-0005-0000-0000-0000DD510000}"/>
    <cellStyle name="Normal 2 4 4 4 3 2 2 3" xfId="41259" xr:uid="{00000000-0005-0000-0000-0000DE510000}"/>
    <cellStyle name="Normal 2 4 4 4 3 2 3" xfId="22901" xr:uid="{00000000-0005-0000-0000-0000DF510000}"/>
    <cellStyle name="Normal 2 4 4 4 3 2 4" xfId="35145" xr:uid="{00000000-0005-0000-0000-0000E0510000}"/>
    <cellStyle name="Normal 2 4 4 4 3 2 5" xfId="47373" xr:uid="{00000000-0005-0000-0000-0000E1510000}"/>
    <cellStyle name="Normal 2 4 4 4 3 3" xfId="16762" xr:uid="{00000000-0005-0000-0000-0000E2510000}"/>
    <cellStyle name="Normal 2 4 4 4 3 3 2" xfId="29017" xr:uid="{00000000-0005-0000-0000-0000E3510000}"/>
    <cellStyle name="Normal 2 4 4 4 3 3 3" xfId="41258" xr:uid="{00000000-0005-0000-0000-0000E4510000}"/>
    <cellStyle name="Normal 2 4 4 4 3 4" xfId="22900" xr:uid="{00000000-0005-0000-0000-0000E5510000}"/>
    <cellStyle name="Normal 2 4 4 4 3 5" xfId="35144" xr:uid="{00000000-0005-0000-0000-0000E6510000}"/>
    <cellStyle name="Normal 2 4 4 4 3 6" xfId="47372" xr:uid="{00000000-0005-0000-0000-0000E7510000}"/>
    <cellStyle name="Normal 2 4 4 4 4" xfId="5754" xr:uid="{00000000-0005-0000-0000-0000E8510000}"/>
    <cellStyle name="Normal 2 4 4 4 4 2" xfId="16764" xr:uid="{00000000-0005-0000-0000-0000E9510000}"/>
    <cellStyle name="Normal 2 4 4 4 4 2 2" xfId="29019" xr:uid="{00000000-0005-0000-0000-0000EA510000}"/>
    <cellStyle name="Normal 2 4 4 4 4 2 3" xfId="41260" xr:uid="{00000000-0005-0000-0000-0000EB510000}"/>
    <cellStyle name="Normal 2 4 4 4 4 3" xfId="22902" xr:uid="{00000000-0005-0000-0000-0000EC510000}"/>
    <cellStyle name="Normal 2 4 4 4 4 4" xfId="35146" xr:uid="{00000000-0005-0000-0000-0000ED510000}"/>
    <cellStyle name="Normal 2 4 4 4 4 5" xfId="47374" xr:uid="{00000000-0005-0000-0000-0000EE510000}"/>
    <cellStyle name="Normal 2 4 4 4 5" xfId="16757" xr:uid="{00000000-0005-0000-0000-0000EF510000}"/>
    <cellStyle name="Normal 2 4 4 4 5 2" xfId="29012" xr:uid="{00000000-0005-0000-0000-0000F0510000}"/>
    <cellStyle name="Normal 2 4 4 4 5 3" xfId="41253" xr:uid="{00000000-0005-0000-0000-0000F1510000}"/>
    <cellStyle name="Normal 2 4 4 4 6" xfId="22895" xr:uid="{00000000-0005-0000-0000-0000F2510000}"/>
    <cellStyle name="Normal 2 4 4 4 7" xfId="35139" xr:uid="{00000000-0005-0000-0000-0000F3510000}"/>
    <cellStyle name="Normal 2 4 4 4 8" xfId="47367" xr:uid="{00000000-0005-0000-0000-0000F4510000}"/>
    <cellStyle name="Normal 2 4 4 5" xfId="5755" xr:uid="{00000000-0005-0000-0000-0000F5510000}"/>
    <cellStyle name="Normal 2 4 4 5 2" xfId="5756" xr:uid="{00000000-0005-0000-0000-0000F6510000}"/>
    <cellStyle name="Normal 2 4 4 5 2 2" xfId="5757" xr:uid="{00000000-0005-0000-0000-0000F7510000}"/>
    <cellStyle name="Normal 2 4 4 5 2 2 2" xfId="16767" xr:uid="{00000000-0005-0000-0000-0000F8510000}"/>
    <cellStyle name="Normal 2 4 4 5 2 2 2 2" xfId="29022" xr:uid="{00000000-0005-0000-0000-0000F9510000}"/>
    <cellStyle name="Normal 2 4 4 5 2 2 2 3" xfId="41263" xr:uid="{00000000-0005-0000-0000-0000FA510000}"/>
    <cellStyle name="Normal 2 4 4 5 2 2 3" xfId="22905" xr:uid="{00000000-0005-0000-0000-0000FB510000}"/>
    <cellStyle name="Normal 2 4 4 5 2 2 4" xfId="35149" xr:uid="{00000000-0005-0000-0000-0000FC510000}"/>
    <cellStyle name="Normal 2 4 4 5 2 2 5" xfId="47377" xr:uid="{00000000-0005-0000-0000-0000FD510000}"/>
    <cellStyle name="Normal 2 4 4 5 2 3" xfId="16766" xr:uid="{00000000-0005-0000-0000-0000FE510000}"/>
    <cellStyle name="Normal 2 4 4 5 2 3 2" xfId="29021" xr:uid="{00000000-0005-0000-0000-0000FF510000}"/>
    <cellStyle name="Normal 2 4 4 5 2 3 3" xfId="41262" xr:uid="{00000000-0005-0000-0000-000000520000}"/>
    <cellStyle name="Normal 2 4 4 5 2 4" xfId="22904" xr:uid="{00000000-0005-0000-0000-000001520000}"/>
    <cellStyle name="Normal 2 4 4 5 2 5" xfId="35148" xr:uid="{00000000-0005-0000-0000-000002520000}"/>
    <cellStyle name="Normal 2 4 4 5 2 6" xfId="47376" xr:uid="{00000000-0005-0000-0000-000003520000}"/>
    <cellStyle name="Normal 2 4 4 5 3" xfId="5758" xr:uid="{00000000-0005-0000-0000-000004520000}"/>
    <cellStyle name="Normal 2 4 4 5 3 2" xfId="16768" xr:uid="{00000000-0005-0000-0000-000005520000}"/>
    <cellStyle name="Normal 2 4 4 5 3 2 2" xfId="29023" xr:uid="{00000000-0005-0000-0000-000006520000}"/>
    <cellStyle name="Normal 2 4 4 5 3 2 3" xfId="41264" xr:uid="{00000000-0005-0000-0000-000007520000}"/>
    <cellStyle name="Normal 2 4 4 5 3 3" xfId="22906" xr:uid="{00000000-0005-0000-0000-000008520000}"/>
    <cellStyle name="Normal 2 4 4 5 3 4" xfId="35150" xr:uid="{00000000-0005-0000-0000-000009520000}"/>
    <cellStyle name="Normal 2 4 4 5 3 5" xfId="47378" xr:uid="{00000000-0005-0000-0000-00000A520000}"/>
    <cellStyle name="Normal 2 4 4 5 4" xfId="16765" xr:uid="{00000000-0005-0000-0000-00000B520000}"/>
    <cellStyle name="Normal 2 4 4 5 4 2" xfId="29020" xr:uid="{00000000-0005-0000-0000-00000C520000}"/>
    <cellStyle name="Normal 2 4 4 5 4 3" xfId="41261" xr:uid="{00000000-0005-0000-0000-00000D520000}"/>
    <cellStyle name="Normal 2 4 4 5 5" xfId="22903" xr:uid="{00000000-0005-0000-0000-00000E520000}"/>
    <cellStyle name="Normal 2 4 4 5 6" xfId="35147" xr:uid="{00000000-0005-0000-0000-00000F520000}"/>
    <cellStyle name="Normal 2 4 4 5 7" xfId="47375" xr:uid="{00000000-0005-0000-0000-000010520000}"/>
    <cellStyle name="Normal 2 4 4 6" xfId="5759" xr:uid="{00000000-0005-0000-0000-000011520000}"/>
    <cellStyle name="Normal 2 4 4 6 2" xfId="5760" xr:uid="{00000000-0005-0000-0000-000012520000}"/>
    <cellStyle name="Normal 2 4 4 6 2 2" xfId="16770" xr:uid="{00000000-0005-0000-0000-000013520000}"/>
    <cellStyle name="Normal 2 4 4 6 2 2 2" xfId="29025" xr:uid="{00000000-0005-0000-0000-000014520000}"/>
    <cellStyle name="Normal 2 4 4 6 2 2 3" xfId="41266" xr:uid="{00000000-0005-0000-0000-000015520000}"/>
    <cellStyle name="Normal 2 4 4 6 2 3" xfId="22908" xr:uid="{00000000-0005-0000-0000-000016520000}"/>
    <cellStyle name="Normal 2 4 4 6 2 4" xfId="35152" xr:uid="{00000000-0005-0000-0000-000017520000}"/>
    <cellStyle name="Normal 2 4 4 6 2 5" xfId="47380" xr:uid="{00000000-0005-0000-0000-000018520000}"/>
    <cellStyle name="Normal 2 4 4 6 3" xfId="16769" xr:uid="{00000000-0005-0000-0000-000019520000}"/>
    <cellStyle name="Normal 2 4 4 6 3 2" xfId="29024" xr:uid="{00000000-0005-0000-0000-00001A520000}"/>
    <cellStyle name="Normal 2 4 4 6 3 3" xfId="41265" xr:uid="{00000000-0005-0000-0000-00001B520000}"/>
    <cellStyle name="Normal 2 4 4 6 4" xfId="22907" xr:uid="{00000000-0005-0000-0000-00001C520000}"/>
    <cellStyle name="Normal 2 4 4 6 5" xfId="35151" xr:uid="{00000000-0005-0000-0000-00001D520000}"/>
    <cellStyle name="Normal 2 4 4 6 6" xfId="47379" xr:uid="{00000000-0005-0000-0000-00001E520000}"/>
    <cellStyle name="Normal 2 4 4 7" xfId="5761" xr:uid="{00000000-0005-0000-0000-00001F520000}"/>
    <cellStyle name="Normal 2 4 4 7 2" xfId="16771" xr:uid="{00000000-0005-0000-0000-000020520000}"/>
    <cellStyle name="Normal 2 4 4 7 2 2" xfId="29026" xr:uid="{00000000-0005-0000-0000-000021520000}"/>
    <cellStyle name="Normal 2 4 4 7 2 3" xfId="41267" xr:uid="{00000000-0005-0000-0000-000022520000}"/>
    <cellStyle name="Normal 2 4 4 7 3" xfId="22909" xr:uid="{00000000-0005-0000-0000-000023520000}"/>
    <cellStyle name="Normal 2 4 4 7 4" xfId="35153" xr:uid="{00000000-0005-0000-0000-000024520000}"/>
    <cellStyle name="Normal 2 4 4 7 5" xfId="47381" xr:uid="{00000000-0005-0000-0000-000025520000}"/>
    <cellStyle name="Normal 2 4 4 8" xfId="16708" xr:uid="{00000000-0005-0000-0000-000026520000}"/>
    <cellStyle name="Normal 2 4 4 8 2" xfId="28963" xr:uid="{00000000-0005-0000-0000-000027520000}"/>
    <cellStyle name="Normal 2 4 4 8 3" xfId="41204" xr:uid="{00000000-0005-0000-0000-000028520000}"/>
    <cellStyle name="Normal 2 4 4 9" xfId="22846" xr:uid="{00000000-0005-0000-0000-000029520000}"/>
    <cellStyle name="Normal 2 4 5" xfId="5762" xr:uid="{00000000-0005-0000-0000-00002A520000}"/>
    <cellStyle name="Normal 2 4 5 10" xfId="47382" xr:uid="{00000000-0005-0000-0000-00002B520000}"/>
    <cellStyle name="Normal 2 4 5 2" xfId="5763" xr:uid="{00000000-0005-0000-0000-00002C520000}"/>
    <cellStyle name="Normal 2 4 5 2 2" xfId="5764" xr:uid="{00000000-0005-0000-0000-00002D520000}"/>
    <cellStyle name="Normal 2 4 5 2 2 2" xfId="5765" xr:uid="{00000000-0005-0000-0000-00002E520000}"/>
    <cellStyle name="Normal 2 4 5 2 2 2 2" xfId="5766" xr:uid="{00000000-0005-0000-0000-00002F520000}"/>
    <cellStyle name="Normal 2 4 5 2 2 2 2 2" xfId="5767" xr:uid="{00000000-0005-0000-0000-000030520000}"/>
    <cellStyle name="Normal 2 4 5 2 2 2 2 2 2" xfId="16777" xr:uid="{00000000-0005-0000-0000-000031520000}"/>
    <cellStyle name="Normal 2 4 5 2 2 2 2 2 2 2" xfId="29032" xr:uid="{00000000-0005-0000-0000-000032520000}"/>
    <cellStyle name="Normal 2 4 5 2 2 2 2 2 2 3" xfId="41273" xr:uid="{00000000-0005-0000-0000-000033520000}"/>
    <cellStyle name="Normal 2 4 5 2 2 2 2 2 3" xfId="22915" xr:uid="{00000000-0005-0000-0000-000034520000}"/>
    <cellStyle name="Normal 2 4 5 2 2 2 2 2 4" xfId="35159" xr:uid="{00000000-0005-0000-0000-000035520000}"/>
    <cellStyle name="Normal 2 4 5 2 2 2 2 2 5" xfId="47387" xr:uid="{00000000-0005-0000-0000-000036520000}"/>
    <cellStyle name="Normal 2 4 5 2 2 2 2 3" xfId="16776" xr:uid="{00000000-0005-0000-0000-000037520000}"/>
    <cellStyle name="Normal 2 4 5 2 2 2 2 3 2" xfId="29031" xr:uid="{00000000-0005-0000-0000-000038520000}"/>
    <cellStyle name="Normal 2 4 5 2 2 2 2 3 3" xfId="41272" xr:uid="{00000000-0005-0000-0000-000039520000}"/>
    <cellStyle name="Normal 2 4 5 2 2 2 2 4" xfId="22914" xr:uid="{00000000-0005-0000-0000-00003A520000}"/>
    <cellStyle name="Normal 2 4 5 2 2 2 2 5" xfId="35158" xr:uid="{00000000-0005-0000-0000-00003B520000}"/>
    <cellStyle name="Normal 2 4 5 2 2 2 2 6" xfId="47386" xr:uid="{00000000-0005-0000-0000-00003C520000}"/>
    <cellStyle name="Normal 2 4 5 2 2 2 3" xfId="5768" xr:uid="{00000000-0005-0000-0000-00003D520000}"/>
    <cellStyle name="Normal 2 4 5 2 2 2 3 2" xfId="16778" xr:uid="{00000000-0005-0000-0000-00003E520000}"/>
    <cellStyle name="Normal 2 4 5 2 2 2 3 2 2" xfId="29033" xr:uid="{00000000-0005-0000-0000-00003F520000}"/>
    <cellStyle name="Normal 2 4 5 2 2 2 3 2 3" xfId="41274" xr:uid="{00000000-0005-0000-0000-000040520000}"/>
    <cellStyle name="Normal 2 4 5 2 2 2 3 3" xfId="22916" xr:uid="{00000000-0005-0000-0000-000041520000}"/>
    <cellStyle name="Normal 2 4 5 2 2 2 3 4" xfId="35160" xr:uid="{00000000-0005-0000-0000-000042520000}"/>
    <cellStyle name="Normal 2 4 5 2 2 2 3 5" xfId="47388" xr:uid="{00000000-0005-0000-0000-000043520000}"/>
    <cellStyle name="Normal 2 4 5 2 2 2 4" xfId="16775" xr:uid="{00000000-0005-0000-0000-000044520000}"/>
    <cellStyle name="Normal 2 4 5 2 2 2 4 2" xfId="29030" xr:uid="{00000000-0005-0000-0000-000045520000}"/>
    <cellStyle name="Normal 2 4 5 2 2 2 4 3" xfId="41271" xr:uid="{00000000-0005-0000-0000-000046520000}"/>
    <cellStyle name="Normal 2 4 5 2 2 2 5" xfId="22913" xr:uid="{00000000-0005-0000-0000-000047520000}"/>
    <cellStyle name="Normal 2 4 5 2 2 2 6" xfId="35157" xr:uid="{00000000-0005-0000-0000-000048520000}"/>
    <cellStyle name="Normal 2 4 5 2 2 2 7" xfId="47385" xr:uid="{00000000-0005-0000-0000-000049520000}"/>
    <cellStyle name="Normal 2 4 5 2 2 3" xfId="5769" xr:uid="{00000000-0005-0000-0000-00004A520000}"/>
    <cellStyle name="Normal 2 4 5 2 2 3 2" xfId="5770" xr:uid="{00000000-0005-0000-0000-00004B520000}"/>
    <cellStyle name="Normal 2 4 5 2 2 3 2 2" xfId="16780" xr:uid="{00000000-0005-0000-0000-00004C520000}"/>
    <cellStyle name="Normal 2 4 5 2 2 3 2 2 2" xfId="29035" xr:uid="{00000000-0005-0000-0000-00004D520000}"/>
    <cellStyle name="Normal 2 4 5 2 2 3 2 2 3" xfId="41276" xr:uid="{00000000-0005-0000-0000-00004E520000}"/>
    <cellStyle name="Normal 2 4 5 2 2 3 2 3" xfId="22918" xr:uid="{00000000-0005-0000-0000-00004F520000}"/>
    <cellStyle name="Normal 2 4 5 2 2 3 2 4" xfId="35162" xr:uid="{00000000-0005-0000-0000-000050520000}"/>
    <cellStyle name="Normal 2 4 5 2 2 3 2 5" xfId="47390" xr:uid="{00000000-0005-0000-0000-000051520000}"/>
    <cellStyle name="Normal 2 4 5 2 2 3 3" xfId="16779" xr:uid="{00000000-0005-0000-0000-000052520000}"/>
    <cellStyle name="Normal 2 4 5 2 2 3 3 2" xfId="29034" xr:uid="{00000000-0005-0000-0000-000053520000}"/>
    <cellStyle name="Normal 2 4 5 2 2 3 3 3" xfId="41275" xr:uid="{00000000-0005-0000-0000-000054520000}"/>
    <cellStyle name="Normal 2 4 5 2 2 3 4" xfId="22917" xr:uid="{00000000-0005-0000-0000-000055520000}"/>
    <cellStyle name="Normal 2 4 5 2 2 3 5" xfId="35161" xr:uid="{00000000-0005-0000-0000-000056520000}"/>
    <cellStyle name="Normal 2 4 5 2 2 3 6" xfId="47389" xr:uid="{00000000-0005-0000-0000-000057520000}"/>
    <cellStyle name="Normal 2 4 5 2 2 4" xfId="5771" xr:uid="{00000000-0005-0000-0000-000058520000}"/>
    <cellStyle name="Normal 2 4 5 2 2 4 2" xfId="16781" xr:uid="{00000000-0005-0000-0000-000059520000}"/>
    <cellStyle name="Normal 2 4 5 2 2 4 2 2" xfId="29036" xr:uid="{00000000-0005-0000-0000-00005A520000}"/>
    <cellStyle name="Normal 2 4 5 2 2 4 2 3" xfId="41277" xr:uid="{00000000-0005-0000-0000-00005B520000}"/>
    <cellStyle name="Normal 2 4 5 2 2 4 3" xfId="22919" xr:uid="{00000000-0005-0000-0000-00005C520000}"/>
    <cellStyle name="Normal 2 4 5 2 2 4 4" xfId="35163" xr:uid="{00000000-0005-0000-0000-00005D520000}"/>
    <cellStyle name="Normal 2 4 5 2 2 4 5" xfId="47391" xr:uid="{00000000-0005-0000-0000-00005E520000}"/>
    <cellStyle name="Normal 2 4 5 2 2 5" xfId="16774" xr:uid="{00000000-0005-0000-0000-00005F520000}"/>
    <cellStyle name="Normal 2 4 5 2 2 5 2" xfId="29029" xr:uid="{00000000-0005-0000-0000-000060520000}"/>
    <cellStyle name="Normal 2 4 5 2 2 5 3" xfId="41270" xr:uid="{00000000-0005-0000-0000-000061520000}"/>
    <cellStyle name="Normal 2 4 5 2 2 6" xfId="22912" xr:uid="{00000000-0005-0000-0000-000062520000}"/>
    <cellStyle name="Normal 2 4 5 2 2 7" xfId="35156" xr:uid="{00000000-0005-0000-0000-000063520000}"/>
    <cellStyle name="Normal 2 4 5 2 2 8" xfId="47384" xr:uid="{00000000-0005-0000-0000-000064520000}"/>
    <cellStyle name="Normal 2 4 5 2 3" xfId="5772" xr:uid="{00000000-0005-0000-0000-000065520000}"/>
    <cellStyle name="Normal 2 4 5 2 3 2" xfId="5773" xr:uid="{00000000-0005-0000-0000-000066520000}"/>
    <cellStyle name="Normal 2 4 5 2 3 2 2" xfId="5774" xr:uid="{00000000-0005-0000-0000-000067520000}"/>
    <cellStyle name="Normal 2 4 5 2 3 2 2 2" xfId="16784" xr:uid="{00000000-0005-0000-0000-000068520000}"/>
    <cellStyle name="Normal 2 4 5 2 3 2 2 2 2" xfId="29039" xr:uid="{00000000-0005-0000-0000-000069520000}"/>
    <cellStyle name="Normal 2 4 5 2 3 2 2 2 3" xfId="41280" xr:uid="{00000000-0005-0000-0000-00006A520000}"/>
    <cellStyle name="Normal 2 4 5 2 3 2 2 3" xfId="22922" xr:uid="{00000000-0005-0000-0000-00006B520000}"/>
    <cellStyle name="Normal 2 4 5 2 3 2 2 4" xfId="35166" xr:uid="{00000000-0005-0000-0000-00006C520000}"/>
    <cellStyle name="Normal 2 4 5 2 3 2 2 5" xfId="47394" xr:uid="{00000000-0005-0000-0000-00006D520000}"/>
    <cellStyle name="Normal 2 4 5 2 3 2 3" xfId="16783" xr:uid="{00000000-0005-0000-0000-00006E520000}"/>
    <cellStyle name="Normal 2 4 5 2 3 2 3 2" xfId="29038" xr:uid="{00000000-0005-0000-0000-00006F520000}"/>
    <cellStyle name="Normal 2 4 5 2 3 2 3 3" xfId="41279" xr:uid="{00000000-0005-0000-0000-000070520000}"/>
    <cellStyle name="Normal 2 4 5 2 3 2 4" xfId="22921" xr:uid="{00000000-0005-0000-0000-000071520000}"/>
    <cellStyle name="Normal 2 4 5 2 3 2 5" xfId="35165" xr:uid="{00000000-0005-0000-0000-000072520000}"/>
    <cellStyle name="Normal 2 4 5 2 3 2 6" xfId="47393" xr:uid="{00000000-0005-0000-0000-000073520000}"/>
    <cellStyle name="Normal 2 4 5 2 3 3" xfId="5775" xr:uid="{00000000-0005-0000-0000-000074520000}"/>
    <cellStyle name="Normal 2 4 5 2 3 3 2" xfId="16785" xr:uid="{00000000-0005-0000-0000-000075520000}"/>
    <cellStyle name="Normal 2 4 5 2 3 3 2 2" xfId="29040" xr:uid="{00000000-0005-0000-0000-000076520000}"/>
    <cellStyle name="Normal 2 4 5 2 3 3 2 3" xfId="41281" xr:uid="{00000000-0005-0000-0000-000077520000}"/>
    <cellStyle name="Normal 2 4 5 2 3 3 3" xfId="22923" xr:uid="{00000000-0005-0000-0000-000078520000}"/>
    <cellStyle name="Normal 2 4 5 2 3 3 4" xfId="35167" xr:uid="{00000000-0005-0000-0000-000079520000}"/>
    <cellStyle name="Normal 2 4 5 2 3 3 5" xfId="47395" xr:uid="{00000000-0005-0000-0000-00007A520000}"/>
    <cellStyle name="Normal 2 4 5 2 3 4" xfId="16782" xr:uid="{00000000-0005-0000-0000-00007B520000}"/>
    <cellStyle name="Normal 2 4 5 2 3 4 2" xfId="29037" xr:uid="{00000000-0005-0000-0000-00007C520000}"/>
    <cellStyle name="Normal 2 4 5 2 3 4 3" xfId="41278" xr:uid="{00000000-0005-0000-0000-00007D520000}"/>
    <cellStyle name="Normal 2 4 5 2 3 5" xfId="22920" xr:uid="{00000000-0005-0000-0000-00007E520000}"/>
    <cellStyle name="Normal 2 4 5 2 3 6" xfId="35164" xr:uid="{00000000-0005-0000-0000-00007F520000}"/>
    <cellStyle name="Normal 2 4 5 2 3 7" xfId="47392" xr:uid="{00000000-0005-0000-0000-000080520000}"/>
    <cellStyle name="Normal 2 4 5 2 4" xfId="5776" xr:uid="{00000000-0005-0000-0000-000081520000}"/>
    <cellStyle name="Normal 2 4 5 2 4 2" xfId="5777" xr:uid="{00000000-0005-0000-0000-000082520000}"/>
    <cellStyle name="Normal 2 4 5 2 4 2 2" xfId="16787" xr:uid="{00000000-0005-0000-0000-000083520000}"/>
    <cellStyle name="Normal 2 4 5 2 4 2 2 2" xfId="29042" xr:uid="{00000000-0005-0000-0000-000084520000}"/>
    <cellStyle name="Normal 2 4 5 2 4 2 2 3" xfId="41283" xr:uid="{00000000-0005-0000-0000-000085520000}"/>
    <cellStyle name="Normal 2 4 5 2 4 2 3" xfId="22925" xr:uid="{00000000-0005-0000-0000-000086520000}"/>
    <cellStyle name="Normal 2 4 5 2 4 2 4" xfId="35169" xr:uid="{00000000-0005-0000-0000-000087520000}"/>
    <cellStyle name="Normal 2 4 5 2 4 2 5" xfId="47397" xr:uid="{00000000-0005-0000-0000-000088520000}"/>
    <cellStyle name="Normal 2 4 5 2 4 3" xfId="16786" xr:uid="{00000000-0005-0000-0000-000089520000}"/>
    <cellStyle name="Normal 2 4 5 2 4 3 2" xfId="29041" xr:uid="{00000000-0005-0000-0000-00008A520000}"/>
    <cellStyle name="Normal 2 4 5 2 4 3 3" xfId="41282" xr:uid="{00000000-0005-0000-0000-00008B520000}"/>
    <cellStyle name="Normal 2 4 5 2 4 4" xfId="22924" xr:uid="{00000000-0005-0000-0000-00008C520000}"/>
    <cellStyle name="Normal 2 4 5 2 4 5" xfId="35168" xr:uid="{00000000-0005-0000-0000-00008D520000}"/>
    <cellStyle name="Normal 2 4 5 2 4 6" xfId="47396" xr:uid="{00000000-0005-0000-0000-00008E520000}"/>
    <cellStyle name="Normal 2 4 5 2 5" xfId="5778" xr:uid="{00000000-0005-0000-0000-00008F520000}"/>
    <cellStyle name="Normal 2 4 5 2 5 2" xfId="16788" xr:uid="{00000000-0005-0000-0000-000090520000}"/>
    <cellStyle name="Normal 2 4 5 2 5 2 2" xfId="29043" xr:uid="{00000000-0005-0000-0000-000091520000}"/>
    <cellStyle name="Normal 2 4 5 2 5 2 3" xfId="41284" xr:uid="{00000000-0005-0000-0000-000092520000}"/>
    <cellStyle name="Normal 2 4 5 2 5 3" xfId="22926" xr:uid="{00000000-0005-0000-0000-000093520000}"/>
    <cellStyle name="Normal 2 4 5 2 5 4" xfId="35170" xr:uid="{00000000-0005-0000-0000-000094520000}"/>
    <cellStyle name="Normal 2 4 5 2 5 5" xfId="47398" xr:uid="{00000000-0005-0000-0000-000095520000}"/>
    <cellStyle name="Normal 2 4 5 2 6" xfId="16773" xr:uid="{00000000-0005-0000-0000-000096520000}"/>
    <cellStyle name="Normal 2 4 5 2 6 2" xfId="29028" xr:uid="{00000000-0005-0000-0000-000097520000}"/>
    <cellStyle name="Normal 2 4 5 2 6 3" xfId="41269" xr:uid="{00000000-0005-0000-0000-000098520000}"/>
    <cellStyle name="Normal 2 4 5 2 7" xfId="22911" xr:uid="{00000000-0005-0000-0000-000099520000}"/>
    <cellStyle name="Normal 2 4 5 2 8" xfId="35155" xr:uid="{00000000-0005-0000-0000-00009A520000}"/>
    <cellStyle name="Normal 2 4 5 2 9" xfId="47383" xr:uid="{00000000-0005-0000-0000-00009B520000}"/>
    <cellStyle name="Normal 2 4 5 3" xfId="5779" xr:uid="{00000000-0005-0000-0000-00009C520000}"/>
    <cellStyle name="Normal 2 4 5 3 2" xfId="5780" xr:uid="{00000000-0005-0000-0000-00009D520000}"/>
    <cellStyle name="Normal 2 4 5 3 2 2" xfId="5781" xr:uid="{00000000-0005-0000-0000-00009E520000}"/>
    <cellStyle name="Normal 2 4 5 3 2 2 2" xfId="5782" xr:uid="{00000000-0005-0000-0000-00009F520000}"/>
    <cellStyle name="Normal 2 4 5 3 2 2 2 2" xfId="16792" xr:uid="{00000000-0005-0000-0000-0000A0520000}"/>
    <cellStyle name="Normal 2 4 5 3 2 2 2 2 2" xfId="29047" xr:uid="{00000000-0005-0000-0000-0000A1520000}"/>
    <cellStyle name="Normal 2 4 5 3 2 2 2 2 3" xfId="41288" xr:uid="{00000000-0005-0000-0000-0000A2520000}"/>
    <cellStyle name="Normal 2 4 5 3 2 2 2 3" xfId="22930" xr:uid="{00000000-0005-0000-0000-0000A3520000}"/>
    <cellStyle name="Normal 2 4 5 3 2 2 2 4" xfId="35174" xr:uid="{00000000-0005-0000-0000-0000A4520000}"/>
    <cellStyle name="Normal 2 4 5 3 2 2 2 5" xfId="47402" xr:uid="{00000000-0005-0000-0000-0000A5520000}"/>
    <cellStyle name="Normal 2 4 5 3 2 2 3" xfId="16791" xr:uid="{00000000-0005-0000-0000-0000A6520000}"/>
    <cellStyle name="Normal 2 4 5 3 2 2 3 2" xfId="29046" xr:uid="{00000000-0005-0000-0000-0000A7520000}"/>
    <cellStyle name="Normal 2 4 5 3 2 2 3 3" xfId="41287" xr:uid="{00000000-0005-0000-0000-0000A8520000}"/>
    <cellStyle name="Normal 2 4 5 3 2 2 4" xfId="22929" xr:uid="{00000000-0005-0000-0000-0000A9520000}"/>
    <cellStyle name="Normal 2 4 5 3 2 2 5" xfId="35173" xr:uid="{00000000-0005-0000-0000-0000AA520000}"/>
    <cellStyle name="Normal 2 4 5 3 2 2 6" xfId="47401" xr:uid="{00000000-0005-0000-0000-0000AB520000}"/>
    <cellStyle name="Normal 2 4 5 3 2 3" xfId="5783" xr:uid="{00000000-0005-0000-0000-0000AC520000}"/>
    <cellStyle name="Normal 2 4 5 3 2 3 2" xfId="16793" xr:uid="{00000000-0005-0000-0000-0000AD520000}"/>
    <cellStyle name="Normal 2 4 5 3 2 3 2 2" xfId="29048" xr:uid="{00000000-0005-0000-0000-0000AE520000}"/>
    <cellStyle name="Normal 2 4 5 3 2 3 2 3" xfId="41289" xr:uid="{00000000-0005-0000-0000-0000AF520000}"/>
    <cellStyle name="Normal 2 4 5 3 2 3 3" xfId="22931" xr:uid="{00000000-0005-0000-0000-0000B0520000}"/>
    <cellStyle name="Normal 2 4 5 3 2 3 4" xfId="35175" xr:uid="{00000000-0005-0000-0000-0000B1520000}"/>
    <cellStyle name="Normal 2 4 5 3 2 3 5" xfId="47403" xr:uid="{00000000-0005-0000-0000-0000B2520000}"/>
    <cellStyle name="Normal 2 4 5 3 2 4" xfId="16790" xr:uid="{00000000-0005-0000-0000-0000B3520000}"/>
    <cellStyle name="Normal 2 4 5 3 2 4 2" xfId="29045" xr:uid="{00000000-0005-0000-0000-0000B4520000}"/>
    <cellStyle name="Normal 2 4 5 3 2 4 3" xfId="41286" xr:uid="{00000000-0005-0000-0000-0000B5520000}"/>
    <cellStyle name="Normal 2 4 5 3 2 5" xfId="22928" xr:uid="{00000000-0005-0000-0000-0000B6520000}"/>
    <cellStyle name="Normal 2 4 5 3 2 6" xfId="35172" xr:uid="{00000000-0005-0000-0000-0000B7520000}"/>
    <cellStyle name="Normal 2 4 5 3 2 7" xfId="47400" xr:uid="{00000000-0005-0000-0000-0000B8520000}"/>
    <cellStyle name="Normal 2 4 5 3 3" xfId="5784" xr:uid="{00000000-0005-0000-0000-0000B9520000}"/>
    <cellStyle name="Normal 2 4 5 3 3 2" xfId="5785" xr:uid="{00000000-0005-0000-0000-0000BA520000}"/>
    <cellStyle name="Normal 2 4 5 3 3 2 2" xfId="16795" xr:uid="{00000000-0005-0000-0000-0000BB520000}"/>
    <cellStyle name="Normal 2 4 5 3 3 2 2 2" xfId="29050" xr:uid="{00000000-0005-0000-0000-0000BC520000}"/>
    <cellStyle name="Normal 2 4 5 3 3 2 2 3" xfId="41291" xr:uid="{00000000-0005-0000-0000-0000BD520000}"/>
    <cellStyle name="Normal 2 4 5 3 3 2 3" xfId="22933" xr:uid="{00000000-0005-0000-0000-0000BE520000}"/>
    <cellStyle name="Normal 2 4 5 3 3 2 4" xfId="35177" xr:uid="{00000000-0005-0000-0000-0000BF520000}"/>
    <cellStyle name="Normal 2 4 5 3 3 2 5" xfId="47405" xr:uid="{00000000-0005-0000-0000-0000C0520000}"/>
    <cellStyle name="Normal 2 4 5 3 3 3" xfId="16794" xr:uid="{00000000-0005-0000-0000-0000C1520000}"/>
    <cellStyle name="Normal 2 4 5 3 3 3 2" xfId="29049" xr:uid="{00000000-0005-0000-0000-0000C2520000}"/>
    <cellStyle name="Normal 2 4 5 3 3 3 3" xfId="41290" xr:uid="{00000000-0005-0000-0000-0000C3520000}"/>
    <cellStyle name="Normal 2 4 5 3 3 4" xfId="22932" xr:uid="{00000000-0005-0000-0000-0000C4520000}"/>
    <cellStyle name="Normal 2 4 5 3 3 5" xfId="35176" xr:uid="{00000000-0005-0000-0000-0000C5520000}"/>
    <cellStyle name="Normal 2 4 5 3 3 6" xfId="47404" xr:uid="{00000000-0005-0000-0000-0000C6520000}"/>
    <cellStyle name="Normal 2 4 5 3 4" xfId="5786" xr:uid="{00000000-0005-0000-0000-0000C7520000}"/>
    <cellStyle name="Normal 2 4 5 3 4 2" xfId="16796" xr:uid="{00000000-0005-0000-0000-0000C8520000}"/>
    <cellStyle name="Normal 2 4 5 3 4 2 2" xfId="29051" xr:uid="{00000000-0005-0000-0000-0000C9520000}"/>
    <cellStyle name="Normal 2 4 5 3 4 2 3" xfId="41292" xr:uid="{00000000-0005-0000-0000-0000CA520000}"/>
    <cellStyle name="Normal 2 4 5 3 4 3" xfId="22934" xr:uid="{00000000-0005-0000-0000-0000CB520000}"/>
    <cellStyle name="Normal 2 4 5 3 4 4" xfId="35178" xr:uid="{00000000-0005-0000-0000-0000CC520000}"/>
    <cellStyle name="Normal 2 4 5 3 4 5" xfId="47406" xr:uid="{00000000-0005-0000-0000-0000CD520000}"/>
    <cellStyle name="Normal 2 4 5 3 5" xfId="16789" xr:uid="{00000000-0005-0000-0000-0000CE520000}"/>
    <cellStyle name="Normal 2 4 5 3 5 2" xfId="29044" xr:uid="{00000000-0005-0000-0000-0000CF520000}"/>
    <cellStyle name="Normal 2 4 5 3 5 3" xfId="41285" xr:uid="{00000000-0005-0000-0000-0000D0520000}"/>
    <cellStyle name="Normal 2 4 5 3 6" xfId="22927" xr:uid="{00000000-0005-0000-0000-0000D1520000}"/>
    <cellStyle name="Normal 2 4 5 3 7" xfId="35171" xr:uid="{00000000-0005-0000-0000-0000D2520000}"/>
    <cellStyle name="Normal 2 4 5 3 8" xfId="47399" xr:uid="{00000000-0005-0000-0000-0000D3520000}"/>
    <cellStyle name="Normal 2 4 5 4" xfId="5787" xr:uid="{00000000-0005-0000-0000-0000D4520000}"/>
    <cellStyle name="Normal 2 4 5 4 2" xfId="5788" xr:uid="{00000000-0005-0000-0000-0000D5520000}"/>
    <cellStyle name="Normal 2 4 5 4 2 2" xfId="5789" xr:uid="{00000000-0005-0000-0000-0000D6520000}"/>
    <cellStyle name="Normal 2 4 5 4 2 2 2" xfId="16799" xr:uid="{00000000-0005-0000-0000-0000D7520000}"/>
    <cellStyle name="Normal 2 4 5 4 2 2 2 2" xfId="29054" xr:uid="{00000000-0005-0000-0000-0000D8520000}"/>
    <cellStyle name="Normal 2 4 5 4 2 2 2 3" xfId="41295" xr:uid="{00000000-0005-0000-0000-0000D9520000}"/>
    <cellStyle name="Normal 2 4 5 4 2 2 3" xfId="22937" xr:uid="{00000000-0005-0000-0000-0000DA520000}"/>
    <cellStyle name="Normal 2 4 5 4 2 2 4" xfId="35181" xr:uid="{00000000-0005-0000-0000-0000DB520000}"/>
    <cellStyle name="Normal 2 4 5 4 2 2 5" xfId="47409" xr:uid="{00000000-0005-0000-0000-0000DC520000}"/>
    <cellStyle name="Normal 2 4 5 4 2 3" xfId="16798" xr:uid="{00000000-0005-0000-0000-0000DD520000}"/>
    <cellStyle name="Normal 2 4 5 4 2 3 2" xfId="29053" xr:uid="{00000000-0005-0000-0000-0000DE520000}"/>
    <cellStyle name="Normal 2 4 5 4 2 3 3" xfId="41294" xr:uid="{00000000-0005-0000-0000-0000DF520000}"/>
    <cellStyle name="Normal 2 4 5 4 2 4" xfId="22936" xr:uid="{00000000-0005-0000-0000-0000E0520000}"/>
    <cellStyle name="Normal 2 4 5 4 2 5" xfId="35180" xr:uid="{00000000-0005-0000-0000-0000E1520000}"/>
    <cellStyle name="Normal 2 4 5 4 2 6" xfId="47408" xr:uid="{00000000-0005-0000-0000-0000E2520000}"/>
    <cellStyle name="Normal 2 4 5 4 3" xfId="5790" xr:uid="{00000000-0005-0000-0000-0000E3520000}"/>
    <cellStyle name="Normal 2 4 5 4 3 2" xfId="16800" xr:uid="{00000000-0005-0000-0000-0000E4520000}"/>
    <cellStyle name="Normal 2 4 5 4 3 2 2" xfId="29055" xr:uid="{00000000-0005-0000-0000-0000E5520000}"/>
    <cellStyle name="Normal 2 4 5 4 3 2 3" xfId="41296" xr:uid="{00000000-0005-0000-0000-0000E6520000}"/>
    <cellStyle name="Normal 2 4 5 4 3 3" xfId="22938" xr:uid="{00000000-0005-0000-0000-0000E7520000}"/>
    <cellStyle name="Normal 2 4 5 4 3 4" xfId="35182" xr:uid="{00000000-0005-0000-0000-0000E8520000}"/>
    <cellStyle name="Normal 2 4 5 4 3 5" xfId="47410" xr:uid="{00000000-0005-0000-0000-0000E9520000}"/>
    <cellStyle name="Normal 2 4 5 4 4" xfId="16797" xr:uid="{00000000-0005-0000-0000-0000EA520000}"/>
    <cellStyle name="Normal 2 4 5 4 4 2" xfId="29052" xr:uid="{00000000-0005-0000-0000-0000EB520000}"/>
    <cellStyle name="Normal 2 4 5 4 4 3" xfId="41293" xr:uid="{00000000-0005-0000-0000-0000EC520000}"/>
    <cellStyle name="Normal 2 4 5 4 5" xfId="22935" xr:uid="{00000000-0005-0000-0000-0000ED520000}"/>
    <cellStyle name="Normal 2 4 5 4 6" xfId="35179" xr:uid="{00000000-0005-0000-0000-0000EE520000}"/>
    <cellStyle name="Normal 2 4 5 4 7" xfId="47407" xr:uid="{00000000-0005-0000-0000-0000EF520000}"/>
    <cellStyle name="Normal 2 4 5 5" xfId="5791" xr:uid="{00000000-0005-0000-0000-0000F0520000}"/>
    <cellStyle name="Normal 2 4 5 5 2" xfId="5792" xr:uid="{00000000-0005-0000-0000-0000F1520000}"/>
    <cellStyle name="Normal 2 4 5 5 2 2" xfId="16802" xr:uid="{00000000-0005-0000-0000-0000F2520000}"/>
    <cellStyle name="Normal 2 4 5 5 2 2 2" xfId="29057" xr:uid="{00000000-0005-0000-0000-0000F3520000}"/>
    <cellStyle name="Normal 2 4 5 5 2 2 3" xfId="41298" xr:uid="{00000000-0005-0000-0000-0000F4520000}"/>
    <cellStyle name="Normal 2 4 5 5 2 3" xfId="22940" xr:uid="{00000000-0005-0000-0000-0000F5520000}"/>
    <cellStyle name="Normal 2 4 5 5 2 4" xfId="35184" xr:uid="{00000000-0005-0000-0000-0000F6520000}"/>
    <cellStyle name="Normal 2 4 5 5 2 5" xfId="47412" xr:uid="{00000000-0005-0000-0000-0000F7520000}"/>
    <cellStyle name="Normal 2 4 5 5 3" xfId="16801" xr:uid="{00000000-0005-0000-0000-0000F8520000}"/>
    <cellStyle name="Normal 2 4 5 5 3 2" xfId="29056" xr:uid="{00000000-0005-0000-0000-0000F9520000}"/>
    <cellStyle name="Normal 2 4 5 5 3 3" xfId="41297" xr:uid="{00000000-0005-0000-0000-0000FA520000}"/>
    <cellStyle name="Normal 2 4 5 5 4" xfId="22939" xr:uid="{00000000-0005-0000-0000-0000FB520000}"/>
    <cellStyle name="Normal 2 4 5 5 5" xfId="35183" xr:uid="{00000000-0005-0000-0000-0000FC520000}"/>
    <cellStyle name="Normal 2 4 5 5 6" xfId="47411" xr:uid="{00000000-0005-0000-0000-0000FD520000}"/>
    <cellStyle name="Normal 2 4 5 6" xfId="5793" xr:uid="{00000000-0005-0000-0000-0000FE520000}"/>
    <cellStyle name="Normal 2 4 5 6 2" xfId="16803" xr:uid="{00000000-0005-0000-0000-0000FF520000}"/>
    <cellStyle name="Normal 2 4 5 6 2 2" xfId="29058" xr:uid="{00000000-0005-0000-0000-000000530000}"/>
    <cellStyle name="Normal 2 4 5 6 2 3" xfId="41299" xr:uid="{00000000-0005-0000-0000-000001530000}"/>
    <cellStyle name="Normal 2 4 5 6 3" xfId="22941" xr:uid="{00000000-0005-0000-0000-000002530000}"/>
    <cellStyle name="Normal 2 4 5 6 4" xfId="35185" xr:uid="{00000000-0005-0000-0000-000003530000}"/>
    <cellStyle name="Normal 2 4 5 6 5" xfId="47413" xr:uid="{00000000-0005-0000-0000-000004530000}"/>
    <cellStyle name="Normal 2 4 5 7" xfId="16772" xr:uid="{00000000-0005-0000-0000-000005530000}"/>
    <cellStyle name="Normal 2 4 5 7 2" xfId="29027" xr:uid="{00000000-0005-0000-0000-000006530000}"/>
    <cellStyle name="Normal 2 4 5 7 3" xfId="41268" xr:uid="{00000000-0005-0000-0000-000007530000}"/>
    <cellStyle name="Normal 2 4 5 8" xfId="22910" xr:uid="{00000000-0005-0000-0000-000008530000}"/>
    <cellStyle name="Normal 2 4 5 9" xfId="35154" xr:uid="{00000000-0005-0000-0000-000009530000}"/>
    <cellStyle name="Normal 2 4 6" xfId="5794" xr:uid="{00000000-0005-0000-0000-00000A530000}"/>
    <cellStyle name="Normal 2 4 6 2" xfId="5795" xr:uid="{00000000-0005-0000-0000-00000B530000}"/>
    <cellStyle name="Normal 2 4 6 2 2" xfId="5796" xr:uid="{00000000-0005-0000-0000-00000C530000}"/>
    <cellStyle name="Normal 2 4 6 2 2 2" xfId="5797" xr:uid="{00000000-0005-0000-0000-00000D530000}"/>
    <cellStyle name="Normal 2 4 6 2 2 2 2" xfId="5798" xr:uid="{00000000-0005-0000-0000-00000E530000}"/>
    <cellStyle name="Normal 2 4 6 2 2 2 2 2" xfId="16808" xr:uid="{00000000-0005-0000-0000-00000F530000}"/>
    <cellStyle name="Normal 2 4 6 2 2 2 2 2 2" xfId="29063" xr:uid="{00000000-0005-0000-0000-000010530000}"/>
    <cellStyle name="Normal 2 4 6 2 2 2 2 2 3" xfId="41304" xr:uid="{00000000-0005-0000-0000-000011530000}"/>
    <cellStyle name="Normal 2 4 6 2 2 2 2 3" xfId="22946" xr:uid="{00000000-0005-0000-0000-000012530000}"/>
    <cellStyle name="Normal 2 4 6 2 2 2 2 4" xfId="35190" xr:uid="{00000000-0005-0000-0000-000013530000}"/>
    <cellStyle name="Normal 2 4 6 2 2 2 2 5" xfId="47418" xr:uid="{00000000-0005-0000-0000-000014530000}"/>
    <cellStyle name="Normal 2 4 6 2 2 2 3" xfId="16807" xr:uid="{00000000-0005-0000-0000-000015530000}"/>
    <cellStyle name="Normal 2 4 6 2 2 2 3 2" xfId="29062" xr:uid="{00000000-0005-0000-0000-000016530000}"/>
    <cellStyle name="Normal 2 4 6 2 2 2 3 3" xfId="41303" xr:uid="{00000000-0005-0000-0000-000017530000}"/>
    <cellStyle name="Normal 2 4 6 2 2 2 4" xfId="22945" xr:uid="{00000000-0005-0000-0000-000018530000}"/>
    <cellStyle name="Normal 2 4 6 2 2 2 5" xfId="35189" xr:uid="{00000000-0005-0000-0000-000019530000}"/>
    <cellStyle name="Normal 2 4 6 2 2 2 6" xfId="47417" xr:uid="{00000000-0005-0000-0000-00001A530000}"/>
    <cellStyle name="Normal 2 4 6 2 2 3" xfId="5799" xr:uid="{00000000-0005-0000-0000-00001B530000}"/>
    <cellStyle name="Normal 2 4 6 2 2 3 2" xfId="16809" xr:uid="{00000000-0005-0000-0000-00001C530000}"/>
    <cellStyle name="Normal 2 4 6 2 2 3 2 2" xfId="29064" xr:uid="{00000000-0005-0000-0000-00001D530000}"/>
    <cellStyle name="Normal 2 4 6 2 2 3 2 3" xfId="41305" xr:uid="{00000000-0005-0000-0000-00001E530000}"/>
    <cellStyle name="Normal 2 4 6 2 2 3 3" xfId="22947" xr:uid="{00000000-0005-0000-0000-00001F530000}"/>
    <cellStyle name="Normal 2 4 6 2 2 3 4" xfId="35191" xr:uid="{00000000-0005-0000-0000-000020530000}"/>
    <cellStyle name="Normal 2 4 6 2 2 3 5" xfId="47419" xr:uid="{00000000-0005-0000-0000-000021530000}"/>
    <cellStyle name="Normal 2 4 6 2 2 4" xfId="16806" xr:uid="{00000000-0005-0000-0000-000022530000}"/>
    <cellStyle name="Normal 2 4 6 2 2 4 2" xfId="29061" xr:uid="{00000000-0005-0000-0000-000023530000}"/>
    <cellStyle name="Normal 2 4 6 2 2 4 3" xfId="41302" xr:uid="{00000000-0005-0000-0000-000024530000}"/>
    <cellStyle name="Normal 2 4 6 2 2 5" xfId="22944" xr:uid="{00000000-0005-0000-0000-000025530000}"/>
    <cellStyle name="Normal 2 4 6 2 2 6" xfId="35188" xr:uid="{00000000-0005-0000-0000-000026530000}"/>
    <cellStyle name="Normal 2 4 6 2 2 7" xfId="47416" xr:uid="{00000000-0005-0000-0000-000027530000}"/>
    <cellStyle name="Normal 2 4 6 2 3" xfId="5800" xr:uid="{00000000-0005-0000-0000-000028530000}"/>
    <cellStyle name="Normal 2 4 6 2 3 2" xfId="5801" xr:uid="{00000000-0005-0000-0000-000029530000}"/>
    <cellStyle name="Normal 2 4 6 2 3 2 2" xfId="16811" xr:uid="{00000000-0005-0000-0000-00002A530000}"/>
    <cellStyle name="Normal 2 4 6 2 3 2 2 2" xfId="29066" xr:uid="{00000000-0005-0000-0000-00002B530000}"/>
    <cellStyle name="Normal 2 4 6 2 3 2 2 3" xfId="41307" xr:uid="{00000000-0005-0000-0000-00002C530000}"/>
    <cellStyle name="Normal 2 4 6 2 3 2 3" xfId="22949" xr:uid="{00000000-0005-0000-0000-00002D530000}"/>
    <cellStyle name="Normal 2 4 6 2 3 2 4" xfId="35193" xr:uid="{00000000-0005-0000-0000-00002E530000}"/>
    <cellStyle name="Normal 2 4 6 2 3 2 5" xfId="47421" xr:uid="{00000000-0005-0000-0000-00002F530000}"/>
    <cellStyle name="Normal 2 4 6 2 3 3" xfId="16810" xr:uid="{00000000-0005-0000-0000-000030530000}"/>
    <cellStyle name="Normal 2 4 6 2 3 3 2" xfId="29065" xr:uid="{00000000-0005-0000-0000-000031530000}"/>
    <cellStyle name="Normal 2 4 6 2 3 3 3" xfId="41306" xr:uid="{00000000-0005-0000-0000-000032530000}"/>
    <cellStyle name="Normal 2 4 6 2 3 4" xfId="22948" xr:uid="{00000000-0005-0000-0000-000033530000}"/>
    <cellStyle name="Normal 2 4 6 2 3 5" xfId="35192" xr:uid="{00000000-0005-0000-0000-000034530000}"/>
    <cellStyle name="Normal 2 4 6 2 3 6" xfId="47420" xr:uid="{00000000-0005-0000-0000-000035530000}"/>
    <cellStyle name="Normal 2 4 6 2 4" xfId="5802" xr:uid="{00000000-0005-0000-0000-000036530000}"/>
    <cellStyle name="Normal 2 4 6 2 4 2" xfId="16812" xr:uid="{00000000-0005-0000-0000-000037530000}"/>
    <cellStyle name="Normal 2 4 6 2 4 2 2" xfId="29067" xr:uid="{00000000-0005-0000-0000-000038530000}"/>
    <cellStyle name="Normal 2 4 6 2 4 2 3" xfId="41308" xr:uid="{00000000-0005-0000-0000-000039530000}"/>
    <cellStyle name="Normal 2 4 6 2 4 3" xfId="22950" xr:uid="{00000000-0005-0000-0000-00003A530000}"/>
    <cellStyle name="Normal 2 4 6 2 4 4" xfId="35194" xr:uid="{00000000-0005-0000-0000-00003B530000}"/>
    <cellStyle name="Normal 2 4 6 2 4 5" xfId="47422" xr:uid="{00000000-0005-0000-0000-00003C530000}"/>
    <cellStyle name="Normal 2 4 6 2 5" xfId="16805" xr:uid="{00000000-0005-0000-0000-00003D530000}"/>
    <cellStyle name="Normal 2 4 6 2 5 2" xfId="29060" xr:uid="{00000000-0005-0000-0000-00003E530000}"/>
    <cellStyle name="Normal 2 4 6 2 5 3" xfId="41301" xr:uid="{00000000-0005-0000-0000-00003F530000}"/>
    <cellStyle name="Normal 2 4 6 2 6" xfId="22943" xr:uid="{00000000-0005-0000-0000-000040530000}"/>
    <cellStyle name="Normal 2 4 6 2 7" xfId="35187" xr:uid="{00000000-0005-0000-0000-000041530000}"/>
    <cellStyle name="Normal 2 4 6 2 8" xfId="47415" xr:uid="{00000000-0005-0000-0000-000042530000}"/>
    <cellStyle name="Normal 2 4 6 3" xfId="5803" xr:uid="{00000000-0005-0000-0000-000043530000}"/>
    <cellStyle name="Normal 2 4 6 3 2" xfId="5804" xr:uid="{00000000-0005-0000-0000-000044530000}"/>
    <cellStyle name="Normal 2 4 6 3 2 2" xfId="5805" xr:uid="{00000000-0005-0000-0000-000045530000}"/>
    <cellStyle name="Normal 2 4 6 3 2 2 2" xfId="16815" xr:uid="{00000000-0005-0000-0000-000046530000}"/>
    <cellStyle name="Normal 2 4 6 3 2 2 2 2" xfId="29070" xr:uid="{00000000-0005-0000-0000-000047530000}"/>
    <cellStyle name="Normal 2 4 6 3 2 2 2 3" xfId="41311" xr:uid="{00000000-0005-0000-0000-000048530000}"/>
    <cellStyle name="Normal 2 4 6 3 2 2 3" xfId="22953" xr:uid="{00000000-0005-0000-0000-000049530000}"/>
    <cellStyle name="Normal 2 4 6 3 2 2 4" xfId="35197" xr:uid="{00000000-0005-0000-0000-00004A530000}"/>
    <cellStyle name="Normal 2 4 6 3 2 2 5" xfId="47425" xr:uid="{00000000-0005-0000-0000-00004B530000}"/>
    <cellStyle name="Normal 2 4 6 3 2 3" xfId="16814" xr:uid="{00000000-0005-0000-0000-00004C530000}"/>
    <cellStyle name="Normal 2 4 6 3 2 3 2" xfId="29069" xr:uid="{00000000-0005-0000-0000-00004D530000}"/>
    <cellStyle name="Normal 2 4 6 3 2 3 3" xfId="41310" xr:uid="{00000000-0005-0000-0000-00004E530000}"/>
    <cellStyle name="Normal 2 4 6 3 2 4" xfId="22952" xr:uid="{00000000-0005-0000-0000-00004F530000}"/>
    <cellStyle name="Normal 2 4 6 3 2 5" xfId="35196" xr:uid="{00000000-0005-0000-0000-000050530000}"/>
    <cellStyle name="Normal 2 4 6 3 2 6" xfId="47424" xr:uid="{00000000-0005-0000-0000-000051530000}"/>
    <cellStyle name="Normal 2 4 6 3 3" xfId="5806" xr:uid="{00000000-0005-0000-0000-000052530000}"/>
    <cellStyle name="Normal 2 4 6 3 3 2" xfId="16816" xr:uid="{00000000-0005-0000-0000-000053530000}"/>
    <cellStyle name="Normal 2 4 6 3 3 2 2" xfId="29071" xr:uid="{00000000-0005-0000-0000-000054530000}"/>
    <cellStyle name="Normal 2 4 6 3 3 2 3" xfId="41312" xr:uid="{00000000-0005-0000-0000-000055530000}"/>
    <cellStyle name="Normal 2 4 6 3 3 3" xfId="22954" xr:uid="{00000000-0005-0000-0000-000056530000}"/>
    <cellStyle name="Normal 2 4 6 3 3 4" xfId="35198" xr:uid="{00000000-0005-0000-0000-000057530000}"/>
    <cellStyle name="Normal 2 4 6 3 3 5" xfId="47426" xr:uid="{00000000-0005-0000-0000-000058530000}"/>
    <cellStyle name="Normal 2 4 6 3 4" xfId="16813" xr:uid="{00000000-0005-0000-0000-000059530000}"/>
    <cellStyle name="Normal 2 4 6 3 4 2" xfId="29068" xr:uid="{00000000-0005-0000-0000-00005A530000}"/>
    <cellStyle name="Normal 2 4 6 3 4 3" xfId="41309" xr:uid="{00000000-0005-0000-0000-00005B530000}"/>
    <cellStyle name="Normal 2 4 6 3 5" xfId="22951" xr:uid="{00000000-0005-0000-0000-00005C530000}"/>
    <cellStyle name="Normal 2 4 6 3 6" xfId="35195" xr:uid="{00000000-0005-0000-0000-00005D530000}"/>
    <cellStyle name="Normal 2 4 6 3 7" xfId="47423" xr:uid="{00000000-0005-0000-0000-00005E530000}"/>
    <cellStyle name="Normal 2 4 6 4" xfId="5807" xr:uid="{00000000-0005-0000-0000-00005F530000}"/>
    <cellStyle name="Normal 2 4 6 4 2" xfId="5808" xr:uid="{00000000-0005-0000-0000-000060530000}"/>
    <cellStyle name="Normal 2 4 6 4 2 2" xfId="16818" xr:uid="{00000000-0005-0000-0000-000061530000}"/>
    <cellStyle name="Normal 2 4 6 4 2 2 2" xfId="29073" xr:uid="{00000000-0005-0000-0000-000062530000}"/>
    <cellStyle name="Normal 2 4 6 4 2 2 3" xfId="41314" xr:uid="{00000000-0005-0000-0000-000063530000}"/>
    <cellStyle name="Normal 2 4 6 4 2 3" xfId="22956" xr:uid="{00000000-0005-0000-0000-000064530000}"/>
    <cellStyle name="Normal 2 4 6 4 2 4" xfId="35200" xr:uid="{00000000-0005-0000-0000-000065530000}"/>
    <cellStyle name="Normal 2 4 6 4 2 5" xfId="47428" xr:uid="{00000000-0005-0000-0000-000066530000}"/>
    <cellStyle name="Normal 2 4 6 4 3" xfId="16817" xr:uid="{00000000-0005-0000-0000-000067530000}"/>
    <cellStyle name="Normal 2 4 6 4 3 2" xfId="29072" xr:uid="{00000000-0005-0000-0000-000068530000}"/>
    <cellStyle name="Normal 2 4 6 4 3 3" xfId="41313" xr:uid="{00000000-0005-0000-0000-000069530000}"/>
    <cellStyle name="Normal 2 4 6 4 4" xfId="22955" xr:uid="{00000000-0005-0000-0000-00006A530000}"/>
    <cellStyle name="Normal 2 4 6 4 5" xfId="35199" xr:uid="{00000000-0005-0000-0000-00006B530000}"/>
    <cellStyle name="Normal 2 4 6 4 6" xfId="47427" xr:uid="{00000000-0005-0000-0000-00006C530000}"/>
    <cellStyle name="Normal 2 4 6 5" xfId="5809" xr:uid="{00000000-0005-0000-0000-00006D530000}"/>
    <cellStyle name="Normal 2 4 6 5 2" xfId="16819" xr:uid="{00000000-0005-0000-0000-00006E530000}"/>
    <cellStyle name="Normal 2 4 6 5 2 2" xfId="29074" xr:uid="{00000000-0005-0000-0000-00006F530000}"/>
    <cellStyle name="Normal 2 4 6 5 2 3" xfId="41315" xr:uid="{00000000-0005-0000-0000-000070530000}"/>
    <cellStyle name="Normal 2 4 6 5 3" xfId="22957" xr:uid="{00000000-0005-0000-0000-000071530000}"/>
    <cellStyle name="Normal 2 4 6 5 4" xfId="35201" xr:uid="{00000000-0005-0000-0000-000072530000}"/>
    <cellStyle name="Normal 2 4 6 5 5" xfId="47429" xr:uid="{00000000-0005-0000-0000-000073530000}"/>
    <cellStyle name="Normal 2 4 6 6" xfId="16804" xr:uid="{00000000-0005-0000-0000-000074530000}"/>
    <cellStyle name="Normal 2 4 6 6 2" xfId="29059" xr:uid="{00000000-0005-0000-0000-000075530000}"/>
    <cellStyle name="Normal 2 4 6 6 3" xfId="41300" xr:uid="{00000000-0005-0000-0000-000076530000}"/>
    <cellStyle name="Normal 2 4 6 7" xfId="22942" xr:uid="{00000000-0005-0000-0000-000077530000}"/>
    <cellStyle name="Normal 2 4 6 8" xfId="35186" xr:uid="{00000000-0005-0000-0000-000078530000}"/>
    <cellStyle name="Normal 2 4 6 9" xfId="47414" xr:uid="{00000000-0005-0000-0000-000079530000}"/>
    <cellStyle name="Normal 2 4 7" xfId="5810" xr:uid="{00000000-0005-0000-0000-00007A530000}"/>
    <cellStyle name="Normal 2 4 7 2" xfId="5811" xr:uid="{00000000-0005-0000-0000-00007B530000}"/>
    <cellStyle name="Normal 2 4 7 2 2" xfId="5812" xr:uid="{00000000-0005-0000-0000-00007C530000}"/>
    <cellStyle name="Normal 2 4 7 2 2 2" xfId="5813" xr:uid="{00000000-0005-0000-0000-00007D530000}"/>
    <cellStyle name="Normal 2 4 7 2 2 2 2" xfId="16823" xr:uid="{00000000-0005-0000-0000-00007E530000}"/>
    <cellStyle name="Normal 2 4 7 2 2 2 2 2" xfId="29078" xr:uid="{00000000-0005-0000-0000-00007F530000}"/>
    <cellStyle name="Normal 2 4 7 2 2 2 2 3" xfId="41319" xr:uid="{00000000-0005-0000-0000-000080530000}"/>
    <cellStyle name="Normal 2 4 7 2 2 2 3" xfId="22961" xr:uid="{00000000-0005-0000-0000-000081530000}"/>
    <cellStyle name="Normal 2 4 7 2 2 2 4" xfId="35205" xr:uid="{00000000-0005-0000-0000-000082530000}"/>
    <cellStyle name="Normal 2 4 7 2 2 2 5" xfId="47433" xr:uid="{00000000-0005-0000-0000-000083530000}"/>
    <cellStyle name="Normal 2 4 7 2 2 3" xfId="16822" xr:uid="{00000000-0005-0000-0000-000084530000}"/>
    <cellStyle name="Normal 2 4 7 2 2 3 2" xfId="29077" xr:uid="{00000000-0005-0000-0000-000085530000}"/>
    <cellStyle name="Normal 2 4 7 2 2 3 3" xfId="41318" xr:uid="{00000000-0005-0000-0000-000086530000}"/>
    <cellStyle name="Normal 2 4 7 2 2 4" xfId="22960" xr:uid="{00000000-0005-0000-0000-000087530000}"/>
    <cellStyle name="Normal 2 4 7 2 2 5" xfId="35204" xr:uid="{00000000-0005-0000-0000-000088530000}"/>
    <cellStyle name="Normal 2 4 7 2 2 6" xfId="47432" xr:uid="{00000000-0005-0000-0000-000089530000}"/>
    <cellStyle name="Normal 2 4 7 2 3" xfId="5814" xr:uid="{00000000-0005-0000-0000-00008A530000}"/>
    <cellStyle name="Normal 2 4 7 2 3 2" xfId="16824" xr:uid="{00000000-0005-0000-0000-00008B530000}"/>
    <cellStyle name="Normal 2 4 7 2 3 2 2" xfId="29079" xr:uid="{00000000-0005-0000-0000-00008C530000}"/>
    <cellStyle name="Normal 2 4 7 2 3 2 3" xfId="41320" xr:uid="{00000000-0005-0000-0000-00008D530000}"/>
    <cellStyle name="Normal 2 4 7 2 3 3" xfId="22962" xr:uid="{00000000-0005-0000-0000-00008E530000}"/>
    <cellStyle name="Normal 2 4 7 2 3 4" xfId="35206" xr:uid="{00000000-0005-0000-0000-00008F530000}"/>
    <cellStyle name="Normal 2 4 7 2 3 5" xfId="47434" xr:uid="{00000000-0005-0000-0000-000090530000}"/>
    <cellStyle name="Normal 2 4 7 2 4" xfId="16821" xr:uid="{00000000-0005-0000-0000-000091530000}"/>
    <cellStyle name="Normal 2 4 7 2 4 2" xfId="29076" xr:uid="{00000000-0005-0000-0000-000092530000}"/>
    <cellStyle name="Normal 2 4 7 2 4 3" xfId="41317" xr:uid="{00000000-0005-0000-0000-000093530000}"/>
    <cellStyle name="Normal 2 4 7 2 5" xfId="22959" xr:uid="{00000000-0005-0000-0000-000094530000}"/>
    <cellStyle name="Normal 2 4 7 2 6" xfId="35203" xr:uid="{00000000-0005-0000-0000-000095530000}"/>
    <cellStyle name="Normal 2 4 7 2 7" xfId="47431" xr:uid="{00000000-0005-0000-0000-000096530000}"/>
    <cellStyle name="Normal 2 4 7 3" xfId="5815" xr:uid="{00000000-0005-0000-0000-000097530000}"/>
    <cellStyle name="Normal 2 4 7 3 2" xfId="5816" xr:uid="{00000000-0005-0000-0000-000098530000}"/>
    <cellStyle name="Normal 2 4 7 3 2 2" xfId="16826" xr:uid="{00000000-0005-0000-0000-000099530000}"/>
    <cellStyle name="Normal 2 4 7 3 2 2 2" xfId="29081" xr:uid="{00000000-0005-0000-0000-00009A530000}"/>
    <cellStyle name="Normal 2 4 7 3 2 2 3" xfId="41322" xr:uid="{00000000-0005-0000-0000-00009B530000}"/>
    <cellStyle name="Normal 2 4 7 3 2 3" xfId="22964" xr:uid="{00000000-0005-0000-0000-00009C530000}"/>
    <cellStyle name="Normal 2 4 7 3 2 4" xfId="35208" xr:uid="{00000000-0005-0000-0000-00009D530000}"/>
    <cellStyle name="Normal 2 4 7 3 2 5" xfId="47436" xr:uid="{00000000-0005-0000-0000-00009E530000}"/>
    <cellStyle name="Normal 2 4 7 3 3" xfId="16825" xr:uid="{00000000-0005-0000-0000-00009F530000}"/>
    <cellStyle name="Normal 2 4 7 3 3 2" xfId="29080" xr:uid="{00000000-0005-0000-0000-0000A0530000}"/>
    <cellStyle name="Normal 2 4 7 3 3 3" xfId="41321" xr:uid="{00000000-0005-0000-0000-0000A1530000}"/>
    <cellStyle name="Normal 2 4 7 3 4" xfId="22963" xr:uid="{00000000-0005-0000-0000-0000A2530000}"/>
    <cellStyle name="Normal 2 4 7 3 5" xfId="35207" xr:uid="{00000000-0005-0000-0000-0000A3530000}"/>
    <cellStyle name="Normal 2 4 7 3 6" xfId="47435" xr:uid="{00000000-0005-0000-0000-0000A4530000}"/>
    <cellStyle name="Normal 2 4 7 4" xfId="5817" xr:uid="{00000000-0005-0000-0000-0000A5530000}"/>
    <cellStyle name="Normal 2 4 7 4 2" xfId="16827" xr:uid="{00000000-0005-0000-0000-0000A6530000}"/>
    <cellStyle name="Normal 2 4 7 4 2 2" xfId="29082" xr:uid="{00000000-0005-0000-0000-0000A7530000}"/>
    <cellStyle name="Normal 2 4 7 4 2 3" xfId="41323" xr:uid="{00000000-0005-0000-0000-0000A8530000}"/>
    <cellStyle name="Normal 2 4 7 4 3" xfId="22965" xr:uid="{00000000-0005-0000-0000-0000A9530000}"/>
    <cellStyle name="Normal 2 4 7 4 4" xfId="35209" xr:uid="{00000000-0005-0000-0000-0000AA530000}"/>
    <cellStyle name="Normal 2 4 7 4 5" xfId="47437" xr:uid="{00000000-0005-0000-0000-0000AB530000}"/>
    <cellStyle name="Normal 2 4 7 5" xfId="16820" xr:uid="{00000000-0005-0000-0000-0000AC530000}"/>
    <cellStyle name="Normal 2 4 7 5 2" xfId="29075" xr:uid="{00000000-0005-0000-0000-0000AD530000}"/>
    <cellStyle name="Normal 2 4 7 5 3" xfId="41316" xr:uid="{00000000-0005-0000-0000-0000AE530000}"/>
    <cellStyle name="Normal 2 4 7 6" xfId="22958" xr:uid="{00000000-0005-0000-0000-0000AF530000}"/>
    <cellStyle name="Normal 2 4 7 7" xfId="35202" xr:uid="{00000000-0005-0000-0000-0000B0530000}"/>
    <cellStyle name="Normal 2 4 7 8" xfId="47430" xr:uid="{00000000-0005-0000-0000-0000B1530000}"/>
    <cellStyle name="Normal 2 4 8" xfId="5818" xr:uid="{00000000-0005-0000-0000-0000B2530000}"/>
    <cellStyle name="Normal 2 4 8 2" xfId="5819" xr:uid="{00000000-0005-0000-0000-0000B3530000}"/>
    <cellStyle name="Normal 2 4 8 2 2" xfId="5820" xr:uid="{00000000-0005-0000-0000-0000B4530000}"/>
    <cellStyle name="Normal 2 4 8 2 2 2" xfId="16830" xr:uid="{00000000-0005-0000-0000-0000B5530000}"/>
    <cellStyle name="Normal 2 4 8 2 2 2 2" xfId="29085" xr:uid="{00000000-0005-0000-0000-0000B6530000}"/>
    <cellStyle name="Normal 2 4 8 2 2 2 3" xfId="41326" xr:uid="{00000000-0005-0000-0000-0000B7530000}"/>
    <cellStyle name="Normal 2 4 8 2 2 3" xfId="22968" xr:uid="{00000000-0005-0000-0000-0000B8530000}"/>
    <cellStyle name="Normal 2 4 8 2 2 4" xfId="35212" xr:uid="{00000000-0005-0000-0000-0000B9530000}"/>
    <cellStyle name="Normal 2 4 8 2 2 5" xfId="47440" xr:uid="{00000000-0005-0000-0000-0000BA530000}"/>
    <cellStyle name="Normal 2 4 8 2 3" xfId="16829" xr:uid="{00000000-0005-0000-0000-0000BB530000}"/>
    <cellStyle name="Normal 2 4 8 2 3 2" xfId="29084" xr:uid="{00000000-0005-0000-0000-0000BC530000}"/>
    <cellStyle name="Normal 2 4 8 2 3 3" xfId="41325" xr:uid="{00000000-0005-0000-0000-0000BD530000}"/>
    <cellStyle name="Normal 2 4 8 2 4" xfId="22967" xr:uid="{00000000-0005-0000-0000-0000BE530000}"/>
    <cellStyle name="Normal 2 4 8 2 5" xfId="35211" xr:uid="{00000000-0005-0000-0000-0000BF530000}"/>
    <cellStyle name="Normal 2 4 8 2 6" xfId="47439" xr:uid="{00000000-0005-0000-0000-0000C0530000}"/>
    <cellStyle name="Normal 2 4 8 3" xfId="5821" xr:uid="{00000000-0005-0000-0000-0000C1530000}"/>
    <cellStyle name="Normal 2 4 8 3 2" xfId="16831" xr:uid="{00000000-0005-0000-0000-0000C2530000}"/>
    <cellStyle name="Normal 2 4 8 3 2 2" xfId="29086" xr:uid="{00000000-0005-0000-0000-0000C3530000}"/>
    <cellStyle name="Normal 2 4 8 3 2 3" xfId="41327" xr:uid="{00000000-0005-0000-0000-0000C4530000}"/>
    <cellStyle name="Normal 2 4 8 3 3" xfId="22969" xr:uid="{00000000-0005-0000-0000-0000C5530000}"/>
    <cellStyle name="Normal 2 4 8 3 4" xfId="35213" xr:uid="{00000000-0005-0000-0000-0000C6530000}"/>
    <cellStyle name="Normal 2 4 8 3 5" xfId="47441" xr:uid="{00000000-0005-0000-0000-0000C7530000}"/>
    <cellStyle name="Normal 2 4 8 4" xfId="16828" xr:uid="{00000000-0005-0000-0000-0000C8530000}"/>
    <cellStyle name="Normal 2 4 8 4 2" xfId="29083" xr:uid="{00000000-0005-0000-0000-0000C9530000}"/>
    <cellStyle name="Normal 2 4 8 4 3" xfId="41324" xr:uid="{00000000-0005-0000-0000-0000CA530000}"/>
    <cellStyle name="Normal 2 4 8 5" xfId="22966" xr:uid="{00000000-0005-0000-0000-0000CB530000}"/>
    <cellStyle name="Normal 2 4 8 6" xfId="35210" xr:uid="{00000000-0005-0000-0000-0000CC530000}"/>
    <cellStyle name="Normal 2 4 8 7" xfId="47438" xr:uid="{00000000-0005-0000-0000-0000CD530000}"/>
    <cellStyle name="Normal 2 4 9" xfId="5822" xr:uid="{00000000-0005-0000-0000-0000CE530000}"/>
    <cellStyle name="Normal 2 4 9 2" xfId="5823" xr:uid="{00000000-0005-0000-0000-0000CF530000}"/>
    <cellStyle name="Normal 2 4 9 2 2" xfId="5824" xr:uid="{00000000-0005-0000-0000-0000D0530000}"/>
    <cellStyle name="Normal 2 4 9 2 2 2" xfId="16834" xr:uid="{00000000-0005-0000-0000-0000D1530000}"/>
    <cellStyle name="Normal 2 4 9 2 2 2 2" xfId="29089" xr:uid="{00000000-0005-0000-0000-0000D2530000}"/>
    <cellStyle name="Normal 2 4 9 2 2 2 3" xfId="41330" xr:uid="{00000000-0005-0000-0000-0000D3530000}"/>
    <cellStyle name="Normal 2 4 9 2 2 3" xfId="22972" xr:uid="{00000000-0005-0000-0000-0000D4530000}"/>
    <cellStyle name="Normal 2 4 9 2 2 4" xfId="35216" xr:uid="{00000000-0005-0000-0000-0000D5530000}"/>
    <cellStyle name="Normal 2 4 9 2 2 5" xfId="47444" xr:uid="{00000000-0005-0000-0000-0000D6530000}"/>
    <cellStyle name="Normal 2 4 9 2 3" xfId="16833" xr:uid="{00000000-0005-0000-0000-0000D7530000}"/>
    <cellStyle name="Normal 2 4 9 2 3 2" xfId="29088" xr:uid="{00000000-0005-0000-0000-0000D8530000}"/>
    <cellStyle name="Normal 2 4 9 2 3 3" xfId="41329" xr:uid="{00000000-0005-0000-0000-0000D9530000}"/>
    <cellStyle name="Normal 2 4 9 2 4" xfId="22971" xr:uid="{00000000-0005-0000-0000-0000DA530000}"/>
    <cellStyle name="Normal 2 4 9 2 5" xfId="35215" xr:uid="{00000000-0005-0000-0000-0000DB530000}"/>
    <cellStyle name="Normal 2 4 9 2 6" xfId="47443" xr:uid="{00000000-0005-0000-0000-0000DC530000}"/>
    <cellStyle name="Normal 2 4 9 3" xfId="5825" xr:uid="{00000000-0005-0000-0000-0000DD530000}"/>
    <cellStyle name="Normal 2 4 9 3 2" xfId="16835" xr:uid="{00000000-0005-0000-0000-0000DE530000}"/>
    <cellStyle name="Normal 2 4 9 3 2 2" xfId="29090" xr:uid="{00000000-0005-0000-0000-0000DF530000}"/>
    <cellStyle name="Normal 2 4 9 3 2 3" xfId="41331" xr:uid="{00000000-0005-0000-0000-0000E0530000}"/>
    <cellStyle name="Normal 2 4 9 3 3" xfId="22973" xr:uid="{00000000-0005-0000-0000-0000E1530000}"/>
    <cellStyle name="Normal 2 4 9 3 4" xfId="35217" xr:uid="{00000000-0005-0000-0000-0000E2530000}"/>
    <cellStyle name="Normal 2 4 9 3 5" xfId="47445" xr:uid="{00000000-0005-0000-0000-0000E3530000}"/>
    <cellStyle name="Normal 2 4 9 4" xfId="16832" xr:uid="{00000000-0005-0000-0000-0000E4530000}"/>
    <cellStyle name="Normal 2 4 9 4 2" xfId="29087" xr:uid="{00000000-0005-0000-0000-0000E5530000}"/>
    <cellStyle name="Normal 2 4 9 4 3" xfId="41328" xr:uid="{00000000-0005-0000-0000-0000E6530000}"/>
    <cellStyle name="Normal 2 4 9 5" xfId="22970" xr:uid="{00000000-0005-0000-0000-0000E7530000}"/>
    <cellStyle name="Normal 2 4 9 6" xfId="35214" xr:uid="{00000000-0005-0000-0000-0000E8530000}"/>
    <cellStyle name="Normal 2 4 9 7" xfId="47442" xr:uid="{00000000-0005-0000-0000-0000E9530000}"/>
    <cellStyle name="Normal 2 40" xfId="51137" xr:uid="{D1F41C31-76C3-4BA9-9010-E19AC4234C11}"/>
    <cellStyle name="Normal 2 41" xfId="51139" xr:uid="{35072FB7-9E33-43BC-8E31-FB04FED6C40C}"/>
    <cellStyle name="Normal 2 42" xfId="51143" xr:uid="{8EAB099B-6BA9-4DBB-BF3C-98B4AFCCDE31}"/>
    <cellStyle name="Normal 2 43" xfId="51148" xr:uid="{CDD5DB4B-F2AD-4DD6-B8D1-183DBEB82C2A}"/>
    <cellStyle name="Normal 2 44" xfId="51151" xr:uid="{06639D8E-B397-4998-B8A0-E648DA1B66F7}"/>
    <cellStyle name="Normal 2 45" xfId="51152" xr:uid="{68F9F865-8558-4721-9E4C-C79B887411D6}"/>
    <cellStyle name="Normal 2 46" xfId="51153" xr:uid="{FE45B29B-29C7-458F-942D-839A22D0B229}"/>
    <cellStyle name="Normal 2 47" xfId="51159" xr:uid="{8B2C73EE-7972-4426-971B-F87BECA7864C}"/>
    <cellStyle name="Normal 2 48" xfId="51160" xr:uid="{514A688E-F8D8-40A2-BBD3-FDA1F7C07FB7}"/>
    <cellStyle name="Normal 2 49" xfId="51163" xr:uid="{9F136DB8-4249-4E28-A0E8-3809B82EA42C}"/>
    <cellStyle name="Normal 2 5" xfId="25" xr:uid="{00000000-0005-0000-0000-0000EA530000}"/>
    <cellStyle name="Normal 2 5 2" xfId="5826" xr:uid="{00000000-0005-0000-0000-0000EB530000}"/>
    <cellStyle name="Normal 2 5 2 10" xfId="35218" xr:uid="{00000000-0005-0000-0000-0000EC530000}"/>
    <cellStyle name="Normal 2 5 2 11" xfId="47446" xr:uid="{00000000-0005-0000-0000-0000ED530000}"/>
    <cellStyle name="Normal 2 5 2 2" xfId="5827" xr:uid="{00000000-0005-0000-0000-0000EE530000}"/>
    <cellStyle name="Normal 2 5 2 2 2" xfId="5828" xr:uid="{00000000-0005-0000-0000-0000EF530000}"/>
    <cellStyle name="Normal 2 5 2 2 2 2" xfId="5829" xr:uid="{00000000-0005-0000-0000-0000F0530000}"/>
    <cellStyle name="Normal 2 5 2 2 2 2 2" xfId="5830" xr:uid="{00000000-0005-0000-0000-0000F1530000}"/>
    <cellStyle name="Normal 2 5 2 2 2 2 2 2" xfId="5831" xr:uid="{00000000-0005-0000-0000-0000F2530000}"/>
    <cellStyle name="Normal 2 5 2 2 2 2 2 2 2" xfId="16841" xr:uid="{00000000-0005-0000-0000-0000F3530000}"/>
    <cellStyle name="Normal 2 5 2 2 2 2 2 2 2 2" xfId="29096" xr:uid="{00000000-0005-0000-0000-0000F4530000}"/>
    <cellStyle name="Normal 2 5 2 2 2 2 2 2 2 3" xfId="41337" xr:uid="{00000000-0005-0000-0000-0000F5530000}"/>
    <cellStyle name="Normal 2 5 2 2 2 2 2 2 3" xfId="22979" xr:uid="{00000000-0005-0000-0000-0000F6530000}"/>
    <cellStyle name="Normal 2 5 2 2 2 2 2 2 4" xfId="35223" xr:uid="{00000000-0005-0000-0000-0000F7530000}"/>
    <cellStyle name="Normal 2 5 2 2 2 2 2 2 5" xfId="47451" xr:uid="{00000000-0005-0000-0000-0000F8530000}"/>
    <cellStyle name="Normal 2 5 2 2 2 2 2 3" xfId="16840" xr:uid="{00000000-0005-0000-0000-0000F9530000}"/>
    <cellStyle name="Normal 2 5 2 2 2 2 2 3 2" xfId="29095" xr:uid="{00000000-0005-0000-0000-0000FA530000}"/>
    <cellStyle name="Normal 2 5 2 2 2 2 2 3 3" xfId="41336" xr:uid="{00000000-0005-0000-0000-0000FB530000}"/>
    <cellStyle name="Normal 2 5 2 2 2 2 2 4" xfId="22978" xr:uid="{00000000-0005-0000-0000-0000FC530000}"/>
    <cellStyle name="Normal 2 5 2 2 2 2 2 5" xfId="35222" xr:uid="{00000000-0005-0000-0000-0000FD530000}"/>
    <cellStyle name="Normal 2 5 2 2 2 2 2 6" xfId="47450" xr:uid="{00000000-0005-0000-0000-0000FE530000}"/>
    <cellStyle name="Normal 2 5 2 2 2 2 3" xfId="5832" xr:uid="{00000000-0005-0000-0000-0000FF530000}"/>
    <cellStyle name="Normal 2 5 2 2 2 2 3 2" xfId="16842" xr:uid="{00000000-0005-0000-0000-000000540000}"/>
    <cellStyle name="Normal 2 5 2 2 2 2 3 2 2" xfId="29097" xr:uid="{00000000-0005-0000-0000-000001540000}"/>
    <cellStyle name="Normal 2 5 2 2 2 2 3 2 3" xfId="41338" xr:uid="{00000000-0005-0000-0000-000002540000}"/>
    <cellStyle name="Normal 2 5 2 2 2 2 3 3" xfId="22980" xr:uid="{00000000-0005-0000-0000-000003540000}"/>
    <cellStyle name="Normal 2 5 2 2 2 2 3 4" xfId="35224" xr:uid="{00000000-0005-0000-0000-000004540000}"/>
    <cellStyle name="Normal 2 5 2 2 2 2 3 5" xfId="47452" xr:uid="{00000000-0005-0000-0000-000005540000}"/>
    <cellStyle name="Normal 2 5 2 2 2 2 4" xfId="16839" xr:uid="{00000000-0005-0000-0000-000006540000}"/>
    <cellStyle name="Normal 2 5 2 2 2 2 4 2" xfId="29094" xr:uid="{00000000-0005-0000-0000-000007540000}"/>
    <cellStyle name="Normal 2 5 2 2 2 2 4 3" xfId="41335" xr:uid="{00000000-0005-0000-0000-000008540000}"/>
    <cellStyle name="Normal 2 5 2 2 2 2 5" xfId="22977" xr:uid="{00000000-0005-0000-0000-000009540000}"/>
    <cellStyle name="Normal 2 5 2 2 2 2 6" xfId="35221" xr:uid="{00000000-0005-0000-0000-00000A540000}"/>
    <cellStyle name="Normal 2 5 2 2 2 2 7" xfId="47449" xr:uid="{00000000-0005-0000-0000-00000B540000}"/>
    <cellStyle name="Normal 2 5 2 2 2 3" xfId="5833" xr:uid="{00000000-0005-0000-0000-00000C540000}"/>
    <cellStyle name="Normal 2 5 2 2 2 3 2" xfId="5834" xr:uid="{00000000-0005-0000-0000-00000D540000}"/>
    <cellStyle name="Normal 2 5 2 2 2 3 2 2" xfId="16844" xr:uid="{00000000-0005-0000-0000-00000E540000}"/>
    <cellStyle name="Normal 2 5 2 2 2 3 2 2 2" xfId="29099" xr:uid="{00000000-0005-0000-0000-00000F540000}"/>
    <cellStyle name="Normal 2 5 2 2 2 3 2 2 3" xfId="41340" xr:uid="{00000000-0005-0000-0000-000010540000}"/>
    <cellStyle name="Normal 2 5 2 2 2 3 2 3" xfId="22982" xr:uid="{00000000-0005-0000-0000-000011540000}"/>
    <cellStyle name="Normal 2 5 2 2 2 3 2 4" xfId="35226" xr:uid="{00000000-0005-0000-0000-000012540000}"/>
    <cellStyle name="Normal 2 5 2 2 2 3 2 5" xfId="47454" xr:uid="{00000000-0005-0000-0000-000013540000}"/>
    <cellStyle name="Normal 2 5 2 2 2 3 3" xfId="16843" xr:uid="{00000000-0005-0000-0000-000014540000}"/>
    <cellStyle name="Normal 2 5 2 2 2 3 3 2" xfId="29098" xr:uid="{00000000-0005-0000-0000-000015540000}"/>
    <cellStyle name="Normal 2 5 2 2 2 3 3 3" xfId="41339" xr:uid="{00000000-0005-0000-0000-000016540000}"/>
    <cellStyle name="Normal 2 5 2 2 2 3 4" xfId="22981" xr:uid="{00000000-0005-0000-0000-000017540000}"/>
    <cellStyle name="Normal 2 5 2 2 2 3 5" xfId="35225" xr:uid="{00000000-0005-0000-0000-000018540000}"/>
    <cellStyle name="Normal 2 5 2 2 2 3 6" xfId="47453" xr:uid="{00000000-0005-0000-0000-000019540000}"/>
    <cellStyle name="Normal 2 5 2 2 2 4" xfId="5835" xr:uid="{00000000-0005-0000-0000-00001A540000}"/>
    <cellStyle name="Normal 2 5 2 2 2 4 2" xfId="16845" xr:uid="{00000000-0005-0000-0000-00001B540000}"/>
    <cellStyle name="Normal 2 5 2 2 2 4 2 2" xfId="29100" xr:uid="{00000000-0005-0000-0000-00001C540000}"/>
    <cellStyle name="Normal 2 5 2 2 2 4 2 3" xfId="41341" xr:uid="{00000000-0005-0000-0000-00001D540000}"/>
    <cellStyle name="Normal 2 5 2 2 2 4 3" xfId="22983" xr:uid="{00000000-0005-0000-0000-00001E540000}"/>
    <cellStyle name="Normal 2 5 2 2 2 4 4" xfId="35227" xr:uid="{00000000-0005-0000-0000-00001F540000}"/>
    <cellStyle name="Normal 2 5 2 2 2 4 5" xfId="47455" xr:uid="{00000000-0005-0000-0000-000020540000}"/>
    <cellStyle name="Normal 2 5 2 2 2 5" xfId="16838" xr:uid="{00000000-0005-0000-0000-000021540000}"/>
    <cellStyle name="Normal 2 5 2 2 2 5 2" xfId="29093" xr:uid="{00000000-0005-0000-0000-000022540000}"/>
    <cellStyle name="Normal 2 5 2 2 2 5 3" xfId="41334" xr:uid="{00000000-0005-0000-0000-000023540000}"/>
    <cellStyle name="Normal 2 5 2 2 2 6" xfId="22976" xr:uid="{00000000-0005-0000-0000-000024540000}"/>
    <cellStyle name="Normal 2 5 2 2 2 7" xfId="35220" xr:uid="{00000000-0005-0000-0000-000025540000}"/>
    <cellStyle name="Normal 2 5 2 2 2 8" xfId="47448" xr:uid="{00000000-0005-0000-0000-000026540000}"/>
    <cellStyle name="Normal 2 5 2 2 3" xfId="5836" xr:uid="{00000000-0005-0000-0000-000027540000}"/>
    <cellStyle name="Normal 2 5 2 2 3 2" xfId="5837" xr:uid="{00000000-0005-0000-0000-000028540000}"/>
    <cellStyle name="Normal 2 5 2 2 3 2 2" xfId="5838" xr:uid="{00000000-0005-0000-0000-000029540000}"/>
    <cellStyle name="Normal 2 5 2 2 3 2 2 2" xfId="16848" xr:uid="{00000000-0005-0000-0000-00002A540000}"/>
    <cellStyle name="Normal 2 5 2 2 3 2 2 2 2" xfId="29103" xr:uid="{00000000-0005-0000-0000-00002B540000}"/>
    <cellStyle name="Normal 2 5 2 2 3 2 2 2 3" xfId="41344" xr:uid="{00000000-0005-0000-0000-00002C540000}"/>
    <cellStyle name="Normal 2 5 2 2 3 2 2 3" xfId="22986" xr:uid="{00000000-0005-0000-0000-00002D540000}"/>
    <cellStyle name="Normal 2 5 2 2 3 2 2 4" xfId="35230" xr:uid="{00000000-0005-0000-0000-00002E540000}"/>
    <cellStyle name="Normal 2 5 2 2 3 2 2 5" xfId="47458" xr:uid="{00000000-0005-0000-0000-00002F540000}"/>
    <cellStyle name="Normal 2 5 2 2 3 2 3" xfId="16847" xr:uid="{00000000-0005-0000-0000-000030540000}"/>
    <cellStyle name="Normal 2 5 2 2 3 2 3 2" xfId="29102" xr:uid="{00000000-0005-0000-0000-000031540000}"/>
    <cellStyle name="Normal 2 5 2 2 3 2 3 3" xfId="41343" xr:uid="{00000000-0005-0000-0000-000032540000}"/>
    <cellStyle name="Normal 2 5 2 2 3 2 4" xfId="22985" xr:uid="{00000000-0005-0000-0000-000033540000}"/>
    <cellStyle name="Normal 2 5 2 2 3 2 5" xfId="35229" xr:uid="{00000000-0005-0000-0000-000034540000}"/>
    <cellStyle name="Normal 2 5 2 2 3 2 6" xfId="47457" xr:uid="{00000000-0005-0000-0000-000035540000}"/>
    <cellStyle name="Normal 2 5 2 2 3 3" xfId="5839" xr:uid="{00000000-0005-0000-0000-000036540000}"/>
    <cellStyle name="Normal 2 5 2 2 3 3 2" xfId="16849" xr:uid="{00000000-0005-0000-0000-000037540000}"/>
    <cellStyle name="Normal 2 5 2 2 3 3 2 2" xfId="29104" xr:uid="{00000000-0005-0000-0000-000038540000}"/>
    <cellStyle name="Normal 2 5 2 2 3 3 2 3" xfId="41345" xr:uid="{00000000-0005-0000-0000-000039540000}"/>
    <cellStyle name="Normal 2 5 2 2 3 3 3" xfId="22987" xr:uid="{00000000-0005-0000-0000-00003A540000}"/>
    <cellStyle name="Normal 2 5 2 2 3 3 4" xfId="35231" xr:uid="{00000000-0005-0000-0000-00003B540000}"/>
    <cellStyle name="Normal 2 5 2 2 3 3 5" xfId="47459" xr:uid="{00000000-0005-0000-0000-00003C540000}"/>
    <cellStyle name="Normal 2 5 2 2 3 4" xfId="16846" xr:uid="{00000000-0005-0000-0000-00003D540000}"/>
    <cellStyle name="Normal 2 5 2 2 3 4 2" xfId="29101" xr:uid="{00000000-0005-0000-0000-00003E540000}"/>
    <cellStyle name="Normal 2 5 2 2 3 4 3" xfId="41342" xr:uid="{00000000-0005-0000-0000-00003F540000}"/>
    <cellStyle name="Normal 2 5 2 2 3 5" xfId="22984" xr:uid="{00000000-0005-0000-0000-000040540000}"/>
    <cellStyle name="Normal 2 5 2 2 3 6" xfId="35228" xr:uid="{00000000-0005-0000-0000-000041540000}"/>
    <cellStyle name="Normal 2 5 2 2 3 7" xfId="47456" xr:uid="{00000000-0005-0000-0000-000042540000}"/>
    <cellStyle name="Normal 2 5 2 2 4" xfId="5840" xr:uid="{00000000-0005-0000-0000-000043540000}"/>
    <cellStyle name="Normal 2 5 2 2 4 2" xfId="5841" xr:uid="{00000000-0005-0000-0000-000044540000}"/>
    <cellStyle name="Normal 2 5 2 2 4 2 2" xfId="16851" xr:uid="{00000000-0005-0000-0000-000045540000}"/>
    <cellStyle name="Normal 2 5 2 2 4 2 2 2" xfId="29106" xr:uid="{00000000-0005-0000-0000-000046540000}"/>
    <cellStyle name="Normal 2 5 2 2 4 2 2 3" xfId="41347" xr:uid="{00000000-0005-0000-0000-000047540000}"/>
    <cellStyle name="Normal 2 5 2 2 4 2 3" xfId="22989" xr:uid="{00000000-0005-0000-0000-000048540000}"/>
    <cellStyle name="Normal 2 5 2 2 4 2 4" xfId="35233" xr:uid="{00000000-0005-0000-0000-000049540000}"/>
    <cellStyle name="Normal 2 5 2 2 4 2 5" xfId="47461" xr:uid="{00000000-0005-0000-0000-00004A540000}"/>
    <cellStyle name="Normal 2 5 2 2 4 3" xfId="16850" xr:uid="{00000000-0005-0000-0000-00004B540000}"/>
    <cellStyle name="Normal 2 5 2 2 4 3 2" xfId="29105" xr:uid="{00000000-0005-0000-0000-00004C540000}"/>
    <cellStyle name="Normal 2 5 2 2 4 3 3" xfId="41346" xr:uid="{00000000-0005-0000-0000-00004D540000}"/>
    <cellStyle name="Normal 2 5 2 2 4 4" xfId="22988" xr:uid="{00000000-0005-0000-0000-00004E540000}"/>
    <cellStyle name="Normal 2 5 2 2 4 5" xfId="35232" xr:uid="{00000000-0005-0000-0000-00004F540000}"/>
    <cellStyle name="Normal 2 5 2 2 4 6" xfId="47460" xr:uid="{00000000-0005-0000-0000-000050540000}"/>
    <cellStyle name="Normal 2 5 2 2 5" xfId="5842" xr:uid="{00000000-0005-0000-0000-000051540000}"/>
    <cellStyle name="Normal 2 5 2 2 5 2" xfId="16852" xr:uid="{00000000-0005-0000-0000-000052540000}"/>
    <cellStyle name="Normal 2 5 2 2 5 2 2" xfId="29107" xr:uid="{00000000-0005-0000-0000-000053540000}"/>
    <cellStyle name="Normal 2 5 2 2 5 2 3" xfId="41348" xr:uid="{00000000-0005-0000-0000-000054540000}"/>
    <cellStyle name="Normal 2 5 2 2 5 3" xfId="22990" xr:uid="{00000000-0005-0000-0000-000055540000}"/>
    <cellStyle name="Normal 2 5 2 2 5 4" xfId="35234" xr:uid="{00000000-0005-0000-0000-000056540000}"/>
    <cellStyle name="Normal 2 5 2 2 5 5" xfId="47462" xr:uid="{00000000-0005-0000-0000-000057540000}"/>
    <cellStyle name="Normal 2 5 2 2 6" xfId="16837" xr:uid="{00000000-0005-0000-0000-000058540000}"/>
    <cellStyle name="Normal 2 5 2 2 6 2" xfId="29092" xr:uid="{00000000-0005-0000-0000-000059540000}"/>
    <cellStyle name="Normal 2 5 2 2 6 3" xfId="41333" xr:uid="{00000000-0005-0000-0000-00005A540000}"/>
    <cellStyle name="Normal 2 5 2 2 7" xfId="22975" xr:uid="{00000000-0005-0000-0000-00005B540000}"/>
    <cellStyle name="Normal 2 5 2 2 8" xfId="35219" xr:uid="{00000000-0005-0000-0000-00005C540000}"/>
    <cellStyle name="Normal 2 5 2 2 9" xfId="47447" xr:uid="{00000000-0005-0000-0000-00005D540000}"/>
    <cellStyle name="Normal 2 5 2 3" xfId="5843" xr:uid="{00000000-0005-0000-0000-00005E540000}"/>
    <cellStyle name="Normal 2 5 2 3 2" xfId="5844" xr:uid="{00000000-0005-0000-0000-00005F540000}"/>
    <cellStyle name="Normal 2 5 2 3 2 2" xfId="5845" xr:uid="{00000000-0005-0000-0000-000060540000}"/>
    <cellStyle name="Normal 2 5 2 3 2 2 2" xfId="5846" xr:uid="{00000000-0005-0000-0000-000061540000}"/>
    <cellStyle name="Normal 2 5 2 3 2 2 2 2" xfId="16856" xr:uid="{00000000-0005-0000-0000-000062540000}"/>
    <cellStyle name="Normal 2 5 2 3 2 2 2 2 2" xfId="29111" xr:uid="{00000000-0005-0000-0000-000063540000}"/>
    <cellStyle name="Normal 2 5 2 3 2 2 2 2 3" xfId="41352" xr:uid="{00000000-0005-0000-0000-000064540000}"/>
    <cellStyle name="Normal 2 5 2 3 2 2 2 3" xfId="22994" xr:uid="{00000000-0005-0000-0000-000065540000}"/>
    <cellStyle name="Normal 2 5 2 3 2 2 2 4" xfId="35238" xr:uid="{00000000-0005-0000-0000-000066540000}"/>
    <cellStyle name="Normal 2 5 2 3 2 2 2 5" xfId="47466" xr:uid="{00000000-0005-0000-0000-000067540000}"/>
    <cellStyle name="Normal 2 5 2 3 2 2 3" xfId="16855" xr:uid="{00000000-0005-0000-0000-000068540000}"/>
    <cellStyle name="Normal 2 5 2 3 2 2 3 2" xfId="29110" xr:uid="{00000000-0005-0000-0000-000069540000}"/>
    <cellStyle name="Normal 2 5 2 3 2 2 3 3" xfId="41351" xr:uid="{00000000-0005-0000-0000-00006A540000}"/>
    <cellStyle name="Normal 2 5 2 3 2 2 4" xfId="22993" xr:uid="{00000000-0005-0000-0000-00006B540000}"/>
    <cellStyle name="Normal 2 5 2 3 2 2 5" xfId="35237" xr:uid="{00000000-0005-0000-0000-00006C540000}"/>
    <cellStyle name="Normal 2 5 2 3 2 2 6" xfId="47465" xr:uid="{00000000-0005-0000-0000-00006D540000}"/>
    <cellStyle name="Normal 2 5 2 3 2 3" xfId="5847" xr:uid="{00000000-0005-0000-0000-00006E540000}"/>
    <cellStyle name="Normal 2 5 2 3 2 3 2" xfId="16857" xr:uid="{00000000-0005-0000-0000-00006F540000}"/>
    <cellStyle name="Normal 2 5 2 3 2 3 2 2" xfId="29112" xr:uid="{00000000-0005-0000-0000-000070540000}"/>
    <cellStyle name="Normal 2 5 2 3 2 3 2 3" xfId="41353" xr:uid="{00000000-0005-0000-0000-000071540000}"/>
    <cellStyle name="Normal 2 5 2 3 2 3 3" xfId="22995" xr:uid="{00000000-0005-0000-0000-000072540000}"/>
    <cellStyle name="Normal 2 5 2 3 2 3 4" xfId="35239" xr:uid="{00000000-0005-0000-0000-000073540000}"/>
    <cellStyle name="Normal 2 5 2 3 2 3 5" xfId="47467" xr:uid="{00000000-0005-0000-0000-000074540000}"/>
    <cellStyle name="Normal 2 5 2 3 2 4" xfId="16854" xr:uid="{00000000-0005-0000-0000-000075540000}"/>
    <cellStyle name="Normal 2 5 2 3 2 4 2" xfId="29109" xr:uid="{00000000-0005-0000-0000-000076540000}"/>
    <cellStyle name="Normal 2 5 2 3 2 4 3" xfId="41350" xr:uid="{00000000-0005-0000-0000-000077540000}"/>
    <cellStyle name="Normal 2 5 2 3 2 5" xfId="22992" xr:uid="{00000000-0005-0000-0000-000078540000}"/>
    <cellStyle name="Normal 2 5 2 3 2 6" xfId="35236" xr:uid="{00000000-0005-0000-0000-000079540000}"/>
    <cellStyle name="Normal 2 5 2 3 2 7" xfId="47464" xr:uid="{00000000-0005-0000-0000-00007A540000}"/>
    <cellStyle name="Normal 2 5 2 3 3" xfId="5848" xr:uid="{00000000-0005-0000-0000-00007B540000}"/>
    <cellStyle name="Normal 2 5 2 3 3 2" xfId="5849" xr:uid="{00000000-0005-0000-0000-00007C540000}"/>
    <cellStyle name="Normal 2 5 2 3 3 2 2" xfId="16859" xr:uid="{00000000-0005-0000-0000-00007D540000}"/>
    <cellStyle name="Normal 2 5 2 3 3 2 2 2" xfId="29114" xr:uid="{00000000-0005-0000-0000-00007E540000}"/>
    <cellStyle name="Normal 2 5 2 3 3 2 2 3" xfId="41355" xr:uid="{00000000-0005-0000-0000-00007F540000}"/>
    <cellStyle name="Normal 2 5 2 3 3 2 3" xfId="22997" xr:uid="{00000000-0005-0000-0000-000080540000}"/>
    <cellStyle name="Normal 2 5 2 3 3 2 4" xfId="35241" xr:uid="{00000000-0005-0000-0000-000081540000}"/>
    <cellStyle name="Normal 2 5 2 3 3 2 5" xfId="47469" xr:uid="{00000000-0005-0000-0000-000082540000}"/>
    <cellStyle name="Normal 2 5 2 3 3 3" xfId="16858" xr:uid="{00000000-0005-0000-0000-000083540000}"/>
    <cellStyle name="Normal 2 5 2 3 3 3 2" xfId="29113" xr:uid="{00000000-0005-0000-0000-000084540000}"/>
    <cellStyle name="Normal 2 5 2 3 3 3 3" xfId="41354" xr:uid="{00000000-0005-0000-0000-000085540000}"/>
    <cellStyle name="Normal 2 5 2 3 3 4" xfId="22996" xr:uid="{00000000-0005-0000-0000-000086540000}"/>
    <cellStyle name="Normal 2 5 2 3 3 5" xfId="35240" xr:uid="{00000000-0005-0000-0000-000087540000}"/>
    <cellStyle name="Normal 2 5 2 3 3 6" xfId="47468" xr:uid="{00000000-0005-0000-0000-000088540000}"/>
    <cellStyle name="Normal 2 5 2 3 4" xfId="5850" xr:uid="{00000000-0005-0000-0000-000089540000}"/>
    <cellStyle name="Normal 2 5 2 3 4 2" xfId="16860" xr:uid="{00000000-0005-0000-0000-00008A540000}"/>
    <cellStyle name="Normal 2 5 2 3 4 2 2" xfId="29115" xr:uid="{00000000-0005-0000-0000-00008B540000}"/>
    <cellStyle name="Normal 2 5 2 3 4 2 3" xfId="41356" xr:uid="{00000000-0005-0000-0000-00008C540000}"/>
    <cellStyle name="Normal 2 5 2 3 4 3" xfId="22998" xr:uid="{00000000-0005-0000-0000-00008D540000}"/>
    <cellStyle name="Normal 2 5 2 3 4 4" xfId="35242" xr:uid="{00000000-0005-0000-0000-00008E540000}"/>
    <cellStyle name="Normal 2 5 2 3 4 5" xfId="47470" xr:uid="{00000000-0005-0000-0000-00008F540000}"/>
    <cellStyle name="Normal 2 5 2 3 5" xfId="16853" xr:uid="{00000000-0005-0000-0000-000090540000}"/>
    <cellStyle name="Normal 2 5 2 3 5 2" xfId="29108" xr:uid="{00000000-0005-0000-0000-000091540000}"/>
    <cellStyle name="Normal 2 5 2 3 5 3" xfId="41349" xr:uid="{00000000-0005-0000-0000-000092540000}"/>
    <cellStyle name="Normal 2 5 2 3 6" xfId="22991" xr:uid="{00000000-0005-0000-0000-000093540000}"/>
    <cellStyle name="Normal 2 5 2 3 7" xfId="35235" xr:uid="{00000000-0005-0000-0000-000094540000}"/>
    <cellStyle name="Normal 2 5 2 3 8" xfId="47463" xr:uid="{00000000-0005-0000-0000-000095540000}"/>
    <cellStyle name="Normal 2 5 2 4" xfId="5851" xr:uid="{00000000-0005-0000-0000-000096540000}"/>
    <cellStyle name="Normal 2 5 2 4 2" xfId="5852" xr:uid="{00000000-0005-0000-0000-000097540000}"/>
    <cellStyle name="Normal 2 5 2 4 2 2" xfId="5853" xr:uid="{00000000-0005-0000-0000-000098540000}"/>
    <cellStyle name="Normal 2 5 2 4 2 2 2" xfId="16863" xr:uid="{00000000-0005-0000-0000-000099540000}"/>
    <cellStyle name="Normal 2 5 2 4 2 2 2 2" xfId="29118" xr:uid="{00000000-0005-0000-0000-00009A540000}"/>
    <cellStyle name="Normal 2 5 2 4 2 2 2 3" xfId="41359" xr:uid="{00000000-0005-0000-0000-00009B540000}"/>
    <cellStyle name="Normal 2 5 2 4 2 2 3" xfId="23001" xr:uid="{00000000-0005-0000-0000-00009C540000}"/>
    <cellStyle name="Normal 2 5 2 4 2 2 4" xfId="35245" xr:uid="{00000000-0005-0000-0000-00009D540000}"/>
    <cellStyle name="Normal 2 5 2 4 2 2 5" xfId="47473" xr:uid="{00000000-0005-0000-0000-00009E540000}"/>
    <cellStyle name="Normal 2 5 2 4 2 3" xfId="16862" xr:uid="{00000000-0005-0000-0000-00009F540000}"/>
    <cellStyle name="Normal 2 5 2 4 2 3 2" xfId="29117" xr:uid="{00000000-0005-0000-0000-0000A0540000}"/>
    <cellStyle name="Normal 2 5 2 4 2 3 3" xfId="41358" xr:uid="{00000000-0005-0000-0000-0000A1540000}"/>
    <cellStyle name="Normal 2 5 2 4 2 4" xfId="23000" xr:uid="{00000000-0005-0000-0000-0000A2540000}"/>
    <cellStyle name="Normal 2 5 2 4 2 5" xfId="35244" xr:uid="{00000000-0005-0000-0000-0000A3540000}"/>
    <cellStyle name="Normal 2 5 2 4 2 6" xfId="47472" xr:uid="{00000000-0005-0000-0000-0000A4540000}"/>
    <cellStyle name="Normal 2 5 2 4 3" xfId="5854" xr:uid="{00000000-0005-0000-0000-0000A5540000}"/>
    <cellStyle name="Normal 2 5 2 4 3 2" xfId="16864" xr:uid="{00000000-0005-0000-0000-0000A6540000}"/>
    <cellStyle name="Normal 2 5 2 4 3 2 2" xfId="29119" xr:uid="{00000000-0005-0000-0000-0000A7540000}"/>
    <cellStyle name="Normal 2 5 2 4 3 2 3" xfId="41360" xr:uid="{00000000-0005-0000-0000-0000A8540000}"/>
    <cellStyle name="Normal 2 5 2 4 3 3" xfId="23002" xr:uid="{00000000-0005-0000-0000-0000A9540000}"/>
    <cellStyle name="Normal 2 5 2 4 3 4" xfId="35246" xr:uid="{00000000-0005-0000-0000-0000AA540000}"/>
    <cellStyle name="Normal 2 5 2 4 3 5" xfId="47474" xr:uid="{00000000-0005-0000-0000-0000AB540000}"/>
    <cellStyle name="Normal 2 5 2 4 4" xfId="16861" xr:uid="{00000000-0005-0000-0000-0000AC540000}"/>
    <cellStyle name="Normal 2 5 2 4 4 2" xfId="29116" xr:uid="{00000000-0005-0000-0000-0000AD540000}"/>
    <cellStyle name="Normal 2 5 2 4 4 3" xfId="41357" xr:uid="{00000000-0005-0000-0000-0000AE540000}"/>
    <cellStyle name="Normal 2 5 2 4 5" xfId="22999" xr:uid="{00000000-0005-0000-0000-0000AF540000}"/>
    <cellStyle name="Normal 2 5 2 4 6" xfId="35243" xr:uid="{00000000-0005-0000-0000-0000B0540000}"/>
    <cellStyle name="Normal 2 5 2 4 7" xfId="47471" xr:uid="{00000000-0005-0000-0000-0000B1540000}"/>
    <cellStyle name="Normal 2 5 2 5" xfId="5855" xr:uid="{00000000-0005-0000-0000-0000B2540000}"/>
    <cellStyle name="Normal 2 5 2 5 2" xfId="5856" xr:uid="{00000000-0005-0000-0000-0000B3540000}"/>
    <cellStyle name="Normal 2 5 2 5 2 2" xfId="5857" xr:uid="{00000000-0005-0000-0000-0000B4540000}"/>
    <cellStyle name="Normal 2 5 2 5 2 2 2" xfId="16867" xr:uid="{00000000-0005-0000-0000-0000B5540000}"/>
    <cellStyle name="Normal 2 5 2 5 2 2 2 2" xfId="29122" xr:uid="{00000000-0005-0000-0000-0000B6540000}"/>
    <cellStyle name="Normal 2 5 2 5 2 2 2 3" xfId="41363" xr:uid="{00000000-0005-0000-0000-0000B7540000}"/>
    <cellStyle name="Normal 2 5 2 5 2 2 3" xfId="23005" xr:uid="{00000000-0005-0000-0000-0000B8540000}"/>
    <cellStyle name="Normal 2 5 2 5 2 2 4" xfId="35249" xr:uid="{00000000-0005-0000-0000-0000B9540000}"/>
    <cellStyle name="Normal 2 5 2 5 2 2 5" xfId="47477" xr:uid="{00000000-0005-0000-0000-0000BA540000}"/>
    <cellStyle name="Normal 2 5 2 5 2 3" xfId="16866" xr:uid="{00000000-0005-0000-0000-0000BB540000}"/>
    <cellStyle name="Normal 2 5 2 5 2 3 2" xfId="29121" xr:uid="{00000000-0005-0000-0000-0000BC540000}"/>
    <cellStyle name="Normal 2 5 2 5 2 3 3" xfId="41362" xr:uid="{00000000-0005-0000-0000-0000BD540000}"/>
    <cellStyle name="Normal 2 5 2 5 2 4" xfId="23004" xr:uid="{00000000-0005-0000-0000-0000BE540000}"/>
    <cellStyle name="Normal 2 5 2 5 2 5" xfId="35248" xr:uid="{00000000-0005-0000-0000-0000BF540000}"/>
    <cellStyle name="Normal 2 5 2 5 2 6" xfId="47476" xr:uid="{00000000-0005-0000-0000-0000C0540000}"/>
    <cellStyle name="Normal 2 5 2 5 3" xfId="5858" xr:uid="{00000000-0005-0000-0000-0000C1540000}"/>
    <cellStyle name="Normal 2 5 2 5 3 2" xfId="16868" xr:uid="{00000000-0005-0000-0000-0000C2540000}"/>
    <cellStyle name="Normal 2 5 2 5 3 2 2" xfId="29123" xr:uid="{00000000-0005-0000-0000-0000C3540000}"/>
    <cellStyle name="Normal 2 5 2 5 3 2 3" xfId="41364" xr:uid="{00000000-0005-0000-0000-0000C4540000}"/>
    <cellStyle name="Normal 2 5 2 5 3 3" xfId="23006" xr:uid="{00000000-0005-0000-0000-0000C5540000}"/>
    <cellStyle name="Normal 2 5 2 5 3 4" xfId="35250" xr:uid="{00000000-0005-0000-0000-0000C6540000}"/>
    <cellStyle name="Normal 2 5 2 5 3 5" xfId="47478" xr:uid="{00000000-0005-0000-0000-0000C7540000}"/>
    <cellStyle name="Normal 2 5 2 5 4" xfId="16865" xr:uid="{00000000-0005-0000-0000-0000C8540000}"/>
    <cellStyle name="Normal 2 5 2 5 4 2" xfId="29120" xr:uid="{00000000-0005-0000-0000-0000C9540000}"/>
    <cellStyle name="Normal 2 5 2 5 4 3" xfId="41361" xr:uid="{00000000-0005-0000-0000-0000CA540000}"/>
    <cellStyle name="Normal 2 5 2 5 5" xfId="23003" xr:uid="{00000000-0005-0000-0000-0000CB540000}"/>
    <cellStyle name="Normal 2 5 2 5 6" xfId="35247" xr:uid="{00000000-0005-0000-0000-0000CC540000}"/>
    <cellStyle name="Normal 2 5 2 5 7" xfId="47475" xr:uid="{00000000-0005-0000-0000-0000CD540000}"/>
    <cellStyle name="Normal 2 5 2 6" xfId="5859" xr:uid="{00000000-0005-0000-0000-0000CE540000}"/>
    <cellStyle name="Normal 2 5 2 6 2" xfId="5860" xr:uid="{00000000-0005-0000-0000-0000CF540000}"/>
    <cellStyle name="Normal 2 5 2 6 2 2" xfId="16870" xr:uid="{00000000-0005-0000-0000-0000D0540000}"/>
    <cellStyle name="Normal 2 5 2 6 2 2 2" xfId="29125" xr:uid="{00000000-0005-0000-0000-0000D1540000}"/>
    <cellStyle name="Normal 2 5 2 6 2 2 3" xfId="41366" xr:uid="{00000000-0005-0000-0000-0000D2540000}"/>
    <cellStyle name="Normal 2 5 2 6 2 3" xfId="23008" xr:uid="{00000000-0005-0000-0000-0000D3540000}"/>
    <cellStyle name="Normal 2 5 2 6 2 4" xfId="35252" xr:uid="{00000000-0005-0000-0000-0000D4540000}"/>
    <cellStyle name="Normal 2 5 2 6 2 5" xfId="47480" xr:uid="{00000000-0005-0000-0000-0000D5540000}"/>
    <cellStyle name="Normal 2 5 2 6 3" xfId="16869" xr:uid="{00000000-0005-0000-0000-0000D6540000}"/>
    <cellStyle name="Normal 2 5 2 6 3 2" xfId="29124" xr:uid="{00000000-0005-0000-0000-0000D7540000}"/>
    <cellStyle name="Normal 2 5 2 6 3 3" xfId="41365" xr:uid="{00000000-0005-0000-0000-0000D8540000}"/>
    <cellStyle name="Normal 2 5 2 6 4" xfId="23007" xr:uid="{00000000-0005-0000-0000-0000D9540000}"/>
    <cellStyle name="Normal 2 5 2 6 5" xfId="35251" xr:uid="{00000000-0005-0000-0000-0000DA540000}"/>
    <cellStyle name="Normal 2 5 2 6 6" xfId="47479" xr:uid="{00000000-0005-0000-0000-0000DB540000}"/>
    <cellStyle name="Normal 2 5 2 7" xfId="5861" xr:uid="{00000000-0005-0000-0000-0000DC540000}"/>
    <cellStyle name="Normal 2 5 2 7 2" xfId="16871" xr:uid="{00000000-0005-0000-0000-0000DD540000}"/>
    <cellStyle name="Normal 2 5 2 7 2 2" xfId="29126" xr:uid="{00000000-0005-0000-0000-0000DE540000}"/>
    <cellStyle name="Normal 2 5 2 7 2 3" xfId="41367" xr:uid="{00000000-0005-0000-0000-0000DF540000}"/>
    <cellStyle name="Normal 2 5 2 7 3" xfId="23009" xr:uid="{00000000-0005-0000-0000-0000E0540000}"/>
    <cellStyle name="Normal 2 5 2 7 4" xfId="35253" xr:uid="{00000000-0005-0000-0000-0000E1540000}"/>
    <cellStyle name="Normal 2 5 2 7 5" xfId="47481" xr:uid="{00000000-0005-0000-0000-0000E2540000}"/>
    <cellStyle name="Normal 2 5 2 8" xfId="16836" xr:uid="{00000000-0005-0000-0000-0000E3540000}"/>
    <cellStyle name="Normal 2 5 2 8 2" xfId="29091" xr:uid="{00000000-0005-0000-0000-0000E4540000}"/>
    <cellStyle name="Normal 2 5 2 8 3" xfId="41332" xr:uid="{00000000-0005-0000-0000-0000E5540000}"/>
    <cellStyle name="Normal 2 5 2 9" xfId="22974" xr:uid="{00000000-0005-0000-0000-0000E6540000}"/>
    <cellStyle name="Normal 2 5 3" xfId="5862" xr:uid="{00000000-0005-0000-0000-0000E7540000}"/>
    <cellStyle name="Normal 2 5 3 2" xfId="5863" xr:uid="{00000000-0005-0000-0000-0000E8540000}"/>
    <cellStyle name="Normal 2 5 3 2 2" xfId="5864" xr:uid="{00000000-0005-0000-0000-0000E9540000}"/>
    <cellStyle name="Normal 2 5 3 2 2 2" xfId="16874" xr:uid="{00000000-0005-0000-0000-0000EA540000}"/>
    <cellStyle name="Normal 2 5 3 2 2 2 2" xfId="29129" xr:uid="{00000000-0005-0000-0000-0000EB540000}"/>
    <cellStyle name="Normal 2 5 3 2 2 2 3" xfId="41370" xr:uid="{00000000-0005-0000-0000-0000EC540000}"/>
    <cellStyle name="Normal 2 5 3 2 2 3" xfId="23012" xr:uid="{00000000-0005-0000-0000-0000ED540000}"/>
    <cellStyle name="Normal 2 5 3 2 2 4" xfId="35256" xr:uid="{00000000-0005-0000-0000-0000EE540000}"/>
    <cellStyle name="Normal 2 5 3 2 2 5" xfId="47484" xr:uid="{00000000-0005-0000-0000-0000EF540000}"/>
    <cellStyle name="Normal 2 5 3 2 3" xfId="16873" xr:uid="{00000000-0005-0000-0000-0000F0540000}"/>
    <cellStyle name="Normal 2 5 3 2 3 2" xfId="29128" xr:uid="{00000000-0005-0000-0000-0000F1540000}"/>
    <cellStyle name="Normal 2 5 3 2 3 3" xfId="41369" xr:uid="{00000000-0005-0000-0000-0000F2540000}"/>
    <cellStyle name="Normal 2 5 3 2 4" xfId="23011" xr:uid="{00000000-0005-0000-0000-0000F3540000}"/>
    <cellStyle name="Normal 2 5 3 2 5" xfId="35255" xr:uid="{00000000-0005-0000-0000-0000F4540000}"/>
    <cellStyle name="Normal 2 5 3 2 6" xfId="47483" xr:uid="{00000000-0005-0000-0000-0000F5540000}"/>
    <cellStyle name="Normal 2 5 3 3" xfId="5865" xr:uid="{00000000-0005-0000-0000-0000F6540000}"/>
    <cellStyle name="Normal 2 5 3 3 2" xfId="16875" xr:uid="{00000000-0005-0000-0000-0000F7540000}"/>
    <cellStyle name="Normal 2 5 3 3 2 2" xfId="29130" xr:uid="{00000000-0005-0000-0000-0000F8540000}"/>
    <cellStyle name="Normal 2 5 3 3 2 3" xfId="41371" xr:uid="{00000000-0005-0000-0000-0000F9540000}"/>
    <cellStyle name="Normal 2 5 3 3 3" xfId="23013" xr:uid="{00000000-0005-0000-0000-0000FA540000}"/>
    <cellStyle name="Normal 2 5 3 3 4" xfId="35257" xr:uid="{00000000-0005-0000-0000-0000FB540000}"/>
    <cellStyle name="Normal 2 5 3 3 5" xfId="47485" xr:uid="{00000000-0005-0000-0000-0000FC540000}"/>
    <cellStyle name="Normal 2 5 3 4" xfId="16872" xr:uid="{00000000-0005-0000-0000-0000FD540000}"/>
    <cellStyle name="Normal 2 5 3 4 2" xfId="29127" xr:uid="{00000000-0005-0000-0000-0000FE540000}"/>
    <cellStyle name="Normal 2 5 3 4 3" xfId="41368" xr:uid="{00000000-0005-0000-0000-0000FF540000}"/>
    <cellStyle name="Normal 2 5 3 5" xfId="23010" xr:uid="{00000000-0005-0000-0000-000000550000}"/>
    <cellStyle name="Normal 2 5 3 6" xfId="35254" xr:uid="{00000000-0005-0000-0000-000001550000}"/>
    <cellStyle name="Normal 2 5 3 7" xfId="47482" xr:uid="{00000000-0005-0000-0000-000002550000}"/>
    <cellStyle name="Normal 2 5 4" xfId="14230" xr:uid="{00000000-0005-0000-0000-000003550000}"/>
    <cellStyle name="Normal 2 5 4 2" xfId="26485" xr:uid="{00000000-0005-0000-0000-000004550000}"/>
    <cellStyle name="Normal 2 5 4 3" xfId="38726" xr:uid="{00000000-0005-0000-0000-000005550000}"/>
    <cellStyle name="Normal 2 5 5" xfId="20364" xr:uid="{00000000-0005-0000-0000-000006550000}"/>
    <cellStyle name="Normal 2 5 6" xfId="32612" xr:uid="{00000000-0005-0000-0000-000007550000}"/>
    <cellStyle name="Normal 2 5 7" xfId="44841" xr:uid="{00000000-0005-0000-0000-000008550000}"/>
    <cellStyle name="Normal 2 50" xfId="51174" xr:uid="{B83EC93B-0553-4548-ADE8-03F96DE3BAE6}"/>
    <cellStyle name="Normal 2 51" xfId="51177" xr:uid="{A7669B5D-4F60-45DF-9DB9-71AB29D8E2EF}"/>
    <cellStyle name="Normal 2 52" xfId="51182" xr:uid="{169CBDB4-F0D5-4FFC-9E91-299C31015276}"/>
    <cellStyle name="Normal 2 53" xfId="51183" xr:uid="{EFED21C2-B6AF-4FD3-B8E2-2C81C928FFD3}"/>
    <cellStyle name="Normal 2 54" xfId="51185" xr:uid="{A1B724E6-986C-4CC6-A137-0E3CE139750A}"/>
    <cellStyle name="Normal 2 55" xfId="51188" xr:uid="{C6824E50-4771-4E82-A09E-14281D06561D}"/>
    <cellStyle name="Normal 2 56" xfId="51191" xr:uid="{4226274B-AC07-4B0E-8158-0F66D8D7CBDC}"/>
    <cellStyle name="Normal 2 57" xfId="51193" xr:uid="{713F3314-2764-43F1-A5CB-285D1046E4BF}"/>
    <cellStyle name="Normal 2 58" xfId="51196" xr:uid="{8FA258FD-598D-4882-A667-2D4159A85386}"/>
    <cellStyle name="Normal 2 59" xfId="51199" xr:uid="{91324BB6-2C62-43B8-9C01-B62A1244C461}"/>
    <cellStyle name="Normal 2 6" xfId="5866" xr:uid="{00000000-0005-0000-0000-000009550000}"/>
    <cellStyle name="Normal 2 6 2" xfId="5867" xr:uid="{00000000-0005-0000-0000-00000A550000}"/>
    <cellStyle name="Normal 2 6 2 2" xfId="5868" xr:uid="{00000000-0005-0000-0000-00000B550000}"/>
    <cellStyle name="Normal 2 6 2 2 2" xfId="5869" xr:uid="{00000000-0005-0000-0000-00000C550000}"/>
    <cellStyle name="Normal 2 6 2 2 2 2" xfId="16878" xr:uid="{00000000-0005-0000-0000-00000D550000}"/>
    <cellStyle name="Normal 2 6 2 2 2 2 2" xfId="29133" xr:uid="{00000000-0005-0000-0000-00000E550000}"/>
    <cellStyle name="Normal 2 6 2 2 2 2 3" xfId="41374" xr:uid="{00000000-0005-0000-0000-00000F550000}"/>
    <cellStyle name="Normal 2 6 2 2 2 3" xfId="23016" xr:uid="{00000000-0005-0000-0000-000010550000}"/>
    <cellStyle name="Normal 2 6 2 2 2 4" xfId="35260" xr:uid="{00000000-0005-0000-0000-000011550000}"/>
    <cellStyle name="Normal 2 6 2 2 2 5" xfId="47488" xr:uid="{00000000-0005-0000-0000-000012550000}"/>
    <cellStyle name="Normal 2 6 2 2 3" xfId="16877" xr:uid="{00000000-0005-0000-0000-000013550000}"/>
    <cellStyle name="Normal 2 6 2 2 3 2" xfId="29132" xr:uid="{00000000-0005-0000-0000-000014550000}"/>
    <cellStyle name="Normal 2 6 2 2 3 3" xfId="41373" xr:uid="{00000000-0005-0000-0000-000015550000}"/>
    <cellStyle name="Normal 2 6 2 2 4" xfId="23015" xr:uid="{00000000-0005-0000-0000-000016550000}"/>
    <cellStyle name="Normal 2 6 2 2 5" xfId="35259" xr:uid="{00000000-0005-0000-0000-000017550000}"/>
    <cellStyle name="Normal 2 6 2 2 6" xfId="47487" xr:uid="{00000000-0005-0000-0000-000018550000}"/>
    <cellStyle name="Normal 2 6 2 3" xfId="5870" xr:uid="{00000000-0005-0000-0000-000019550000}"/>
    <cellStyle name="Normal 2 6 2 3 2" xfId="16879" xr:uid="{00000000-0005-0000-0000-00001A550000}"/>
    <cellStyle name="Normal 2 6 2 3 2 2" xfId="29134" xr:uid="{00000000-0005-0000-0000-00001B550000}"/>
    <cellStyle name="Normal 2 6 2 3 2 3" xfId="41375" xr:uid="{00000000-0005-0000-0000-00001C550000}"/>
    <cellStyle name="Normal 2 6 2 3 3" xfId="23017" xr:uid="{00000000-0005-0000-0000-00001D550000}"/>
    <cellStyle name="Normal 2 6 2 3 4" xfId="35261" xr:uid="{00000000-0005-0000-0000-00001E550000}"/>
    <cellStyle name="Normal 2 6 2 3 5" xfId="47489" xr:uid="{00000000-0005-0000-0000-00001F550000}"/>
    <cellStyle name="Normal 2 6 2 4" xfId="16876" xr:uid="{00000000-0005-0000-0000-000020550000}"/>
    <cellStyle name="Normal 2 6 2 4 2" xfId="29131" xr:uid="{00000000-0005-0000-0000-000021550000}"/>
    <cellStyle name="Normal 2 6 2 4 3" xfId="41372" xr:uid="{00000000-0005-0000-0000-000022550000}"/>
    <cellStyle name="Normal 2 6 2 5" xfId="23014" xr:uid="{00000000-0005-0000-0000-000023550000}"/>
    <cellStyle name="Normal 2 6 2 6" xfId="35258" xr:uid="{00000000-0005-0000-0000-000024550000}"/>
    <cellStyle name="Normal 2 6 2 7" xfId="47486" xr:uid="{00000000-0005-0000-0000-000025550000}"/>
    <cellStyle name="Normal 2 60" xfId="51203" xr:uid="{C07E637B-B733-4AAF-8888-AA2715BA4753}"/>
    <cellStyle name="Normal 2 61" xfId="51204" xr:uid="{F7FF57A7-6F27-4F79-BE03-265EC1F25CEF}"/>
    <cellStyle name="Normal 2 62" xfId="51206" xr:uid="{8746E4E9-45BF-4871-9CB1-7E4517C0EE5B}"/>
    <cellStyle name="Normal 2 63" xfId="51222" xr:uid="{2F120F6C-EF0E-4A56-A280-6D7FCB584199}"/>
    <cellStyle name="Normal 2 7" xfId="5871" xr:uid="{00000000-0005-0000-0000-000026550000}"/>
    <cellStyle name="Normal 2 8" xfId="5872" xr:uid="{00000000-0005-0000-0000-000027550000}"/>
    <cellStyle name="Normal 2 8 10" xfId="47490" xr:uid="{00000000-0005-0000-0000-000028550000}"/>
    <cellStyle name="Normal 2 8 2" xfId="5873" xr:uid="{00000000-0005-0000-0000-000029550000}"/>
    <cellStyle name="Normal 2 8 2 2" xfId="5874" xr:uid="{00000000-0005-0000-0000-00002A550000}"/>
    <cellStyle name="Normal 2 8 2 2 2" xfId="5875" xr:uid="{00000000-0005-0000-0000-00002B550000}"/>
    <cellStyle name="Normal 2 8 2 2 2 2" xfId="5876" xr:uid="{00000000-0005-0000-0000-00002C550000}"/>
    <cellStyle name="Normal 2 8 2 2 2 2 2" xfId="5877" xr:uid="{00000000-0005-0000-0000-00002D550000}"/>
    <cellStyle name="Normal 2 8 2 2 2 2 2 2" xfId="16885" xr:uid="{00000000-0005-0000-0000-00002E550000}"/>
    <cellStyle name="Normal 2 8 2 2 2 2 2 2 2" xfId="29140" xr:uid="{00000000-0005-0000-0000-00002F550000}"/>
    <cellStyle name="Normal 2 8 2 2 2 2 2 2 3" xfId="41381" xr:uid="{00000000-0005-0000-0000-000030550000}"/>
    <cellStyle name="Normal 2 8 2 2 2 2 2 3" xfId="23023" xr:uid="{00000000-0005-0000-0000-000031550000}"/>
    <cellStyle name="Normal 2 8 2 2 2 2 2 4" xfId="35267" xr:uid="{00000000-0005-0000-0000-000032550000}"/>
    <cellStyle name="Normal 2 8 2 2 2 2 2 5" xfId="47495" xr:uid="{00000000-0005-0000-0000-000033550000}"/>
    <cellStyle name="Normal 2 8 2 2 2 2 3" xfId="16884" xr:uid="{00000000-0005-0000-0000-000034550000}"/>
    <cellStyle name="Normal 2 8 2 2 2 2 3 2" xfId="29139" xr:uid="{00000000-0005-0000-0000-000035550000}"/>
    <cellStyle name="Normal 2 8 2 2 2 2 3 3" xfId="41380" xr:uid="{00000000-0005-0000-0000-000036550000}"/>
    <cellStyle name="Normal 2 8 2 2 2 2 4" xfId="23022" xr:uid="{00000000-0005-0000-0000-000037550000}"/>
    <cellStyle name="Normal 2 8 2 2 2 2 5" xfId="35266" xr:uid="{00000000-0005-0000-0000-000038550000}"/>
    <cellStyle name="Normal 2 8 2 2 2 2 6" xfId="47494" xr:uid="{00000000-0005-0000-0000-000039550000}"/>
    <cellStyle name="Normal 2 8 2 2 2 3" xfId="5878" xr:uid="{00000000-0005-0000-0000-00003A550000}"/>
    <cellStyle name="Normal 2 8 2 2 2 3 2" xfId="16886" xr:uid="{00000000-0005-0000-0000-00003B550000}"/>
    <cellStyle name="Normal 2 8 2 2 2 3 2 2" xfId="29141" xr:uid="{00000000-0005-0000-0000-00003C550000}"/>
    <cellStyle name="Normal 2 8 2 2 2 3 2 3" xfId="41382" xr:uid="{00000000-0005-0000-0000-00003D550000}"/>
    <cellStyle name="Normal 2 8 2 2 2 3 3" xfId="23024" xr:uid="{00000000-0005-0000-0000-00003E550000}"/>
    <cellStyle name="Normal 2 8 2 2 2 3 4" xfId="35268" xr:uid="{00000000-0005-0000-0000-00003F550000}"/>
    <cellStyle name="Normal 2 8 2 2 2 3 5" xfId="47496" xr:uid="{00000000-0005-0000-0000-000040550000}"/>
    <cellStyle name="Normal 2 8 2 2 2 4" xfId="16883" xr:uid="{00000000-0005-0000-0000-000041550000}"/>
    <cellStyle name="Normal 2 8 2 2 2 4 2" xfId="29138" xr:uid="{00000000-0005-0000-0000-000042550000}"/>
    <cellStyle name="Normal 2 8 2 2 2 4 3" xfId="41379" xr:uid="{00000000-0005-0000-0000-000043550000}"/>
    <cellStyle name="Normal 2 8 2 2 2 5" xfId="23021" xr:uid="{00000000-0005-0000-0000-000044550000}"/>
    <cellStyle name="Normal 2 8 2 2 2 6" xfId="35265" xr:uid="{00000000-0005-0000-0000-000045550000}"/>
    <cellStyle name="Normal 2 8 2 2 2 7" xfId="47493" xr:uid="{00000000-0005-0000-0000-000046550000}"/>
    <cellStyle name="Normal 2 8 2 2 3" xfId="5879" xr:uid="{00000000-0005-0000-0000-000047550000}"/>
    <cellStyle name="Normal 2 8 2 2 3 2" xfId="5880" xr:uid="{00000000-0005-0000-0000-000048550000}"/>
    <cellStyle name="Normal 2 8 2 2 3 2 2" xfId="16888" xr:uid="{00000000-0005-0000-0000-000049550000}"/>
    <cellStyle name="Normal 2 8 2 2 3 2 2 2" xfId="29143" xr:uid="{00000000-0005-0000-0000-00004A550000}"/>
    <cellStyle name="Normal 2 8 2 2 3 2 2 3" xfId="41384" xr:uid="{00000000-0005-0000-0000-00004B550000}"/>
    <cellStyle name="Normal 2 8 2 2 3 2 3" xfId="23026" xr:uid="{00000000-0005-0000-0000-00004C550000}"/>
    <cellStyle name="Normal 2 8 2 2 3 2 4" xfId="35270" xr:uid="{00000000-0005-0000-0000-00004D550000}"/>
    <cellStyle name="Normal 2 8 2 2 3 2 5" xfId="47498" xr:uid="{00000000-0005-0000-0000-00004E550000}"/>
    <cellStyle name="Normal 2 8 2 2 3 3" xfId="16887" xr:uid="{00000000-0005-0000-0000-00004F550000}"/>
    <cellStyle name="Normal 2 8 2 2 3 3 2" xfId="29142" xr:uid="{00000000-0005-0000-0000-000050550000}"/>
    <cellStyle name="Normal 2 8 2 2 3 3 3" xfId="41383" xr:uid="{00000000-0005-0000-0000-000051550000}"/>
    <cellStyle name="Normal 2 8 2 2 3 4" xfId="23025" xr:uid="{00000000-0005-0000-0000-000052550000}"/>
    <cellStyle name="Normal 2 8 2 2 3 5" xfId="35269" xr:uid="{00000000-0005-0000-0000-000053550000}"/>
    <cellStyle name="Normal 2 8 2 2 3 6" xfId="47497" xr:uid="{00000000-0005-0000-0000-000054550000}"/>
    <cellStyle name="Normal 2 8 2 2 4" xfId="5881" xr:uid="{00000000-0005-0000-0000-000055550000}"/>
    <cellStyle name="Normal 2 8 2 2 4 2" xfId="16889" xr:uid="{00000000-0005-0000-0000-000056550000}"/>
    <cellStyle name="Normal 2 8 2 2 4 2 2" xfId="29144" xr:uid="{00000000-0005-0000-0000-000057550000}"/>
    <cellStyle name="Normal 2 8 2 2 4 2 3" xfId="41385" xr:uid="{00000000-0005-0000-0000-000058550000}"/>
    <cellStyle name="Normal 2 8 2 2 4 3" xfId="23027" xr:uid="{00000000-0005-0000-0000-000059550000}"/>
    <cellStyle name="Normal 2 8 2 2 4 4" xfId="35271" xr:uid="{00000000-0005-0000-0000-00005A550000}"/>
    <cellStyle name="Normal 2 8 2 2 4 5" xfId="47499" xr:uid="{00000000-0005-0000-0000-00005B550000}"/>
    <cellStyle name="Normal 2 8 2 2 5" xfId="16882" xr:uid="{00000000-0005-0000-0000-00005C550000}"/>
    <cellStyle name="Normal 2 8 2 2 5 2" xfId="29137" xr:uid="{00000000-0005-0000-0000-00005D550000}"/>
    <cellStyle name="Normal 2 8 2 2 5 3" xfId="41378" xr:uid="{00000000-0005-0000-0000-00005E550000}"/>
    <cellStyle name="Normal 2 8 2 2 6" xfId="23020" xr:uid="{00000000-0005-0000-0000-00005F550000}"/>
    <cellStyle name="Normal 2 8 2 2 7" xfId="35264" xr:uid="{00000000-0005-0000-0000-000060550000}"/>
    <cellStyle name="Normal 2 8 2 2 8" xfId="47492" xr:uid="{00000000-0005-0000-0000-000061550000}"/>
    <cellStyle name="Normal 2 8 2 3" xfId="5882" xr:uid="{00000000-0005-0000-0000-000062550000}"/>
    <cellStyle name="Normal 2 8 2 3 2" xfId="5883" xr:uid="{00000000-0005-0000-0000-000063550000}"/>
    <cellStyle name="Normal 2 8 2 3 2 2" xfId="5884" xr:uid="{00000000-0005-0000-0000-000064550000}"/>
    <cellStyle name="Normal 2 8 2 3 2 2 2" xfId="16892" xr:uid="{00000000-0005-0000-0000-000065550000}"/>
    <cellStyle name="Normal 2 8 2 3 2 2 2 2" xfId="29147" xr:uid="{00000000-0005-0000-0000-000066550000}"/>
    <cellStyle name="Normal 2 8 2 3 2 2 2 3" xfId="41388" xr:uid="{00000000-0005-0000-0000-000067550000}"/>
    <cellStyle name="Normal 2 8 2 3 2 2 3" xfId="23030" xr:uid="{00000000-0005-0000-0000-000068550000}"/>
    <cellStyle name="Normal 2 8 2 3 2 2 4" xfId="35274" xr:uid="{00000000-0005-0000-0000-000069550000}"/>
    <cellStyle name="Normal 2 8 2 3 2 2 5" xfId="47502" xr:uid="{00000000-0005-0000-0000-00006A550000}"/>
    <cellStyle name="Normal 2 8 2 3 2 3" xfId="16891" xr:uid="{00000000-0005-0000-0000-00006B550000}"/>
    <cellStyle name="Normal 2 8 2 3 2 3 2" xfId="29146" xr:uid="{00000000-0005-0000-0000-00006C550000}"/>
    <cellStyle name="Normal 2 8 2 3 2 3 3" xfId="41387" xr:uid="{00000000-0005-0000-0000-00006D550000}"/>
    <cellStyle name="Normal 2 8 2 3 2 4" xfId="23029" xr:uid="{00000000-0005-0000-0000-00006E550000}"/>
    <cellStyle name="Normal 2 8 2 3 2 5" xfId="35273" xr:uid="{00000000-0005-0000-0000-00006F550000}"/>
    <cellStyle name="Normal 2 8 2 3 2 6" xfId="47501" xr:uid="{00000000-0005-0000-0000-000070550000}"/>
    <cellStyle name="Normal 2 8 2 3 3" xfId="5885" xr:uid="{00000000-0005-0000-0000-000071550000}"/>
    <cellStyle name="Normal 2 8 2 3 3 2" xfId="16893" xr:uid="{00000000-0005-0000-0000-000072550000}"/>
    <cellStyle name="Normal 2 8 2 3 3 2 2" xfId="29148" xr:uid="{00000000-0005-0000-0000-000073550000}"/>
    <cellStyle name="Normal 2 8 2 3 3 2 3" xfId="41389" xr:uid="{00000000-0005-0000-0000-000074550000}"/>
    <cellStyle name="Normal 2 8 2 3 3 3" xfId="23031" xr:uid="{00000000-0005-0000-0000-000075550000}"/>
    <cellStyle name="Normal 2 8 2 3 3 4" xfId="35275" xr:uid="{00000000-0005-0000-0000-000076550000}"/>
    <cellStyle name="Normal 2 8 2 3 3 5" xfId="47503" xr:uid="{00000000-0005-0000-0000-000077550000}"/>
    <cellStyle name="Normal 2 8 2 3 4" xfId="16890" xr:uid="{00000000-0005-0000-0000-000078550000}"/>
    <cellStyle name="Normal 2 8 2 3 4 2" xfId="29145" xr:uid="{00000000-0005-0000-0000-000079550000}"/>
    <cellStyle name="Normal 2 8 2 3 4 3" xfId="41386" xr:uid="{00000000-0005-0000-0000-00007A550000}"/>
    <cellStyle name="Normal 2 8 2 3 5" xfId="23028" xr:uid="{00000000-0005-0000-0000-00007B550000}"/>
    <cellStyle name="Normal 2 8 2 3 6" xfId="35272" xr:uid="{00000000-0005-0000-0000-00007C550000}"/>
    <cellStyle name="Normal 2 8 2 3 7" xfId="47500" xr:uid="{00000000-0005-0000-0000-00007D550000}"/>
    <cellStyle name="Normal 2 8 2 4" xfId="5886" xr:uid="{00000000-0005-0000-0000-00007E550000}"/>
    <cellStyle name="Normal 2 8 2 4 2" xfId="5887" xr:uid="{00000000-0005-0000-0000-00007F550000}"/>
    <cellStyle name="Normal 2 8 2 4 2 2" xfId="16895" xr:uid="{00000000-0005-0000-0000-000080550000}"/>
    <cellStyle name="Normal 2 8 2 4 2 2 2" xfId="29150" xr:uid="{00000000-0005-0000-0000-000081550000}"/>
    <cellStyle name="Normal 2 8 2 4 2 2 3" xfId="41391" xr:uid="{00000000-0005-0000-0000-000082550000}"/>
    <cellStyle name="Normal 2 8 2 4 2 3" xfId="23033" xr:uid="{00000000-0005-0000-0000-000083550000}"/>
    <cellStyle name="Normal 2 8 2 4 2 4" xfId="35277" xr:uid="{00000000-0005-0000-0000-000084550000}"/>
    <cellStyle name="Normal 2 8 2 4 2 5" xfId="47505" xr:uid="{00000000-0005-0000-0000-000085550000}"/>
    <cellStyle name="Normal 2 8 2 4 3" xfId="16894" xr:uid="{00000000-0005-0000-0000-000086550000}"/>
    <cellStyle name="Normal 2 8 2 4 3 2" xfId="29149" xr:uid="{00000000-0005-0000-0000-000087550000}"/>
    <cellStyle name="Normal 2 8 2 4 3 3" xfId="41390" xr:uid="{00000000-0005-0000-0000-000088550000}"/>
    <cellStyle name="Normal 2 8 2 4 4" xfId="23032" xr:uid="{00000000-0005-0000-0000-000089550000}"/>
    <cellStyle name="Normal 2 8 2 4 5" xfId="35276" xr:uid="{00000000-0005-0000-0000-00008A550000}"/>
    <cellStyle name="Normal 2 8 2 4 6" xfId="47504" xr:uid="{00000000-0005-0000-0000-00008B550000}"/>
    <cellStyle name="Normal 2 8 2 5" xfId="5888" xr:uid="{00000000-0005-0000-0000-00008C550000}"/>
    <cellStyle name="Normal 2 8 2 5 2" xfId="16896" xr:uid="{00000000-0005-0000-0000-00008D550000}"/>
    <cellStyle name="Normal 2 8 2 5 2 2" xfId="29151" xr:uid="{00000000-0005-0000-0000-00008E550000}"/>
    <cellStyle name="Normal 2 8 2 5 2 3" xfId="41392" xr:uid="{00000000-0005-0000-0000-00008F550000}"/>
    <cellStyle name="Normal 2 8 2 5 3" xfId="23034" xr:uid="{00000000-0005-0000-0000-000090550000}"/>
    <cellStyle name="Normal 2 8 2 5 4" xfId="35278" xr:uid="{00000000-0005-0000-0000-000091550000}"/>
    <cellStyle name="Normal 2 8 2 5 5" xfId="47506" xr:uid="{00000000-0005-0000-0000-000092550000}"/>
    <cellStyle name="Normal 2 8 2 6" xfId="16881" xr:uid="{00000000-0005-0000-0000-000093550000}"/>
    <cellStyle name="Normal 2 8 2 6 2" xfId="29136" xr:uid="{00000000-0005-0000-0000-000094550000}"/>
    <cellStyle name="Normal 2 8 2 6 3" xfId="41377" xr:uid="{00000000-0005-0000-0000-000095550000}"/>
    <cellStyle name="Normal 2 8 2 7" xfId="23019" xr:uid="{00000000-0005-0000-0000-000096550000}"/>
    <cellStyle name="Normal 2 8 2 8" xfId="35263" xr:uid="{00000000-0005-0000-0000-000097550000}"/>
    <cellStyle name="Normal 2 8 2 9" xfId="47491" xr:uid="{00000000-0005-0000-0000-000098550000}"/>
    <cellStyle name="Normal 2 8 3" xfId="5889" xr:uid="{00000000-0005-0000-0000-000099550000}"/>
    <cellStyle name="Normal 2 8 3 2" xfId="5890" xr:uid="{00000000-0005-0000-0000-00009A550000}"/>
    <cellStyle name="Normal 2 8 3 2 2" xfId="5891" xr:uid="{00000000-0005-0000-0000-00009B550000}"/>
    <cellStyle name="Normal 2 8 3 2 2 2" xfId="5892" xr:uid="{00000000-0005-0000-0000-00009C550000}"/>
    <cellStyle name="Normal 2 8 3 2 2 2 2" xfId="16900" xr:uid="{00000000-0005-0000-0000-00009D550000}"/>
    <cellStyle name="Normal 2 8 3 2 2 2 2 2" xfId="29155" xr:uid="{00000000-0005-0000-0000-00009E550000}"/>
    <cellStyle name="Normal 2 8 3 2 2 2 2 3" xfId="41396" xr:uid="{00000000-0005-0000-0000-00009F550000}"/>
    <cellStyle name="Normal 2 8 3 2 2 2 3" xfId="23038" xr:uid="{00000000-0005-0000-0000-0000A0550000}"/>
    <cellStyle name="Normal 2 8 3 2 2 2 4" xfId="35282" xr:uid="{00000000-0005-0000-0000-0000A1550000}"/>
    <cellStyle name="Normal 2 8 3 2 2 2 5" xfId="47510" xr:uid="{00000000-0005-0000-0000-0000A2550000}"/>
    <cellStyle name="Normal 2 8 3 2 2 3" xfId="16899" xr:uid="{00000000-0005-0000-0000-0000A3550000}"/>
    <cellStyle name="Normal 2 8 3 2 2 3 2" xfId="29154" xr:uid="{00000000-0005-0000-0000-0000A4550000}"/>
    <cellStyle name="Normal 2 8 3 2 2 3 3" xfId="41395" xr:uid="{00000000-0005-0000-0000-0000A5550000}"/>
    <cellStyle name="Normal 2 8 3 2 2 4" xfId="23037" xr:uid="{00000000-0005-0000-0000-0000A6550000}"/>
    <cellStyle name="Normal 2 8 3 2 2 5" xfId="35281" xr:uid="{00000000-0005-0000-0000-0000A7550000}"/>
    <cellStyle name="Normal 2 8 3 2 2 6" xfId="47509" xr:uid="{00000000-0005-0000-0000-0000A8550000}"/>
    <cellStyle name="Normal 2 8 3 2 3" xfId="5893" xr:uid="{00000000-0005-0000-0000-0000A9550000}"/>
    <cellStyle name="Normal 2 8 3 2 3 2" xfId="16901" xr:uid="{00000000-0005-0000-0000-0000AA550000}"/>
    <cellStyle name="Normal 2 8 3 2 3 2 2" xfId="29156" xr:uid="{00000000-0005-0000-0000-0000AB550000}"/>
    <cellStyle name="Normal 2 8 3 2 3 2 3" xfId="41397" xr:uid="{00000000-0005-0000-0000-0000AC550000}"/>
    <cellStyle name="Normal 2 8 3 2 3 3" xfId="23039" xr:uid="{00000000-0005-0000-0000-0000AD550000}"/>
    <cellStyle name="Normal 2 8 3 2 3 4" xfId="35283" xr:uid="{00000000-0005-0000-0000-0000AE550000}"/>
    <cellStyle name="Normal 2 8 3 2 3 5" xfId="47511" xr:uid="{00000000-0005-0000-0000-0000AF550000}"/>
    <cellStyle name="Normal 2 8 3 2 4" xfId="16898" xr:uid="{00000000-0005-0000-0000-0000B0550000}"/>
    <cellStyle name="Normal 2 8 3 2 4 2" xfId="29153" xr:uid="{00000000-0005-0000-0000-0000B1550000}"/>
    <cellStyle name="Normal 2 8 3 2 4 3" xfId="41394" xr:uid="{00000000-0005-0000-0000-0000B2550000}"/>
    <cellStyle name="Normal 2 8 3 2 5" xfId="23036" xr:uid="{00000000-0005-0000-0000-0000B3550000}"/>
    <cellStyle name="Normal 2 8 3 2 6" xfId="35280" xr:uid="{00000000-0005-0000-0000-0000B4550000}"/>
    <cellStyle name="Normal 2 8 3 2 7" xfId="47508" xr:uid="{00000000-0005-0000-0000-0000B5550000}"/>
    <cellStyle name="Normal 2 8 3 3" xfId="5894" xr:uid="{00000000-0005-0000-0000-0000B6550000}"/>
    <cellStyle name="Normal 2 8 3 3 2" xfId="5895" xr:uid="{00000000-0005-0000-0000-0000B7550000}"/>
    <cellStyle name="Normal 2 8 3 3 2 2" xfId="16903" xr:uid="{00000000-0005-0000-0000-0000B8550000}"/>
    <cellStyle name="Normal 2 8 3 3 2 2 2" xfId="29158" xr:uid="{00000000-0005-0000-0000-0000B9550000}"/>
    <cellStyle name="Normal 2 8 3 3 2 2 3" xfId="41399" xr:uid="{00000000-0005-0000-0000-0000BA550000}"/>
    <cellStyle name="Normal 2 8 3 3 2 3" xfId="23041" xr:uid="{00000000-0005-0000-0000-0000BB550000}"/>
    <cellStyle name="Normal 2 8 3 3 2 4" xfId="35285" xr:uid="{00000000-0005-0000-0000-0000BC550000}"/>
    <cellStyle name="Normal 2 8 3 3 2 5" xfId="47513" xr:uid="{00000000-0005-0000-0000-0000BD550000}"/>
    <cellStyle name="Normal 2 8 3 3 3" xfId="16902" xr:uid="{00000000-0005-0000-0000-0000BE550000}"/>
    <cellStyle name="Normal 2 8 3 3 3 2" xfId="29157" xr:uid="{00000000-0005-0000-0000-0000BF550000}"/>
    <cellStyle name="Normal 2 8 3 3 3 3" xfId="41398" xr:uid="{00000000-0005-0000-0000-0000C0550000}"/>
    <cellStyle name="Normal 2 8 3 3 4" xfId="23040" xr:uid="{00000000-0005-0000-0000-0000C1550000}"/>
    <cellStyle name="Normal 2 8 3 3 5" xfId="35284" xr:uid="{00000000-0005-0000-0000-0000C2550000}"/>
    <cellStyle name="Normal 2 8 3 3 6" xfId="47512" xr:uid="{00000000-0005-0000-0000-0000C3550000}"/>
    <cellStyle name="Normal 2 8 3 4" xfId="5896" xr:uid="{00000000-0005-0000-0000-0000C4550000}"/>
    <cellStyle name="Normal 2 8 3 4 2" xfId="16904" xr:uid="{00000000-0005-0000-0000-0000C5550000}"/>
    <cellStyle name="Normal 2 8 3 4 2 2" xfId="29159" xr:uid="{00000000-0005-0000-0000-0000C6550000}"/>
    <cellStyle name="Normal 2 8 3 4 2 3" xfId="41400" xr:uid="{00000000-0005-0000-0000-0000C7550000}"/>
    <cellStyle name="Normal 2 8 3 4 3" xfId="23042" xr:uid="{00000000-0005-0000-0000-0000C8550000}"/>
    <cellStyle name="Normal 2 8 3 4 4" xfId="35286" xr:uid="{00000000-0005-0000-0000-0000C9550000}"/>
    <cellStyle name="Normal 2 8 3 4 5" xfId="47514" xr:uid="{00000000-0005-0000-0000-0000CA550000}"/>
    <cellStyle name="Normal 2 8 3 5" xfId="16897" xr:uid="{00000000-0005-0000-0000-0000CB550000}"/>
    <cellStyle name="Normal 2 8 3 5 2" xfId="29152" xr:uid="{00000000-0005-0000-0000-0000CC550000}"/>
    <cellStyle name="Normal 2 8 3 5 3" xfId="41393" xr:uid="{00000000-0005-0000-0000-0000CD550000}"/>
    <cellStyle name="Normal 2 8 3 6" xfId="23035" xr:uid="{00000000-0005-0000-0000-0000CE550000}"/>
    <cellStyle name="Normal 2 8 3 7" xfId="35279" xr:uid="{00000000-0005-0000-0000-0000CF550000}"/>
    <cellStyle name="Normal 2 8 3 8" xfId="47507" xr:uid="{00000000-0005-0000-0000-0000D0550000}"/>
    <cellStyle name="Normal 2 8 4" xfId="5897" xr:uid="{00000000-0005-0000-0000-0000D1550000}"/>
    <cellStyle name="Normal 2 8 4 2" xfId="5898" xr:uid="{00000000-0005-0000-0000-0000D2550000}"/>
    <cellStyle name="Normal 2 8 4 2 2" xfId="5899" xr:uid="{00000000-0005-0000-0000-0000D3550000}"/>
    <cellStyle name="Normal 2 8 4 2 2 2" xfId="16907" xr:uid="{00000000-0005-0000-0000-0000D4550000}"/>
    <cellStyle name="Normal 2 8 4 2 2 2 2" xfId="29162" xr:uid="{00000000-0005-0000-0000-0000D5550000}"/>
    <cellStyle name="Normal 2 8 4 2 2 2 3" xfId="41403" xr:uid="{00000000-0005-0000-0000-0000D6550000}"/>
    <cellStyle name="Normal 2 8 4 2 2 3" xfId="23045" xr:uid="{00000000-0005-0000-0000-0000D7550000}"/>
    <cellStyle name="Normal 2 8 4 2 2 4" xfId="35289" xr:uid="{00000000-0005-0000-0000-0000D8550000}"/>
    <cellStyle name="Normal 2 8 4 2 2 5" xfId="47517" xr:uid="{00000000-0005-0000-0000-0000D9550000}"/>
    <cellStyle name="Normal 2 8 4 2 3" xfId="16906" xr:uid="{00000000-0005-0000-0000-0000DA550000}"/>
    <cellStyle name="Normal 2 8 4 2 3 2" xfId="29161" xr:uid="{00000000-0005-0000-0000-0000DB550000}"/>
    <cellStyle name="Normal 2 8 4 2 3 3" xfId="41402" xr:uid="{00000000-0005-0000-0000-0000DC550000}"/>
    <cellStyle name="Normal 2 8 4 2 4" xfId="23044" xr:uid="{00000000-0005-0000-0000-0000DD550000}"/>
    <cellStyle name="Normal 2 8 4 2 5" xfId="35288" xr:uid="{00000000-0005-0000-0000-0000DE550000}"/>
    <cellStyle name="Normal 2 8 4 2 6" xfId="47516" xr:uid="{00000000-0005-0000-0000-0000DF550000}"/>
    <cellStyle name="Normal 2 8 4 3" xfId="5900" xr:uid="{00000000-0005-0000-0000-0000E0550000}"/>
    <cellStyle name="Normal 2 8 4 3 2" xfId="16908" xr:uid="{00000000-0005-0000-0000-0000E1550000}"/>
    <cellStyle name="Normal 2 8 4 3 2 2" xfId="29163" xr:uid="{00000000-0005-0000-0000-0000E2550000}"/>
    <cellStyle name="Normal 2 8 4 3 2 3" xfId="41404" xr:uid="{00000000-0005-0000-0000-0000E3550000}"/>
    <cellStyle name="Normal 2 8 4 3 3" xfId="23046" xr:uid="{00000000-0005-0000-0000-0000E4550000}"/>
    <cellStyle name="Normal 2 8 4 3 4" xfId="35290" xr:uid="{00000000-0005-0000-0000-0000E5550000}"/>
    <cellStyle name="Normal 2 8 4 3 5" xfId="47518" xr:uid="{00000000-0005-0000-0000-0000E6550000}"/>
    <cellStyle name="Normal 2 8 4 4" xfId="16905" xr:uid="{00000000-0005-0000-0000-0000E7550000}"/>
    <cellStyle name="Normal 2 8 4 4 2" xfId="29160" xr:uid="{00000000-0005-0000-0000-0000E8550000}"/>
    <cellStyle name="Normal 2 8 4 4 3" xfId="41401" xr:uid="{00000000-0005-0000-0000-0000E9550000}"/>
    <cellStyle name="Normal 2 8 4 5" xfId="23043" xr:uid="{00000000-0005-0000-0000-0000EA550000}"/>
    <cellStyle name="Normal 2 8 4 6" xfId="35287" xr:uid="{00000000-0005-0000-0000-0000EB550000}"/>
    <cellStyle name="Normal 2 8 4 7" xfId="47515" xr:uid="{00000000-0005-0000-0000-0000EC550000}"/>
    <cellStyle name="Normal 2 8 5" xfId="5901" xr:uid="{00000000-0005-0000-0000-0000ED550000}"/>
    <cellStyle name="Normal 2 8 5 2" xfId="5902" xr:uid="{00000000-0005-0000-0000-0000EE550000}"/>
    <cellStyle name="Normal 2 8 5 2 2" xfId="16910" xr:uid="{00000000-0005-0000-0000-0000EF550000}"/>
    <cellStyle name="Normal 2 8 5 2 2 2" xfId="29165" xr:uid="{00000000-0005-0000-0000-0000F0550000}"/>
    <cellStyle name="Normal 2 8 5 2 2 3" xfId="41406" xr:uid="{00000000-0005-0000-0000-0000F1550000}"/>
    <cellStyle name="Normal 2 8 5 2 3" xfId="23048" xr:uid="{00000000-0005-0000-0000-0000F2550000}"/>
    <cellStyle name="Normal 2 8 5 2 4" xfId="35292" xr:uid="{00000000-0005-0000-0000-0000F3550000}"/>
    <cellStyle name="Normal 2 8 5 2 5" xfId="47520" xr:uid="{00000000-0005-0000-0000-0000F4550000}"/>
    <cellStyle name="Normal 2 8 5 3" xfId="16909" xr:uid="{00000000-0005-0000-0000-0000F5550000}"/>
    <cellStyle name="Normal 2 8 5 3 2" xfId="29164" xr:uid="{00000000-0005-0000-0000-0000F6550000}"/>
    <cellStyle name="Normal 2 8 5 3 3" xfId="41405" xr:uid="{00000000-0005-0000-0000-0000F7550000}"/>
    <cellStyle name="Normal 2 8 5 4" xfId="23047" xr:uid="{00000000-0005-0000-0000-0000F8550000}"/>
    <cellStyle name="Normal 2 8 5 5" xfId="35291" xr:uid="{00000000-0005-0000-0000-0000F9550000}"/>
    <cellStyle name="Normal 2 8 5 6" xfId="47519" xr:uid="{00000000-0005-0000-0000-0000FA550000}"/>
    <cellStyle name="Normal 2 8 6" xfId="5903" xr:uid="{00000000-0005-0000-0000-0000FB550000}"/>
    <cellStyle name="Normal 2 8 6 2" xfId="16911" xr:uid="{00000000-0005-0000-0000-0000FC550000}"/>
    <cellStyle name="Normal 2 8 6 2 2" xfId="29166" xr:uid="{00000000-0005-0000-0000-0000FD550000}"/>
    <cellStyle name="Normal 2 8 6 2 3" xfId="41407" xr:uid="{00000000-0005-0000-0000-0000FE550000}"/>
    <cellStyle name="Normal 2 8 6 3" xfId="23049" xr:uid="{00000000-0005-0000-0000-0000FF550000}"/>
    <cellStyle name="Normal 2 8 6 4" xfId="35293" xr:uid="{00000000-0005-0000-0000-000000560000}"/>
    <cellStyle name="Normal 2 8 6 5" xfId="47521" xr:uid="{00000000-0005-0000-0000-000001560000}"/>
    <cellStyle name="Normal 2 8 7" xfId="16880" xr:uid="{00000000-0005-0000-0000-000002560000}"/>
    <cellStyle name="Normal 2 8 7 2" xfId="29135" xr:uid="{00000000-0005-0000-0000-000003560000}"/>
    <cellStyle name="Normal 2 8 7 3" xfId="41376" xr:uid="{00000000-0005-0000-0000-000004560000}"/>
    <cellStyle name="Normal 2 8 8" xfId="23018" xr:uid="{00000000-0005-0000-0000-000005560000}"/>
    <cellStyle name="Normal 2 8 9" xfId="35262" xr:uid="{00000000-0005-0000-0000-000006560000}"/>
    <cellStyle name="Normal 2 9" xfId="51006" xr:uid="{00000000-0005-0000-0000-000007560000}"/>
    <cellStyle name="Normal 20" xfId="5904" xr:uid="{00000000-0005-0000-0000-000008560000}"/>
    <cellStyle name="Normal 21" xfId="5905" xr:uid="{00000000-0005-0000-0000-000009560000}"/>
    <cellStyle name="Normal 22" xfId="5906" xr:uid="{00000000-0005-0000-0000-00000A560000}"/>
    <cellStyle name="Normal 23" xfId="5907" xr:uid="{00000000-0005-0000-0000-00000B560000}"/>
    <cellStyle name="Normal 23 2" xfId="5908" xr:uid="{00000000-0005-0000-0000-00000C560000}"/>
    <cellStyle name="Normal 23 2 2" xfId="5909" xr:uid="{00000000-0005-0000-0000-00000D560000}"/>
    <cellStyle name="Normal 23 2 2 2" xfId="5910" xr:uid="{00000000-0005-0000-0000-00000E560000}"/>
    <cellStyle name="Normal 23 2 2 2 2" xfId="5911" xr:uid="{00000000-0005-0000-0000-00000F560000}"/>
    <cellStyle name="Normal 23 2 2 2 2 2" xfId="16916" xr:uid="{00000000-0005-0000-0000-000010560000}"/>
    <cellStyle name="Normal 23 2 2 2 2 2 2" xfId="29171" xr:uid="{00000000-0005-0000-0000-000011560000}"/>
    <cellStyle name="Normal 23 2 2 2 2 2 3" xfId="41412" xr:uid="{00000000-0005-0000-0000-000012560000}"/>
    <cellStyle name="Normal 23 2 2 2 2 3" xfId="23054" xr:uid="{00000000-0005-0000-0000-000013560000}"/>
    <cellStyle name="Normal 23 2 2 2 2 4" xfId="35298" xr:uid="{00000000-0005-0000-0000-000014560000}"/>
    <cellStyle name="Normal 23 2 2 2 2 5" xfId="47526" xr:uid="{00000000-0005-0000-0000-000015560000}"/>
    <cellStyle name="Normal 23 2 2 2 3" xfId="16915" xr:uid="{00000000-0005-0000-0000-000016560000}"/>
    <cellStyle name="Normal 23 2 2 2 3 2" xfId="29170" xr:uid="{00000000-0005-0000-0000-000017560000}"/>
    <cellStyle name="Normal 23 2 2 2 3 3" xfId="41411" xr:uid="{00000000-0005-0000-0000-000018560000}"/>
    <cellStyle name="Normal 23 2 2 2 4" xfId="23053" xr:uid="{00000000-0005-0000-0000-000019560000}"/>
    <cellStyle name="Normal 23 2 2 2 5" xfId="35297" xr:uid="{00000000-0005-0000-0000-00001A560000}"/>
    <cellStyle name="Normal 23 2 2 2 6" xfId="47525" xr:uid="{00000000-0005-0000-0000-00001B560000}"/>
    <cellStyle name="Normal 23 2 2 3" xfId="5912" xr:uid="{00000000-0005-0000-0000-00001C560000}"/>
    <cellStyle name="Normal 23 2 2 3 2" xfId="16917" xr:uid="{00000000-0005-0000-0000-00001D560000}"/>
    <cellStyle name="Normal 23 2 2 3 2 2" xfId="29172" xr:uid="{00000000-0005-0000-0000-00001E560000}"/>
    <cellStyle name="Normal 23 2 2 3 2 3" xfId="41413" xr:uid="{00000000-0005-0000-0000-00001F560000}"/>
    <cellStyle name="Normal 23 2 2 3 3" xfId="23055" xr:uid="{00000000-0005-0000-0000-000020560000}"/>
    <cellStyle name="Normal 23 2 2 3 4" xfId="35299" xr:uid="{00000000-0005-0000-0000-000021560000}"/>
    <cellStyle name="Normal 23 2 2 3 5" xfId="47527" xr:uid="{00000000-0005-0000-0000-000022560000}"/>
    <cellStyle name="Normal 23 2 2 4" xfId="16914" xr:uid="{00000000-0005-0000-0000-000023560000}"/>
    <cellStyle name="Normal 23 2 2 4 2" xfId="29169" xr:uid="{00000000-0005-0000-0000-000024560000}"/>
    <cellStyle name="Normal 23 2 2 4 3" xfId="41410" xr:uid="{00000000-0005-0000-0000-000025560000}"/>
    <cellStyle name="Normal 23 2 2 5" xfId="23052" xr:uid="{00000000-0005-0000-0000-000026560000}"/>
    <cellStyle name="Normal 23 2 2 6" xfId="35296" xr:uid="{00000000-0005-0000-0000-000027560000}"/>
    <cellStyle name="Normal 23 2 2 7" xfId="47524" xr:uid="{00000000-0005-0000-0000-000028560000}"/>
    <cellStyle name="Normal 23 2 3" xfId="5913" xr:uid="{00000000-0005-0000-0000-000029560000}"/>
    <cellStyle name="Normal 23 2 3 2" xfId="5914" xr:uid="{00000000-0005-0000-0000-00002A560000}"/>
    <cellStyle name="Normal 23 2 3 2 2" xfId="16919" xr:uid="{00000000-0005-0000-0000-00002B560000}"/>
    <cellStyle name="Normal 23 2 3 2 2 2" xfId="29174" xr:uid="{00000000-0005-0000-0000-00002C560000}"/>
    <cellStyle name="Normal 23 2 3 2 2 3" xfId="41415" xr:uid="{00000000-0005-0000-0000-00002D560000}"/>
    <cellStyle name="Normal 23 2 3 2 3" xfId="23057" xr:uid="{00000000-0005-0000-0000-00002E560000}"/>
    <cellStyle name="Normal 23 2 3 2 4" xfId="35301" xr:uid="{00000000-0005-0000-0000-00002F560000}"/>
    <cellStyle name="Normal 23 2 3 2 5" xfId="47529" xr:uid="{00000000-0005-0000-0000-000030560000}"/>
    <cellStyle name="Normal 23 2 3 3" xfId="16918" xr:uid="{00000000-0005-0000-0000-000031560000}"/>
    <cellStyle name="Normal 23 2 3 3 2" xfId="29173" xr:uid="{00000000-0005-0000-0000-000032560000}"/>
    <cellStyle name="Normal 23 2 3 3 3" xfId="41414" xr:uid="{00000000-0005-0000-0000-000033560000}"/>
    <cellStyle name="Normal 23 2 3 4" xfId="23056" xr:uid="{00000000-0005-0000-0000-000034560000}"/>
    <cellStyle name="Normal 23 2 3 5" xfId="35300" xr:uid="{00000000-0005-0000-0000-000035560000}"/>
    <cellStyle name="Normal 23 2 3 6" xfId="47528" xr:uid="{00000000-0005-0000-0000-000036560000}"/>
    <cellStyle name="Normal 23 2 4" xfId="5915" xr:uid="{00000000-0005-0000-0000-000037560000}"/>
    <cellStyle name="Normal 23 2 4 2" xfId="16920" xr:uid="{00000000-0005-0000-0000-000038560000}"/>
    <cellStyle name="Normal 23 2 4 2 2" xfId="29175" xr:uid="{00000000-0005-0000-0000-000039560000}"/>
    <cellStyle name="Normal 23 2 4 2 3" xfId="41416" xr:uid="{00000000-0005-0000-0000-00003A560000}"/>
    <cellStyle name="Normal 23 2 4 3" xfId="23058" xr:uid="{00000000-0005-0000-0000-00003B560000}"/>
    <cellStyle name="Normal 23 2 4 4" xfId="35302" xr:uid="{00000000-0005-0000-0000-00003C560000}"/>
    <cellStyle name="Normal 23 2 4 5" xfId="47530" xr:uid="{00000000-0005-0000-0000-00003D560000}"/>
    <cellStyle name="Normal 23 2 5" xfId="16913" xr:uid="{00000000-0005-0000-0000-00003E560000}"/>
    <cellStyle name="Normal 23 2 5 2" xfId="29168" xr:uid="{00000000-0005-0000-0000-00003F560000}"/>
    <cellStyle name="Normal 23 2 5 3" xfId="41409" xr:uid="{00000000-0005-0000-0000-000040560000}"/>
    <cellStyle name="Normal 23 2 6" xfId="23051" xr:uid="{00000000-0005-0000-0000-000041560000}"/>
    <cellStyle name="Normal 23 2 7" xfId="35295" xr:uid="{00000000-0005-0000-0000-000042560000}"/>
    <cellStyle name="Normal 23 2 8" xfId="47523" xr:uid="{00000000-0005-0000-0000-000043560000}"/>
    <cellStyle name="Normal 23 3" xfId="5916" xr:uid="{00000000-0005-0000-0000-000044560000}"/>
    <cellStyle name="Normal 23 3 2" xfId="5917" xr:uid="{00000000-0005-0000-0000-000045560000}"/>
    <cellStyle name="Normal 23 3 2 2" xfId="5918" xr:uid="{00000000-0005-0000-0000-000046560000}"/>
    <cellStyle name="Normal 23 3 2 2 2" xfId="16923" xr:uid="{00000000-0005-0000-0000-000047560000}"/>
    <cellStyle name="Normal 23 3 2 2 2 2" xfId="29178" xr:uid="{00000000-0005-0000-0000-000048560000}"/>
    <cellStyle name="Normal 23 3 2 2 2 3" xfId="41419" xr:uid="{00000000-0005-0000-0000-000049560000}"/>
    <cellStyle name="Normal 23 3 2 2 3" xfId="23061" xr:uid="{00000000-0005-0000-0000-00004A560000}"/>
    <cellStyle name="Normal 23 3 2 2 4" xfId="35305" xr:uid="{00000000-0005-0000-0000-00004B560000}"/>
    <cellStyle name="Normal 23 3 2 2 5" xfId="47533" xr:uid="{00000000-0005-0000-0000-00004C560000}"/>
    <cellStyle name="Normal 23 3 2 3" xfId="16922" xr:uid="{00000000-0005-0000-0000-00004D560000}"/>
    <cellStyle name="Normal 23 3 2 3 2" xfId="29177" xr:uid="{00000000-0005-0000-0000-00004E560000}"/>
    <cellStyle name="Normal 23 3 2 3 3" xfId="41418" xr:uid="{00000000-0005-0000-0000-00004F560000}"/>
    <cellStyle name="Normal 23 3 2 4" xfId="23060" xr:uid="{00000000-0005-0000-0000-000050560000}"/>
    <cellStyle name="Normal 23 3 2 5" xfId="35304" xr:uid="{00000000-0005-0000-0000-000051560000}"/>
    <cellStyle name="Normal 23 3 2 6" xfId="47532" xr:uid="{00000000-0005-0000-0000-000052560000}"/>
    <cellStyle name="Normal 23 3 3" xfId="5919" xr:uid="{00000000-0005-0000-0000-000053560000}"/>
    <cellStyle name="Normal 23 3 3 2" xfId="16924" xr:uid="{00000000-0005-0000-0000-000054560000}"/>
    <cellStyle name="Normal 23 3 3 2 2" xfId="29179" xr:uid="{00000000-0005-0000-0000-000055560000}"/>
    <cellStyle name="Normal 23 3 3 2 3" xfId="41420" xr:uid="{00000000-0005-0000-0000-000056560000}"/>
    <cellStyle name="Normal 23 3 3 3" xfId="23062" xr:uid="{00000000-0005-0000-0000-000057560000}"/>
    <cellStyle name="Normal 23 3 3 4" xfId="35306" xr:uid="{00000000-0005-0000-0000-000058560000}"/>
    <cellStyle name="Normal 23 3 3 5" xfId="47534" xr:uid="{00000000-0005-0000-0000-000059560000}"/>
    <cellStyle name="Normal 23 3 4" xfId="16921" xr:uid="{00000000-0005-0000-0000-00005A560000}"/>
    <cellStyle name="Normal 23 3 4 2" xfId="29176" xr:uid="{00000000-0005-0000-0000-00005B560000}"/>
    <cellStyle name="Normal 23 3 4 3" xfId="41417" xr:uid="{00000000-0005-0000-0000-00005C560000}"/>
    <cellStyle name="Normal 23 3 5" xfId="23059" xr:uid="{00000000-0005-0000-0000-00005D560000}"/>
    <cellStyle name="Normal 23 3 6" xfId="35303" xr:uid="{00000000-0005-0000-0000-00005E560000}"/>
    <cellStyle name="Normal 23 3 7" xfId="47531" xr:uid="{00000000-0005-0000-0000-00005F560000}"/>
    <cellStyle name="Normal 23 4" xfId="5920" xr:uid="{00000000-0005-0000-0000-000060560000}"/>
    <cellStyle name="Normal 23 4 2" xfId="5921" xr:uid="{00000000-0005-0000-0000-000061560000}"/>
    <cellStyle name="Normal 23 4 2 2" xfId="16926" xr:uid="{00000000-0005-0000-0000-000062560000}"/>
    <cellStyle name="Normal 23 4 2 2 2" xfId="29181" xr:uid="{00000000-0005-0000-0000-000063560000}"/>
    <cellStyle name="Normal 23 4 2 2 3" xfId="41422" xr:uid="{00000000-0005-0000-0000-000064560000}"/>
    <cellStyle name="Normal 23 4 2 3" xfId="23064" xr:uid="{00000000-0005-0000-0000-000065560000}"/>
    <cellStyle name="Normal 23 4 2 4" xfId="35308" xr:uid="{00000000-0005-0000-0000-000066560000}"/>
    <cellStyle name="Normal 23 4 2 5" xfId="47536" xr:uid="{00000000-0005-0000-0000-000067560000}"/>
    <cellStyle name="Normal 23 4 3" xfId="16925" xr:uid="{00000000-0005-0000-0000-000068560000}"/>
    <cellStyle name="Normal 23 4 3 2" xfId="29180" xr:uid="{00000000-0005-0000-0000-000069560000}"/>
    <cellStyle name="Normal 23 4 3 3" xfId="41421" xr:uid="{00000000-0005-0000-0000-00006A560000}"/>
    <cellStyle name="Normal 23 4 4" xfId="23063" xr:uid="{00000000-0005-0000-0000-00006B560000}"/>
    <cellStyle name="Normal 23 4 5" xfId="35307" xr:uid="{00000000-0005-0000-0000-00006C560000}"/>
    <cellStyle name="Normal 23 4 6" xfId="47535" xr:uid="{00000000-0005-0000-0000-00006D560000}"/>
    <cellStyle name="Normal 23 5" xfId="5922" xr:uid="{00000000-0005-0000-0000-00006E560000}"/>
    <cellStyle name="Normal 23 5 2" xfId="16927" xr:uid="{00000000-0005-0000-0000-00006F560000}"/>
    <cellStyle name="Normal 23 5 2 2" xfId="29182" xr:uid="{00000000-0005-0000-0000-000070560000}"/>
    <cellStyle name="Normal 23 5 2 3" xfId="41423" xr:uid="{00000000-0005-0000-0000-000071560000}"/>
    <cellStyle name="Normal 23 5 3" xfId="23065" xr:uid="{00000000-0005-0000-0000-000072560000}"/>
    <cellStyle name="Normal 23 5 4" xfId="35309" xr:uid="{00000000-0005-0000-0000-000073560000}"/>
    <cellStyle name="Normal 23 5 5" xfId="47537" xr:uid="{00000000-0005-0000-0000-000074560000}"/>
    <cellStyle name="Normal 23 6" xfId="16912" xr:uid="{00000000-0005-0000-0000-000075560000}"/>
    <cellStyle name="Normal 23 6 2" xfId="29167" xr:uid="{00000000-0005-0000-0000-000076560000}"/>
    <cellStyle name="Normal 23 6 3" xfId="41408" xr:uid="{00000000-0005-0000-0000-000077560000}"/>
    <cellStyle name="Normal 23 7" xfId="23050" xr:uid="{00000000-0005-0000-0000-000078560000}"/>
    <cellStyle name="Normal 23 8" xfId="35294" xr:uid="{00000000-0005-0000-0000-000079560000}"/>
    <cellStyle name="Normal 23 9" xfId="47522" xr:uid="{00000000-0005-0000-0000-00007A560000}"/>
    <cellStyle name="Normal 24" xfId="5923" xr:uid="{00000000-0005-0000-0000-00007B560000}"/>
    <cellStyle name="Normal 25" xfId="5924" xr:uid="{00000000-0005-0000-0000-00007C560000}"/>
    <cellStyle name="Normal 25 2" xfId="5925" xr:uid="{00000000-0005-0000-0000-00007D560000}"/>
    <cellStyle name="Normal 25 2 2" xfId="5926" xr:uid="{00000000-0005-0000-0000-00007E560000}"/>
    <cellStyle name="Normal 25 2 2 2" xfId="5927" xr:uid="{00000000-0005-0000-0000-00007F560000}"/>
    <cellStyle name="Normal 25 2 2 2 2" xfId="16931" xr:uid="{00000000-0005-0000-0000-000080560000}"/>
    <cellStyle name="Normal 25 2 2 2 2 2" xfId="29186" xr:uid="{00000000-0005-0000-0000-000081560000}"/>
    <cellStyle name="Normal 25 2 2 2 2 3" xfId="41427" xr:uid="{00000000-0005-0000-0000-000082560000}"/>
    <cellStyle name="Normal 25 2 2 2 3" xfId="23069" xr:uid="{00000000-0005-0000-0000-000083560000}"/>
    <cellStyle name="Normal 25 2 2 2 4" xfId="35313" xr:uid="{00000000-0005-0000-0000-000084560000}"/>
    <cellStyle name="Normal 25 2 2 2 5" xfId="47541" xr:uid="{00000000-0005-0000-0000-000085560000}"/>
    <cellStyle name="Normal 25 2 2 3" xfId="16930" xr:uid="{00000000-0005-0000-0000-000086560000}"/>
    <cellStyle name="Normal 25 2 2 3 2" xfId="29185" xr:uid="{00000000-0005-0000-0000-000087560000}"/>
    <cellStyle name="Normal 25 2 2 3 3" xfId="41426" xr:uid="{00000000-0005-0000-0000-000088560000}"/>
    <cellStyle name="Normal 25 2 2 4" xfId="23068" xr:uid="{00000000-0005-0000-0000-000089560000}"/>
    <cellStyle name="Normal 25 2 2 5" xfId="35312" xr:uid="{00000000-0005-0000-0000-00008A560000}"/>
    <cellStyle name="Normal 25 2 2 6" xfId="47540" xr:uid="{00000000-0005-0000-0000-00008B560000}"/>
    <cellStyle name="Normal 25 2 3" xfId="5928" xr:uid="{00000000-0005-0000-0000-00008C560000}"/>
    <cellStyle name="Normal 25 2 3 2" xfId="16932" xr:uid="{00000000-0005-0000-0000-00008D560000}"/>
    <cellStyle name="Normal 25 2 3 2 2" xfId="29187" xr:uid="{00000000-0005-0000-0000-00008E560000}"/>
    <cellStyle name="Normal 25 2 3 2 3" xfId="41428" xr:uid="{00000000-0005-0000-0000-00008F560000}"/>
    <cellStyle name="Normal 25 2 3 3" xfId="23070" xr:uid="{00000000-0005-0000-0000-000090560000}"/>
    <cellStyle name="Normal 25 2 3 4" xfId="35314" xr:uid="{00000000-0005-0000-0000-000091560000}"/>
    <cellStyle name="Normal 25 2 3 5" xfId="47542" xr:uid="{00000000-0005-0000-0000-000092560000}"/>
    <cellStyle name="Normal 25 2 4" xfId="16929" xr:uid="{00000000-0005-0000-0000-000093560000}"/>
    <cellStyle name="Normal 25 2 4 2" xfId="29184" xr:uid="{00000000-0005-0000-0000-000094560000}"/>
    <cellStyle name="Normal 25 2 4 3" xfId="41425" xr:uid="{00000000-0005-0000-0000-000095560000}"/>
    <cellStyle name="Normal 25 2 5" xfId="23067" xr:uid="{00000000-0005-0000-0000-000096560000}"/>
    <cellStyle name="Normal 25 2 6" xfId="35311" xr:uid="{00000000-0005-0000-0000-000097560000}"/>
    <cellStyle name="Normal 25 2 7" xfId="47539" xr:uid="{00000000-0005-0000-0000-000098560000}"/>
    <cellStyle name="Normal 25 3" xfId="5929" xr:uid="{00000000-0005-0000-0000-000099560000}"/>
    <cellStyle name="Normal 25 3 2" xfId="5930" xr:uid="{00000000-0005-0000-0000-00009A560000}"/>
    <cellStyle name="Normal 25 3 2 2" xfId="16934" xr:uid="{00000000-0005-0000-0000-00009B560000}"/>
    <cellStyle name="Normal 25 3 2 2 2" xfId="29189" xr:uid="{00000000-0005-0000-0000-00009C560000}"/>
    <cellStyle name="Normal 25 3 2 2 3" xfId="41430" xr:uid="{00000000-0005-0000-0000-00009D560000}"/>
    <cellStyle name="Normal 25 3 2 3" xfId="23072" xr:uid="{00000000-0005-0000-0000-00009E560000}"/>
    <cellStyle name="Normal 25 3 2 4" xfId="35316" xr:uid="{00000000-0005-0000-0000-00009F560000}"/>
    <cellStyle name="Normal 25 3 2 5" xfId="47544" xr:uid="{00000000-0005-0000-0000-0000A0560000}"/>
    <cellStyle name="Normal 25 3 3" xfId="16933" xr:uid="{00000000-0005-0000-0000-0000A1560000}"/>
    <cellStyle name="Normal 25 3 3 2" xfId="29188" xr:uid="{00000000-0005-0000-0000-0000A2560000}"/>
    <cellStyle name="Normal 25 3 3 3" xfId="41429" xr:uid="{00000000-0005-0000-0000-0000A3560000}"/>
    <cellStyle name="Normal 25 3 4" xfId="23071" xr:uid="{00000000-0005-0000-0000-0000A4560000}"/>
    <cellStyle name="Normal 25 3 5" xfId="35315" xr:uid="{00000000-0005-0000-0000-0000A5560000}"/>
    <cellStyle name="Normal 25 3 6" xfId="47543" xr:uid="{00000000-0005-0000-0000-0000A6560000}"/>
    <cellStyle name="Normal 25 4" xfId="5931" xr:uid="{00000000-0005-0000-0000-0000A7560000}"/>
    <cellStyle name="Normal 25 4 2" xfId="16935" xr:uid="{00000000-0005-0000-0000-0000A8560000}"/>
    <cellStyle name="Normal 25 4 2 2" xfId="29190" xr:uid="{00000000-0005-0000-0000-0000A9560000}"/>
    <cellStyle name="Normal 25 4 2 3" xfId="41431" xr:uid="{00000000-0005-0000-0000-0000AA560000}"/>
    <cellStyle name="Normal 25 4 3" xfId="23073" xr:uid="{00000000-0005-0000-0000-0000AB560000}"/>
    <cellStyle name="Normal 25 4 4" xfId="35317" xr:uid="{00000000-0005-0000-0000-0000AC560000}"/>
    <cellStyle name="Normal 25 4 5" xfId="47545" xr:uid="{00000000-0005-0000-0000-0000AD560000}"/>
    <cellStyle name="Normal 25 5" xfId="16928" xr:uid="{00000000-0005-0000-0000-0000AE560000}"/>
    <cellStyle name="Normal 25 5 2" xfId="29183" xr:uid="{00000000-0005-0000-0000-0000AF560000}"/>
    <cellStyle name="Normal 25 5 3" xfId="41424" xr:uid="{00000000-0005-0000-0000-0000B0560000}"/>
    <cellStyle name="Normal 25 6" xfId="23066" xr:uid="{00000000-0005-0000-0000-0000B1560000}"/>
    <cellStyle name="Normal 25 7" xfId="35310" xr:uid="{00000000-0005-0000-0000-0000B2560000}"/>
    <cellStyle name="Normal 25 8" xfId="47538" xr:uid="{00000000-0005-0000-0000-0000B3560000}"/>
    <cellStyle name="Normal 26" xfId="5932" xr:uid="{00000000-0005-0000-0000-0000B4560000}"/>
    <cellStyle name="Normal 27" xfId="5933" xr:uid="{00000000-0005-0000-0000-0000B5560000}"/>
    <cellStyle name="Normal 27 2" xfId="5934" xr:uid="{00000000-0005-0000-0000-0000B6560000}"/>
    <cellStyle name="Normal 27 2 2" xfId="5935" xr:uid="{00000000-0005-0000-0000-0000B7560000}"/>
    <cellStyle name="Normal 27 2 2 2" xfId="16938" xr:uid="{00000000-0005-0000-0000-0000B8560000}"/>
    <cellStyle name="Normal 27 2 2 2 2" xfId="29193" xr:uid="{00000000-0005-0000-0000-0000B9560000}"/>
    <cellStyle name="Normal 27 2 2 2 3" xfId="41434" xr:uid="{00000000-0005-0000-0000-0000BA560000}"/>
    <cellStyle name="Normal 27 2 2 3" xfId="23076" xr:uid="{00000000-0005-0000-0000-0000BB560000}"/>
    <cellStyle name="Normal 27 2 2 4" xfId="35320" xr:uid="{00000000-0005-0000-0000-0000BC560000}"/>
    <cellStyle name="Normal 27 2 2 5" xfId="47548" xr:uid="{00000000-0005-0000-0000-0000BD560000}"/>
    <cellStyle name="Normal 27 2 3" xfId="16937" xr:uid="{00000000-0005-0000-0000-0000BE560000}"/>
    <cellStyle name="Normal 27 2 3 2" xfId="29192" xr:uid="{00000000-0005-0000-0000-0000BF560000}"/>
    <cellStyle name="Normal 27 2 3 3" xfId="41433" xr:uid="{00000000-0005-0000-0000-0000C0560000}"/>
    <cellStyle name="Normal 27 2 4" xfId="23075" xr:uid="{00000000-0005-0000-0000-0000C1560000}"/>
    <cellStyle name="Normal 27 2 5" xfId="35319" xr:uid="{00000000-0005-0000-0000-0000C2560000}"/>
    <cellStyle name="Normal 27 2 6" xfId="47547" xr:uid="{00000000-0005-0000-0000-0000C3560000}"/>
    <cellStyle name="Normal 27 3" xfId="5936" xr:uid="{00000000-0005-0000-0000-0000C4560000}"/>
    <cellStyle name="Normal 27 3 2" xfId="16939" xr:uid="{00000000-0005-0000-0000-0000C5560000}"/>
    <cellStyle name="Normal 27 3 2 2" xfId="29194" xr:uid="{00000000-0005-0000-0000-0000C6560000}"/>
    <cellStyle name="Normal 27 3 2 3" xfId="41435" xr:uid="{00000000-0005-0000-0000-0000C7560000}"/>
    <cellStyle name="Normal 27 3 3" xfId="23077" xr:uid="{00000000-0005-0000-0000-0000C8560000}"/>
    <cellStyle name="Normal 27 3 4" xfId="35321" xr:uid="{00000000-0005-0000-0000-0000C9560000}"/>
    <cellStyle name="Normal 27 3 5" xfId="47549" xr:uid="{00000000-0005-0000-0000-0000CA560000}"/>
    <cellStyle name="Normal 27 4" xfId="16936" xr:uid="{00000000-0005-0000-0000-0000CB560000}"/>
    <cellStyle name="Normal 27 4 2" xfId="29191" xr:uid="{00000000-0005-0000-0000-0000CC560000}"/>
    <cellStyle name="Normal 27 4 3" xfId="41432" xr:uid="{00000000-0005-0000-0000-0000CD560000}"/>
    <cellStyle name="Normal 27 5" xfId="23074" xr:uid="{00000000-0005-0000-0000-0000CE560000}"/>
    <cellStyle name="Normal 27 6" xfId="35318" xr:uid="{00000000-0005-0000-0000-0000CF560000}"/>
    <cellStyle name="Normal 27 7" xfId="47546" xr:uid="{00000000-0005-0000-0000-0000D0560000}"/>
    <cellStyle name="Normal 28" xfId="5937" xr:uid="{00000000-0005-0000-0000-0000D1560000}"/>
    <cellStyle name="Normal 28 2" xfId="5938" xr:uid="{00000000-0005-0000-0000-0000D2560000}"/>
    <cellStyle name="Normal 28 2 2" xfId="5939" xr:uid="{00000000-0005-0000-0000-0000D3560000}"/>
    <cellStyle name="Normal 28 2 2 2" xfId="16942" xr:uid="{00000000-0005-0000-0000-0000D4560000}"/>
    <cellStyle name="Normal 28 2 2 2 2" xfId="29197" xr:uid="{00000000-0005-0000-0000-0000D5560000}"/>
    <cellStyle name="Normal 28 2 2 2 3" xfId="41438" xr:uid="{00000000-0005-0000-0000-0000D6560000}"/>
    <cellStyle name="Normal 28 2 2 3" xfId="23080" xr:uid="{00000000-0005-0000-0000-0000D7560000}"/>
    <cellStyle name="Normal 28 2 2 4" xfId="35324" xr:uid="{00000000-0005-0000-0000-0000D8560000}"/>
    <cellStyle name="Normal 28 2 2 5" xfId="47552" xr:uid="{00000000-0005-0000-0000-0000D9560000}"/>
    <cellStyle name="Normal 28 2 3" xfId="16941" xr:uid="{00000000-0005-0000-0000-0000DA560000}"/>
    <cellStyle name="Normal 28 2 3 2" xfId="29196" xr:uid="{00000000-0005-0000-0000-0000DB560000}"/>
    <cellStyle name="Normal 28 2 3 3" xfId="41437" xr:uid="{00000000-0005-0000-0000-0000DC560000}"/>
    <cellStyle name="Normal 28 2 4" xfId="23079" xr:uid="{00000000-0005-0000-0000-0000DD560000}"/>
    <cellStyle name="Normal 28 2 5" xfId="35323" xr:uid="{00000000-0005-0000-0000-0000DE560000}"/>
    <cellStyle name="Normal 28 2 6" xfId="47551" xr:uid="{00000000-0005-0000-0000-0000DF560000}"/>
    <cellStyle name="Normal 28 3" xfId="5940" xr:uid="{00000000-0005-0000-0000-0000E0560000}"/>
    <cellStyle name="Normal 28 3 2" xfId="16943" xr:uid="{00000000-0005-0000-0000-0000E1560000}"/>
    <cellStyle name="Normal 28 3 2 2" xfId="29198" xr:uid="{00000000-0005-0000-0000-0000E2560000}"/>
    <cellStyle name="Normal 28 3 2 3" xfId="41439" xr:uid="{00000000-0005-0000-0000-0000E3560000}"/>
    <cellStyle name="Normal 28 3 3" xfId="23081" xr:uid="{00000000-0005-0000-0000-0000E4560000}"/>
    <cellStyle name="Normal 28 3 4" xfId="35325" xr:uid="{00000000-0005-0000-0000-0000E5560000}"/>
    <cellStyle name="Normal 28 3 5" xfId="47553" xr:uid="{00000000-0005-0000-0000-0000E6560000}"/>
    <cellStyle name="Normal 28 4" xfId="16940" xr:uid="{00000000-0005-0000-0000-0000E7560000}"/>
    <cellStyle name="Normal 28 4 2" xfId="29195" xr:uid="{00000000-0005-0000-0000-0000E8560000}"/>
    <cellStyle name="Normal 28 4 3" xfId="41436" xr:uid="{00000000-0005-0000-0000-0000E9560000}"/>
    <cellStyle name="Normal 28 5" xfId="23078" xr:uid="{00000000-0005-0000-0000-0000EA560000}"/>
    <cellStyle name="Normal 28 6" xfId="35322" xr:uid="{00000000-0005-0000-0000-0000EB560000}"/>
    <cellStyle name="Normal 28 7" xfId="47550" xr:uid="{00000000-0005-0000-0000-0000EC560000}"/>
    <cellStyle name="Normal 29" xfId="5941" xr:uid="{00000000-0005-0000-0000-0000ED560000}"/>
    <cellStyle name="Normal 3" xfId="26" xr:uid="{00000000-0005-0000-0000-0000EE560000}"/>
    <cellStyle name="Normal 3 10" xfId="5942" xr:uid="{00000000-0005-0000-0000-0000EF560000}"/>
    <cellStyle name="Normal 3 10 2" xfId="5943" xr:uid="{00000000-0005-0000-0000-0000F0560000}"/>
    <cellStyle name="Normal 3 10 2 2" xfId="16945" xr:uid="{00000000-0005-0000-0000-0000F1560000}"/>
    <cellStyle name="Normal 3 10 2 2 2" xfId="29200" xr:uid="{00000000-0005-0000-0000-0000F2560000}"/>
    <cellStyle name="Normal 3 10 2 2 3" xfId="41441" xr:uid="{00000000-0005-0000-0000-0000F3560000}"/>
    <cellStyle name="Normal 3 10 2 3" xfId="23083" xr:uid="{00000000-0005-0000-0000-0000F4560000}"/>
    <cellStyle name="Normal 3 10 2 4" xfId="35327" xr:uid="{00000000-0005-0000-0000-0000F5560000}"/>
    <cellStyle name="Normal 3 10 2 5" xfId="47555" xr:uid="{00000000-0005-0000-0000-0000F6560000}"/>
    <cellStyle name="Normal 3 10 3" xfId="16944" xr:uid="{00000000-0005-0000-0000-0000F7560000}"/>
    <cellStyle name="Normal 3 10 3 2" xfId="29199" xr:uid="{00000000-0005-0000-0000-0000F8560000}"/>
    <cellStyle name="Normal 3 10 3 3" xfId="41440" xr:uid="{00000000-0005-0000-0000-0000F9560000}"/>
    <cellStyle name="Normal 3 10 4" xfId="23082" xr:uid="{00000000-0005-0000-0000-0000FA560000}"/>
    <cellStyle name="Normal 3 10 5" xfId="35326" xr:uid="{00000000-0005-0000-0000-0000FB560000}"/>
    <cellStyle name="Normal 3 10 6" xfId="47554" xr:uid="{00000000-0005-0000-0000-0000FC560000}"/>
    <cellStyle name="Normal 3 11" xfId="5944" xr:uid="{00000000-0005-0000-0000-0000FD560000}"/>
    <cellStyle name="Normal 3 11 2" xfId="16946" xr:uid="{00000000-0005-0000-0000-0000FE560000}"/>
    <cellStyle name="Normal 3 11 2 2" xfId="29201" xr:uid="{00000000-0005-0000-0000-0000FF560000}"/>
    <cellStyle name="Normal 3 11 2 3" xfId="41442" xr:uid="{00000000-0005-0000-0000-000000570000}"/>
    <cellStyle name="Normal 3 11 3" xfId="23084" xr:uid="{00000000-0005-0000-0000-000001570000}"/>
    <cellStyle name="Normal 3 11 4" xfId="35328" xr:uid="{00000000-0005-0000-0000-000002570000}"/>
    <cellStyle name="Normal 3 11 5" xfId="47556" xr:uid="{00000000-0005-0000-0000-000003570000}"/>
    <cellStyle name="Normal 3 12" xfId="14231" xr:uid="{00000000-0005-0000-0000-000004570000}"/>
    <cellStyle name="Normal 3 12 2" xfId="26486" xr:uid="{00000000-0005-0000-0000-000005570000}"/>
    <cellStyle name="Normal 3 12 3" xfId="38727" xr:uid="{00000000-0005-0000-0000-000006570000}"/>
    <cellStyle name="Normal 3 13" xfId="20365" xr:uid="{00000000-0005-0000-0000-000007570000}"/>
    <cellStyle name="Normal 3 13 2" xfId="32613" xr:uid="{00000000-0005-0000-0000-000008570000}"/>
    <cellStyle name="Normal 3 14" xfId="44842" xr:uid="{00000000-0005-0000-0000-000009570000}"/>
    <cellStyle name="Normal 3 15" xfId="51167" xr:uid="{639822DB-EC4A-4849-8D0E-5C27E71CD9C2}"/>
    <cellStyle name="Normal 3 2" xfId="5945" xr:uid="{00000000-0005-0000-0000-00000A570000}"/>
    <cellStyle name="Normal 3 2 10" xfId="5946" xr:uid="{00000000-0005-0000-0000-00000B570000}"/>
    <cellStyle name="Normal 3 2 10 2" xfId="16948" xr:uid="{00000000-0005-0000-0000-00000C570000}"/>
    <cellStyle name="Normal 3 2 10 2 2" xfId="29203" xr:uid="{00000000-0005-0000-0000-00000D570000}"/>
    <cellStyle name="Normal 3 2 10 2 3" xfId="41444" xr:uid="{00000000-0005-0000-0000-00000E570000}"/>
    <cellStyle name="Normal 3 2 10 3" xfId="23086" xr:uid="{00000000-0005-0000-0000-00000F570000}"/>
    <cellStyle name="Normal 3 2 10 4" xfId="35330" xr:uid="{00000000-0005-0000-0000-000010570000}"/>
    <cellStyle name="Normal 3 2 10 5" xfId="47558" xr:uid="{00000000-0005-0000-0000-000011570000}"/>
    <cellStyle name="Normal 3 2 11" xfId="16947" xr:uid="{00000000-0005-0000-0000-000012570000}"/>
    <cellStyle name="Normal 3 2 11 2" xfId="29202" xr:uid="{00000000-0005-0000-0000-000013570000}"/>
    <cellStyle name="Normal 3 2 11 3" xfId="41443" xr:uid="{00000000-0005-0000-0000-000014570000}"/>
    <cellStyle name="Normal 3 2 12" xfId="23085" xr:uid="{00000000-0005-0000-0000-000015570000}"/>
    <cellStyle name="Normal 3 2 13" xfId="35329" xr:uid="{00000000-0005-0000-0000-000016570000}"/>
    <cellStyle name="Normal 3 2 14" xfId="47557" xr:uid="{00000000-0005-0000-0000-000017570000}"/>
    <cellStyle name="Normal 3 2 2" xfId="5947" xr:uid="{00000000-0005-0000-0000-000018570000}"/>
    <cellStyle name="Normal 3 2 2 10" xfId="23087" xr:uid="{00000000-0005-0000-0000-000019570000}"/>
    <cellStyle name="Normal 3 2 2 11" xfId="35331" xr:uid="{00000000-0005-0000-0000-00001A570000}"/>
    <cellStyle name="Normal 3 2 2 12" xfId="47559" xr:uid="{00000000-0005-0000-0000-00001B570000}"/>
    <cellStyle name="Normal 3 2 2 2" xfId="5948" xr:uid="{00000000-0005-0000-0000-00001C570000}"/>
    <cellStyle name="Normal 3 2 2 2 10" xfId="35332" xr:uid="{00000000-0005-0000-0000-00001D570000}"/>
    <cellStyle name="Normal 3 2 2 2 11" xfId="47560" xr:uid="{00000000-0005-0000-0000-00001E570000}"/>
    <cellStyle name="Normal 3 2 2 2 2" xfId="5949" xr:uid="{00000000-0005-0000-0000-00001F570000}"/>
    <cellStyle name="Normal 3 2 2 2 2 10" xfId="47561" xr:uid="{00000000-0005-0000-0000-000020570000}"/>
    <cellStyle name="Normal 3 2 2 2 2 2" xfId="5950" xr:uid="{00000000-0005-0000-0000-000021570000}"/>
    <cellStyle name="Normal 3 2 2 2 2 2 2" xfId="5951" xr:uid="{00000000-0005-0000-0000-000022570000}"/>
    <cellStyle name="Normal 3 2 2 2 2 2 2 2" xfId="5952" xr:uid="{00000000-0005-0000-0000-000023570000}"/>
    <cellStyle name="Normal 3 2 2 2 2 2 2 2 2" xfId="5953" xr:uid="{00000000-0005-0000-0000-000024570000}"/>
    <cellStyle name="Normal 3 2 2 2 2 2 2 2 2 2" xfId="5954" xr:uid="{00000000-0005-0000-0000-000025570000}"/>
    <cellStyle name="Normal 3 2 2 2 2 2 2 2 2 2 2" xfId="16956" xr:uid="{00000000-0005-0000-0000-000026570000}"/>
    <cellStyle name="Normal 3 2 2 2 2 2 2 2 2 2 2 2" xfId="29211" xr:uid="{00000000-0005-0000-0000-000027570000}"/>
    <cellStyle name="Normal 3 2 2 2 2 2 2 2 2 2 2 3" xfId="41452" xr:uid="{00000000-0005-0000-0000-000028570000}"/>
    <cellStyle name="Normal 3 2 2 2 2 2 2 2 2 2 3" xfId="23094" xr:uid="{00000000-0005-0000-0000-000029570000}"/>
    <cellStyle name="Normal 3 2 2 2 2 2 2 2 2 2 4" xfId="35338" xr:uid="{00000000-0005-0000-0000-00002A570000}"/>
    <cellStyle name="Normal 3 2 2 2 2 2 2 2 2 2 5" xfId="47566" xr:uid="{00000000-0005-0000-0000-00002B570000}"/>
    <cellStyle name="Normal 3 2 2 2 2 2 2 2 2 3" xfId="16955" xr:uid="{00000000-0005-0000-0000-00002C570000}"/>
    <cellStyle name="Normal 3 2 2 2 2 2 2 2 2 3 2" xfId="29210" xr:uid="{00000000-0005-0000-0000-00002D570000}"/>
    <cellStyle name="Normal 3 2 2 2 2 2 2 2 2 3 3" xfId="41451" xr:uid="{00000000-0005-0000-0000-00002E570000}"/>
    <cellStyle name="Normal 3 2 2 2 2 2 2 2 2 4" xfId="23093" xr:uid="{00000000-0005-0000-0000-00002F570000}"/>
    <cellStyle name="Normal 3 2 2 2 2 2 2 2 2 5" xfId="35337" xr:uid="{00000000-0005-0000-0000-000030570000}"/>
    <cellStyle name="Normal 3 2 2 2 2 2 2 2 2 6" xfId="47565" xr:uid="{00000000-0005-0000-0000-000031570000}"/>
    <cellStyle name="Normal 3 2 2 2 2 2 2 2 3" xfId="5955" xr:uid="{00000000-0005-0000-0000-000032570000}"/>
    <cellStyle name="Normal 3 2 2 2 2 2 2 2 3 2" xfId="16957" xr:uid="{00000000-0005-0000-0000-000033570000}"/>
    <cellStyle name="Normal 3 2 2 2 2 2 2 2 3 2 2" xfId="29212" xr:uid="{00000000-0005-0000-0000-000034570000}"/>
    <cellStyle name="Normal 3 2 2 2 2 2 2 2 3 2 3" xfId="41453" xr:uid="{00000000-0005-0000-0000-000035570000}"/>
    <cellStyle name="Normal 3 2 2 2 2 2 2 2 3 3" xfId="23095" xr:uid="{00000000-0005-0000-0000-000036570000}"/>
    <cellStyle name="Normal 3 2 2 2 2 2 2 2 3 4" xfId="35339" xr:uid="{00000000-0005-0000-0000-000037570000}"/>
    <cellStyle name="Normal 3 2 2 2 2 2 2 2 3 5" xfId="47567" xr:uid="{00000000-0005-0000-0000-000038570000}"/>
    <cellStyle name="Normal 3 2 2 2 2 2 2 2 4" xfId="16954" xr:uid="{00000000-0005-0000-0000-000039570000}"/>
    <cellStyle name="Normal 3 2 2 2 2 2 2 2 4 2" xfId="29209" xr:uid="{00000000-0005-0000-0000-00003A570000}"/>
    <cellStyle name="Normal 3 2 2 2 2 2 2 2 4 3" xfId="41450" xr:uid="{00000000-0005-0000-0000-00003B570000}"/>
    <cellStyle name="Normal 3 2 2 2 2 2 2 2 5" xfId="23092" xr:uid="{00000000-0005-0000-0000-00003C570000}"/>
    <cellStyle name="Normal 3 2 2 2 2 2 2 2 6" xfId="35336" xr:uid="{00000000-0005-0000-0000-00003D570000}"/>
    <cellStyle name="Normal 3 2 2 2 2 2 2 2 7" xfId="47564" xr:uid="{00000000-0005-0000-0000-00003E570000}"/>
    <cellStyle name="Normal 3 2 2 2 2 2 2 3" xfId="5956" xr:uid="{00000000-0005-0000-0000-00003F570000}"/>
    <cellStyle name="Normal 3 2 2 2 2 2 2 3 2" xfId="5957" xr:uid="{00000000-0005-0000-0000-000040570000}"/>
    <cellStyle name="Normal 3 2 2 2 2 2 2 3 2 2" xfId="16959" xr:uid="{00000000-0005-0000-0000-000041570000}"/>
    <cellStyle name="Normal 3 2 2 2 2 2 2 3 2 2 2" xfId="29214" xr:uid="{00000000-0005-0000-0000-000042570000}"/>
    <cellStyle name="Normal 3 2 2 2 2 2 2 3 2 2 3" xfId="41455" xr:uid="{00000000-0005-0000-0000-000043570000}"/>
    <cellStyle name="Normal 3 2 2 2 2 2 2 3 2 3" xfId="23097" xr:uid="{00000000-0005-0000-0000-000044570000}"/>
    <cellStyle name="Normal 3 2 2 2 2 2 2 3 2 4" xfId="35341" xr:uid="{00000000-0005-0000-0000-000045570000}"/>
    <cellStyle name="Normal 3 2 2 2 2 2 2 3 2 5" xfId="47569" xr:uid="{00000000-0005-0000-0000-000046570000}"/>
    <cellStyle name="Normal 3 2 2 2 2 2 2 3 3" xfId="16958" xr:uid="{00000000-0005-0000-0000-000047570000}"/>
    <cellStyle name="Normal 3 2 2 2 2 2 2 3 3 2" xfId="29213" xr:uid="{00000000-0005-0000-0000-000048570000}"/>
    <cellStyle name="Normal 3 2 2 2 2 2 2 3 3 3" xfId="41454" xr:uid="{00000000-0005-0000-0000-000049570000}"/>
    <cellStyle name="Normal 3 2 2 2 2 2 2 3 4" xfId="23096" xr:uid="{00000000-0005-0000-0000-00004A570000}"/>
    <cellStyle name="Normal 3 2 2 2 2 2 2 3 5" xfId="35340" xr:uid="{00000000-0005-0000-0000-00004B570000}"/>
    <cellStyle name="Normal 3 2 2 2 2 2 2 3 6" xfId="47568" xr:uid="{00000000-0005-0000-0000-00004C570000}"/>
    <cellStyle name="Normal 3 2 2 2 2 2 2 4" xfId="5958" xr:uid="{00000000-0005-0000-0000-00004D570000}"/>
    <cellStyle name="Normal 3 2 2 2 2 2 2 4 2" xfId="16960" xr:uid="{00000000-0005-0000-0000-00004E570000}"/>
    <cellStyle name="Normal 3 2 2 2 2 2 2 4 2 2" xfId="29215" xr:uid="{00000000-0005-0000-0000-00004F570000}"/>
    <cellStyle name="Normal 3 2 2 2 2 2 2 4 2 3" xfId="41456" xr:uid="{00000000-0005-0000-0000-000050570000}"/>
    <cellStyle name="Normal 3 2 2 2 2 2 2 4 3" xfId="23098" xr:uid="{00000000-0005-0000-0000-000051570000}"/>
    <cellStyle name="Normal 3 2 2 2 2 2 2 4 4" xfId="35342" xr:uid="{00000000-0005-0000-0000-000052570000}"/>
    <cellStyle name="Normal 3 2 2 2 2 2 2 4 5" xfId="47570" xr:uid="{00000000-0005-0000-0000-000053570000}"/>
    <cellStyle name="Normal 3 2 2 2 2 2 2 5" xfId="16953" xr:uid="{00000000-0005-0000-0000-000054570000}"/>
    <cellStyle name="Normal 3 2 2 2 2 2 2 5 2" xfId="29208" xr:uid="{00000000-0005-0000-0000-000055570000}"/>
    <cellStyle name="Normal 3 2 2 2 2 2 2 5 3" xfId="41449" xr:uid="{00000000-0005-0000-0000-000056570000}"/>
    <cellStyle name="Normal 3 2 2 2 2 2 2 6" xfId="23091" xr:uid="{00000000-0005-0000-0000-000057570000}"/>
    <cellStyle name="Normal 3 2 2 2 2 2 2 7" xfId="35335" xr:uid="{00000000-0005-0000-0000-000058570000}"/>
    <cellStyle name="Normal 3 2 2 2 2 2 2 8" xfId="47563" xr:uid="{00000000-0005-0000-0000-000059570000}"/>
    <cellStyle name="Normal 3 2 2 2 2 2 3" xfId="5959" xr:uid="{00000000-0005-0000-0000-00005A570000}"/>
    <cellStyle name="Normal 3 2 2 2 2 2 3 2" xfId="5960" xr:uid="{00000000-0005-0000-0000-00005B570000}"/>
    <cellStyle name="Normal 3 2 2 2 2 2 3 2 2" xfId="5961" xr:uid="{00000000-0005-0000-0000-00005C570000}"/>
    <cellStyle name="Normal 3 2 2 2 2 2 3 2 2 2" xfId="16963" xr:uid="{00000000-0005-0000-0000-00005D570000}"/>
    <cellStyle name="Normal 3 2 2 2 2 2 3 2 2 2 2" xfId="29218" xr:uid="{00000000-0005-0000-0000-00005E570000}"/>
    <cellStyle name="Normal 3 2 2 2 2 2 3 2 2 2 3" xfId="41459" xr:uid="{00000000-0005-0000-0000-00005F570000}"/>
    <cellStyle name="Normal 3 2 2 2 2 2 3 2 2 3" xfId="23101" xr:uid="{00000000-0005-0000-0000-000060570000}"/>
    <cellStyle name="Normal 3 2 2 2 2 2 3 2 2 4" xfId="35345" xr:uid="{00000000-0005-0000-0000-000061570000}"/>
    <cellStyle name="Normal 3 2 2 2 2 2 3 2 2 5" xfId="47573" xr:uid="{00000000-0005-0000-0000-000062570000}"/>
    <cellStyle name="Normal 3 2 2 2 2 2 3 2 3" xfId="16962" xr:uid="{00000000-0005-0000-0000-000063570000}"/>
    <cellStyle name="Normal 3 2 2 2 2 2 3 2 3 2" xfId="29217" xr:uid="{00000000-0005-0000-0000-000064570000}"/>
    <cellStyle name="Normal 3 2 2 2 2 2 3 2 3 3" xfId="41458" xr:uid="{00000000-0005-0000-0000-000065570000}"/>
    <cellStyle name="Normal 3 2 2 2 2 2 3 2 4" xfId="23100" xr:uid="{00000000-0005-0000-0000-000066570000}"/>
    <cellStyle name="Normal 3 2 2 2 2 2 3 2 5" xfId="35344" xr:uid="{00000000-0005-0000-0000-000067570000}"/>
    <cellStyle name="Normal 3 2 2 2 2 2 3 2 6" xfId="47572" xr:uid="{00000000-0005-0000-0000-000068570000}"/>
    <cellStyle name="Normal 3 2 2 2 2 2 3 3" xfId="5962" xr:uid="{00000000-0005-0000-0000-000069570000}"/>
    <cellStyle name="Normal 3 2 2 2 2 2 3 3 2" xfId="16964" xr:uid="{00000000-0005-0000-0000-00006A570000}"/>
    <cellStyle name="Normal 3 2 2 2 2 2 3 3 2 2" xfId="29219" xr:uid="{00000000-0005-0000-0000-00006B570000}"/>
    <cellStyle name="Normal 3 2 2 2 2 2 3 3 2 3" xfId="41460" xr:uid="{00000000-0005-0000-0000-00006C570000}"/>
    <cellStyle name="Normal 3 2 2 2 2 2 3 3 3" xfId="23102" xr:uid="{00000000-0005-0000-0000-00006D570000}"/>
    <cellStyle name="Normal 3 2 2 2 2 2 3 3 4" xfId="35346" xr:uid="{00000000-0005-0000-0000-00006E570000}"/>
    <cellStyle name="Normal 3 2 2 2 2 2 3 3 5" xfId="47574" xr:uid="{00000000-0005-0000-0000-00006F570000}"/>
    <cellStyle name="Normal 3 2 2 2 2 2 3 4" xfId="16961" xr:uid="{00000000-0005-0000-0000-000070570000}"/>
    <cellStyle name="Normal 3 2 2 2 2 2 3 4 2" xfId="29216" xr:uid="{00000000-0005-0000-0000-000071570000}"/>
    <cellStyle name="Normal 3 2 2 2 2 2 3 4 3" xfId="41457" xr:uid="{00000000-0005-0000-0000-000072570000}"/>
    <cellStyle name="Normal 3 2 2 2 2 2 3 5" xfId="23099" xr:uid="{00000000-0005-0000-0000-000073570000}"/>
    <cellStyle name="Normal 3 2 2 2 2 2 3 6" xfId="35343" xr:uid="{00000000-0005-0000-0000-000074570000}"/>
    <cellStyle name="Normal 3 2 2 2 2 2 3 7" xfId="47571" xr:uid="{00000000-0005-0000-0000-000075570000}"/>
    <cellStyle name="Normal 3 2 2 2 2 2 4" xfId="5963" xr:uid="{00000000-0005-0000-0000-000076570000}"/>
    <cellStyle name="Normal 3 2 2 2 2 2 4 2" xfId="5964" xr:uid="{00000000-0005-0000-0000-000077570000}"/>
    <cellStyle name="Normal 3 2 2 2 2 2 4 2 2" xfId="16966" xr:uid="{00000000-0005-0000-0000-000078570000}"/>
    <cellStyle name="Normal 3 2 2 2 2 2 4 2 2 2" xfId="29221" xr:uid="{00000000-0005-0000-0000-000079570000}"/>
    <cellStyle name="Normal 3 2 2 2 2 2 4 2 2 3" xfId="41462" xr:uid="{00000000-0005-0000-0000-00007A570000}"/>
    <cellStyle name="Normal 3 2 2 2 2 2 4 2 3" xfId="23104" xr:uid="{00000000-0005-0000-0000-00007B570000}"/>
    <cellStyle name="Normal 3 2 2 2 2 2 4 2 4" xfId="35348" xr:uid="{00000000-0005-0000-0000-00007C570000}"/>
    <cellStyle name="Normal 3 2 2 2 2 2 4 2 5" xfId="47576" xr:uid="{00000000-0005-0000-0000-00007D570000}"/>
    <cellStyle name="Normal 3 2 2 2 2 2 4 3" xfId="16965" xr:uid="{00000000-0005-0000-0000-00007E570000}"/>
    <cellStyle name="Normal 3 2 2 2 2 2 4 3 2" xfId="29220" xr:uid="{00000000-0005-0000-0000-00007F570000}"/>
    <cellStyle name="Normal 3 2 2 2 2 2 4 3 3" xfId="41461" xr:uid="{00000000-0005-0000-0000-000080570000}"/>
    <cellStyle name="Normal 3 2 2 2 2 2 4 4" xfId="23103" xr:uid="{00000000-0005-0000-0000-000081570000}"/>
    <cellStyle name="Normal 3 2 2 2 2 2 4 5" xfId="35347" xr:uid="{00000000-0005-0000-0000-000082570000}"/>
    <cellStyle name="Normal 3 2 2 2 2 2 4 6" xfId="47575" xr:uid="{00000000-0005-0000-0000-000083570000}"/>
    <cellStyle name="Normal 3 2 2 2 2 2 5" xfId="5965" xr:uid="{00000000-0005-0000-0000-000084570000}"/>
    <cellStyle name="Normal 3 2 2 2 2 2 5 2" xfId="16967" xr:uid="{00000000-0005-0000-0000-000085570000}"/>
    <cellStyle name="Normal 3 2 2 2 2 2 5 2 2" xfId="29222" xr:uid="{00000000-0005-0000-0000-000086570000}"/>
    <cellStyle name="Normal 3 2 2 2 2 2 5 2 3" xfId="41463" xr:uid="{00000000-0005-0000-0000-000087570000}"/>
    <cellStyle name="Normal 3 2 2 2 2 2 5 3" xfId="23105" xr:uid="{00000000-0005-0000-0000-000088570000}"/>
    <cellStyle name="Normal 3 2 2 2 2 2 5 4" xfId="35349" xr:uid="{00000000-0005-0000-0000-000089570000}"/>
    <cellStyle name="Normal 3 2 2 2 2 2 5 5" xfId="47577" xr:uid="{00000000-0005-0000-0000-00008A570000}"/>
    <cellStyle name="Normal 3 2 2 2 2 2 6" xfId="16952" xr:uid="{00000000-0005-0000-0000-00008B570000}"/>
    <cellStyle name="Normal 3 2 2 2 2 2 6 2" xfId="29207" xr:uid="{00000000-0005-0000-0000-00008C570000}"/>
    <cellStyle name="Normal 3 2 2 2 2 2 6 3" xfId="41448" xr:uid="{00000000-0005-0000-0000-00008D570000}"/>
    <cellStyle name="Normal 3 2 2 2 2 2 7" xfId="23090" xr:uid="{00000000-0005-0000-0000-00008E570000}"/>
    <cellStyle name="Normal 3 2 2 2 2 2 8" xfId="35334" xr:uid="{00000000-0005-0000-0000-00008F570000}"/>
    <cellStyle name="Normal 3 2 2 2 2 2 9" xfId="47562" xr:uid="{00000000-0005-0000-0000-000090570000}"/>
    <cellStyle name="Normal 3 2 2 2 2 3" xfId="5966" xr:uid="{00000000-0005-0000-0000-000091570000}"/>
    <cellStyle name="Normal 3 2 2 2 2 3 2" xfId="5967" xr:uid="{00000000-0005-0000-0000-000092570000}"/>
    <cellStyle name="Normal 3 2 2 2 2 3 2 2" xfId="5968" xr:uid="{00000000-0005-0000-0000-000093570000}"/>
    <cellStyle name="Normal 3 2 2 2 2 3 2 2 2" xfId="5969" xr:uid="{00000000-0005-0000-0000-000094570000}"/>
    <cellStyle name="Normal 3 2 2 2 2 3 2 2 2 2" xfId="16971" xr:uid="{00000000-0005-0000-0000-000095570000}"/>
    <cellStyle name="Normal 3 2 2 2 2 3 2 2 2 2 2" xfId="29226" xr:uid="{00000000-0005-0000-0000-000096570000}"/>
    <cellStyle name="Normal 3 2 2 2 2 3 2 2 2 2 3" xfId="41467" xr:uid="{00000000-0005-0000-0000-000097570000}"/>
    <cellStyle name="Normal 3 2 2 2 2 3 2 2 2 3" xfId="23109" xr:uid="{00000000-0005-0000-0000-000098570000}"/>
    <cellStyle name="Normal 3 2 2 2 2 3 2 2 2 4" xfId="35353" xr:uid="{00000000-0005-0000-0000-000099570000}"/>
    <cellStyle name="Normal 3 2 2 2 2 3 2 2 2 5" xfId="47581" xr:uid="{00000000-0005-0000-0000-00009A570000}"/>
    <cellStyle name="Normal 3 2 2 2 2 3 2 2 3" xfId="16970" xr:uid="{00000000-0005-0000-0000-00009B570000}"/>
    <cellStyle name="Normal 3 2 2 2 2 3 2 2 3 2" xfId="29225" xr:uid="{00000000-0005-0000-0000-00009C570000}"/>
    <cellStyle name="Normal 3 2 2 2 2 3 2 2 3 3" xfId="41466" xr:uid="{00000000-0005-0000-0000-00009D570000}"/>
    <cellStyle name="Normal 3 2 2 2 2 3 2 2 4" xfId="23108" xr:uid="{00000000-0005-0000-0000-00009E570000}"/>
    <cellStyle name="Normal 3 2 2 2 2 3 2 2 5" xfId="35352" xr:uid="{00000000-0005-0000-0000-00009F570000}"/>
    <cellStyle name="Normal 3 2 2 2 2 3 2 2 6" xfId="47580" xr:uid="{00000000-0005-0000-0000-0000A0570000}"/>
    <cellStyle name="Normal 3 2 2 2 2 3 2 3" xfId="5970" xr:uid="{00000000-0005-0000-0000-0000A1570000}"/>
    <cellStyle name="Normal 3 2 2 2 2 3 2 3 2" xfId="16972" xr:uid="{00000000-0005-0000-0000-0000A2570000}"/>
    <cellStyle name="Normal 3 2 2 2 2 3 2 3 2 2" xfId="29227" xr:uid="{00000000-0005-0000-0000-0000A3570000}"/>
    <cellStyle name="Normal 3 2 2 2 2 3 2 3 2 3" xfId="41468" xr:uid="{00000000-0005-0000-0000-0000A4570000}"/>
    <cellStyle name="Normal 3 2 2 2 2 3 2 3 3" xfId="23110" xr:uid="{00000000-0005-0000-0000-0000A5570000}"/>
    <cellStyle name="Normal 3 2 2 2 2 3 2 3 4" xfId="35354" xr:uid="{00000000-0005-0000-0000-0000A6570000}"/>
    <cellStyle name="Normal 3 2 2 2 2 3 2 3 5" xfId="47582" xr:uid="{00000000-0005-0000-0000-0000A7570000}"/>
    <cellStyle name="Normal 3 2 2 2 2 3 2 4" xfId="16969" xr:uid="{00000000-0005-0000-0000-0000A8570000}"/>
    <cellStyle name="Normal 3 2 2 2 2 3 2 4 2" xfId="29224" xr:uid="{00000000-0005-0000-0000-0000A9570000}"/>
    <cellStyle name="Normal 3 2 2 2 2 3 2 4 3" xfId="41465" xr:uid="{00000000-0005-0000-0000-0000AA570000}"/>
    <cellStyle name="Normal 3 2 2 2 2 3 2 5" xfId="23107" xr:uid="{00000000-0005-0000-0000-0000AB570000}"/>
    <cellStyle name="Normal 3 2 2 2 2 3 2 6" xfId="35351" xr:uid="{00000000-0005-0000-0000-0000AC570000}"/>
    <cellStyle name="Normal 3 2 2 2 2 3 2 7" xfId="47579" xr:uid="{00000000-0005-0000-0000-0000AD570000}"/>
    <cellStyle name="Normal 3 2 2 2 2 3 3" xfId="5971" xr:uid="{00000000-0005-0000-0000-0000AE570000}"/>
    <cellStyle name="Normal 3 2 2 2 2 3 3 2" xfId="5972" xr:uid="{00000000-0005-0000-0000-0000AF570000}"/>
    <cellStyle name="Normal 3 2 2 2 2 3 3 2 2" xfId="16974" xr:uid="{00000000-0005-0000-0000-0000B0570000}"/>
    <cellStyle name="Normal 3 2 2 2 2 3 3 2 2 2" xfId="29229" xr:uid="{00000000-0005-0000-0000-0000B1570000}"/>
    <cellStyle name="Normal 3 2 2 2 2 3 3 2 2 3" xfId="41470" xr:uid="{00000000-0005-0000-0000-0000B2570000}"/>
    <cellStyle name="Normal 3 2 2 2 2 3 3 2 3" xfId="23112" xr:uid="{00000000-0005-0000-0000-0000B3570000}"/>
    <cellStyle name="Normal 3 2 2 2 2 3 3 2 4" xfId="35356" xr:uid="{00000000-0005-0000-0000-0000B4570000}"/>
    <cellStyle name="Normal 3 2 2 2 2 3 3 2 5" xfId="47584" xr:uid="{00000000-0005-0000-0000-0000B5570000}"/>
    <cellStyle name="Normal 3 2 2 2 2 3 3 3" xfId="16973" xr:uid="{00000000-0005-0000-0000-0000B6570000}"/>
    <cellStyle name="Normal 3 2 2 2 2 3 3 3 2" xfId="29228" xr:uid="{00000000-0005-0000-0000-0000B7570000}"/>
    <cellStyle name="Normal 3 2 2 2 2 3 3 3 3" xfId="41469" xr:uid="{00000000-0005-0000-0000-0000B8570000}"/>
    <cellStyle name="Normal 3 2 2 2 2 3 3 4" xfId="23111" xr:uid="{00000000-0005-0000-0000-0000B9570000}"/>
    <cellStyle name="Normal 3 2 2 2 2 3 3 5" xfId="35355" xr:uid="{00000000-0005-0000-0000-0000BA570000}"/>
    <cellStyle name="Normal 3 2 2 2 2 3 3 6" xfId="47583" xr:uid="{00000000-0005-0000-0000-0000BB570000}"/>
    <cellStyle name="Normal 3 2 2 2 2 3 4" xfId="5973" xr:uid="{00000000-0005-0000-0000-0000BC570000}"/>
    <cellStyle name="Normal 3 2 2 2 2 3 4 2" xfId="16975" xr:uid="{00000000-0005-0000-0000-0000BD570000}"/>
    <cellStyle name="Normal 3 2 2 2 2 3 4 2 2" xfId="29230" xr:uid="{00000000-0005-0000-0000-0000BE570000}"/>
    <cellStyle name="Normal 3 2 2 2 2 3 4 2 3" xfId="41471" xr:uid="{00000000-0005-0000-0000-0000BF570000}"/>
    <cellStyle name="Normal 3 2 2 2 2 3 4 3" xfId="23113" xr:uid="{00000000-0005-0000-0000-0000C0570000}"/>
    <cellStyle name="Normal 3 2 2 2 2 3 4 4" xfId="35357" xr:uid="{00000000-0005-0000-0000-0000C1570000}"/>
    <cellStyle name="Normal 3 2 2 2 2 3 4 5" xfId="47585" xr:uid="{00000000-0005-0000-0000-0000C2570000}"/>
    <cellStyle name="Normal 3 2 2 2 2 3 5" xfId="16968" xr:uid="{00000000-0005-0000-0000-0000C3570000}"/>
    <cellStyle name="Normal 3 2 2 2 2 3 5 2" xfId="29223" xr:uid="{00000000-0005-0000-0000-0000C4570000}"/>
    <cellStyle name="Normal 3 2 2 2 2 3 5 3" xfId="41464" xr:uid="{00000000-0005-0000-0000-0000C5570000}"/>
    <cellStyle name="Normal 3 2 2 2 2 3 6" xfId="23106" xr:uid="{00000000-0005-0000-0000-0000C6570000}"/>
    <cellStyle name="Normal 3 2 2 2 2 3 7" xfId="35350" xr:uid="{00000000-0005-0000-0000-0000C7570000}"/>
    <cellStyle name="Normal 3 2 2 2 2 3 8" xfId="47578" xr:uid="{00000000-0005-0000-0000-0000C8570000}"/>
    <cellStyle name="Normal 3 2 2 2 2 4" xfId="5974" xr:uid="{00000000-0005-0000-0000-0000C9570000}"/>
    <cellStyle name="Normal 3 2 2 2 2 4 2" xfId="5975" xr:uid="{00000000-0005-0000-0000-0000CA570000}"/>
    <cellStyle name="Normal 3 2 2 2 2 4 2 2" xfId="5976" xr:uid="{00000000-0005-0000-0000-0000CB570000}"/>
    <cellStyle name="Normal 3 2 2 2 2 4 2 2 2" xfId="16978" xr:uid="{00000000-0005-0000-0000-0000CC570000}"/>
    <cellStyle name="Normal 3 2 2 2 2 4 2 2 2 2" xfId="29233" xr:uid="{00000000-0005-0000-0000-0000CD570000}"/>
    <cellStyle name="Normal 3 2 2 2 2 4 2 2 2 3" xfId="41474" xr:uid="{00000000-0005-0000-0000-0000CE570000}"/>
    <cellStyle name="Normal 3 2 2 2 2 4 2 2 3" xfId="23116" xr:uid="{00000000-0005-0000-0000-0000CF570000}"/>
    <cellStyle name="Normal 3 2 2 2 2 4 2 2 4" xfId="35360" xr:uid="{00000000-0005-0000-0000-0000D0570000}"/>
    <cellStyle name="Normal 3 2 2 2 2 4 2 2 5" xfId="47588" xr:uid="{00000000-0005-0000-0000-0000D1570000}"/>
    <cellStyle name="Normal 3 2 2 2 2 4 2 3" xfId="16977" xr:uid="{00000000-0005-0000-0000-0000D2570000}"/>
    <cellStyle name="Normal 3 2 2 2 2 4 2 3 2" xfId="29232" xr:uid="{00000000-0005-0000-0000-0000D3570000}"/>
    <cellStyle name="Normal 3 2 2 2 2 4 2 3 3" xfId="41473" xr:uid="{00000000-0005-0000-0000-0000D4570000}"/>
    <cellStyle name="Normal 3 2 2 2 2 4 2 4" xfId="23115" xr:uid="{00000000-0005-0000-0000-0000D5570000}"/>
    <cellStyle name="Normal 3 2 2 2 2 4 2 5" xfId="35359" xr:uid="{00000000-0005-0000-0000-0000D6570000}"/>
    <cellStyle name="Normal 3 2 2 2 2 4 2 6" xfId="47587" xr:uid="{00000000-0005-0000-0000-0000D7570000}"/>
    <cellStyle name="Normal 3 2 2 2 2 4 3" xfId="5977" xr:uid="{00000000-0005-0000-0000-0000D8570000}"/>
    <cellStyle name="Normal 3 2 2 2 2 4 3 2" xfId="16979" xr:uid="{00000000-0005-0000-0000-0000D9570000}"/>
    <cellStyle name="Normal 3 2 2 2 2 4 3 2 2" xfId="29234" xr:uid="{00000000-0005-0000-0000-0000DA570000}"/>
    <cellStyle name="Normal 3 2 2 2 2 4 3 2 3" xfId="41475" xr:uid="{00000000-0005-0000-0000-0000DB570000}"/>
    <cellStyle name="Normal 3 2 2 2 2 4 3 3" xfId="23117" xr:uid="{00000000-0005-0000-0000-0000DC570000}"/>
    <cellStyle name="Normal 3 2 2 2 2 4 3 4" xfId="35361" xr:uid="{00000000-0005-0000-0000-0000DD570000}"/>
    <cellStyle name="Normal 3 2 2 2 2 4 3 5" xfId="47589" xr:uid="{00000000-0005-0000-0000-0000DE570000}"/>
    <cellStyle name="Normal 3 2 2 2 2 4 4" xfId="16976" xr:uid="{00000000-0005-0000-0000-0000DF570000}"/>
    <cellStyle name="Normal 3 2 2 2 2 4 4 2" xfId="29231" xr:uid="{00000000-0005-0000-0000-0000E0570000}"/>
    <cellStyle name="Normal 3 2 2 2 2 4 4 3" xfId="41472" xr:uid="{00000000-0005-0000-0000-0000E1570000}"/>
    <cellStyle name="Normal 3 2 2 2 2 4 5" xfId="23114" xr:uid="{00000000-0005-0000-0000-0000E2570000}"/>
    <cellStyle name="Normal 3 2 2 2 2 4 6" xfId="35358" xr:uid="{00000000-0005-0000-0000-0000E3570000}"/>
    <cellStyle name="Normal 3 2 2 2 2 4 7" xfId="47586" xr:uid="{00000000-0005-0000-0000-0000E4570000}"/>
    <cellStyle name="Normal 3 2 2 2 2 5" xfId="5978" xr:uid="{00000000-0005-0000-0000-0000E5570000}"/>
    <cellStyle name="Normal 3 2 2 2 2 5 2" xfId="5979" xr:uid="{00000000-0005-0000-0000-0000E6570000}"/>
    <cellStyle name="Normal 3 2 2 2 2 5 2 2" xfId="16981" xr:uid="{00000000-0005-0000-0000-0000E7570000}"/>
    <cellStyle name="Normal 3 2 2 2 2 5 2 2 2" xfId="29236" xr:uid="{00000000-0005-0000-0000-0000E8570000}"/>
    <cellStyle name="Normal 3 2 2 2 2 5 2 2 3" xfId="41477" xr:uid="{00000000-0005-0000-0000-0000E9570000}"/>
    <cellStyle name="Normal 3 2 2 2 2 5 2 3" xfId="23119" xr:uid="{00000000-0005-0000-0000-0000EA570000}"/>
    <cellStyle name="Normal 3 2 2 2 2 5 2 4" xfId="35363" xr:uid="{00000000-0005-0000-0000-0000EB570000}"/>
    <cellStyle name="Normal 3 2 2 2 2 5 2 5" xfId="47591" xr:uid="{00000000-0005-0000-0000-0000EC570000}"/>
    <cellStyle name="Normal 3 2 2 2 2 5 3" xfId="16980" xr:uid="{00000000-0005-0000-0000-0000ED570000}"/>
    <cellStyle name="Normal 3 2 2 2 2 5 3 2" xfId="29235" xr:uid="{00000000-0005-0000-0000-0000EE570000}"/>
    <cellStyle name="Normal 3 2 2 2 2 5 3 3" xfId="41476" xr:uid="{00000000-0005-0000-0000-0000EF570000}"/>
    <cellStyle name="Normal 3 2 2 2 2 5 4" xfId="23118" xr:uid="{00000000-0005-0000-0000-0000F0570000}"/>
    <cellStyle name="Normal 3 2 2 2 2 5 5" xfId="35362" xr:uid="{00000000-0005-0000-0000-0000F1570000}"/>
    <cellStyle name="Normal 3 2 2 2 2 5 6" xfId="47590" xr:uid="{00000000-0005-0000-0000-0000F2570000}"/>
    <cellStyle name="Normal 3 2 2 2 2 6" xfId="5980" xr:uid="{00000000-0005-0000-0000-0000F3570000}"/>
    <cellStyle name="Normal 3 2 2 2 2 6 2" xfId="16982" xr:uid="{00000000-0005-0000-0000-0000F4570000}"/>
    <cellStyle name="Normal 3 2 2 2 2 6 2 2" xfId="29237" xr:uid="{00000000-0005-0000-0000-0000F5570000}"/>
    <cellStyle name="Normal 3 2 2 2 2 6 2 3" xfId="41478" xr:uid="{00000000-0005-0000-0000-0000F6570000}"/>
    <cellStyle name="Normal 3 2 2 2 2 6 3" xfId="23120" xr:uid="{00000000-0005-0000-0000-0000F7570000}"/>
    <cellStyle name="Normal 3 2 2 2 2 6 4" xfId="35364" xr:uid="{00000000-0005-0000-0000-0000F8570000}"/>
    <cellStyle name="Normal 3 2 2 2 2 6 5" xfId="47592" xr:uid="{00000000-0005-0000-0000-0000F9570000}"/>
    <cellStyle name="Normal 3 2 2 2 2 7" xfId="16951" xr:uid="{00000000-0005-0000-0000-0000FA570000}"/>
    <cellStyle name="Normal 3 2 2 2 2 7 2" xfId="29206" xr:uid="{00000000-0005-0000-0000-0000FB570000}"/>
    <cellStyle name="Normal 3 2 2 2 2 7 3" xfId="41447" xr:uid="{00000000-0005-0000-0000-0000FC570000}"/>
    <cellStyle name="Normal 3 2 2 2 2 8" xfId="23089" xr:uid="{00000000-0005-0000-0000-0000FD570000}"/>
    <cellStyle name="Normal 3 2 2 2 2 9" xfId="35333" xr:uid="{00000000-0005-0000-0000-0000FE570000}"/>
    <cellStyle name="Normal 3 2 2 2 3" xfId="5981" xr:uid="{00000000-0005-0000-0000-0000FF570000}"/>
    <cellStyle name="Normal 3 2 2 2 3 2" xfId="5982" xr:uid="{00000000-0005-0000-0000-000000580000}"/>
    <cellStyle name="Normal 3 2 2 2 3 2 2" xfId="5983" xr:uid="{00000000-0005-0000-0000-000001580000}"/>
    <cellStyle name="Normal 3 2 2 2 3 2 2 2" xfId="5984" xr:uid="{00000000-0005-0000-0000-000002580000}"/>
    <cellStyle name="Normal 3 2 2 2 3 2 2 2 2" xfId="5985" xr:uid="{00000000-0005-0000-0000-000003580000}"/>
    <cellStyle name="Normal 3 2 2 2 3 2 2 2 2 2" xfId="16987" xr:uid="{00000000-0005-0000-0000-000004580000}"/>
    <cellStyle name="Normal 3 2 2 2 3 2 2 2 2 2 2" xfId="29242" xr:uid="{00000000-0005-0000-0000-000005580000}"/>
    <cellStyle name="Normal 3 2 2 2 3 2 2 2 2 2 3" xfId="41483" xr:uid="{00000000-0005-0000-0000-000006580000}"/>
    <cellStyle name="Normal 3 2 2 2 3 2 2 2 2 3" xfId="23125" xr:uid="{00000000-0005-0000-0000-000007580000}"/>
    <cellStyle name="Normal 3 2 2 2 3 2 2 2 2 4" xfId="35369" xr:uid="{00000000-0005-0000-0000-000008580000}"/>
    <cellStyle name="Normal 3 2 2 2 3 2 2 2 2 5" xfId="47597" xr:uid="{00000000-0005-0000-0000-000009580000}"/>
    <cellStyle name="Normal 3 2 2 2 3 2 2 2 3" xfId="16986" xr:uid="{00000000-0005-0000-0000-00000A580000}"/>
    <cellStyle name="Normal 3 2 2 2 3 2 2 2 3 2" xfId="29241" xr:uid="{00000000-0005-0000-0000-00000B580000}"/>
    <cellStyle name="Normal 3 2 2 2 3 2 2 2 3 3" xfId="41482" xr:uid="{00000000-0005-0000-0000-00000C580000}"/>
    <cellStyle name="Normal 3 2 2 2 3 2 2 2 4" xfId="23124" xr:uid="{00000000-0005-0000-0000-00000D580000}"/>
    <cellStyle name="Normal 3 2 2 2 3 2 2 2 5" xfId="35368" xr:uid="{00000000-0005-0000-0000-00000E580000}"/>
    <cellStyle name="Normal 3 2 2 2 3 2 2 2 6" xfId="47596" xr:uid="{00000000-0005-0000-0000-00000F580000}"/>
    <cellStyle name="Normal 3 2 2 2 3 2 2 3" xfId="5986" xr:uid="{00000000-0005-0000-0000-000010580000}"/>
    <cellStyle name="Normal 3 2 2 2 3 2 2 3 2" xfId="16988" xr:uid="{00000000-0005-0000-0000-000011580000}"/>
    <cellStyle name="Normal 3 2 2 2 3 2 2 3 2 2" xfId="29243" xr:uid="{00000000-0005-0000-0000-000012580000}"/>
    <cellStyle name="Normal 3 2 2 2 3 2 2 3 2 3" xfId="41484" xr:uid="{00000000-0005-0000-0000-000013580000}"/>
    <cellStyle name="Normal 3 2 2 2 3 2 2 3 3" xfId="23126" xr:uid="{00000000-0005-0000-0000-000014580000}"/>
    <cellStyle name="Normal 3 2 2 2 3 2 2 3 4" xfId="35370" xr:uid="{00000000-0005-0000-0000-000015580000}"/>
    <cellStyle name="Normal 3 2 2 2 3 2 2 3 5" xfId="47598" xr:uid="{00000000-0005-0000-0000-000016580000}"/>
    <cellStyle name="Normal 3 2 2 2 3 2 2 4" xfId="16985" xr:uid="{00000000-0005-0000-0000-000017580000}"/>
    <cellStyle name="Normal 3 2 2 2 3 2 2 4 2" xfId="29240" xr:uid="{00000000-0005-0000-0000-000018580000}"/>
    <cellStyle name="Normal 3 2 2 2 3 2 2 4 3" xfId="41481" xr:uid="{00000000-0005-0000-0000-000019580000}"/>
    <cellStyle name="Normal 3 2 2 2 3 2 2 5" xfId="23123" xr:uid="{00000000-0005-0000-0000-00001A580000}"/>
    <cellStyle name="Normal 3 2 2 2 3 2 2 6" xfId="35367" xr:uid="{00000000-0005-0000-0000-00001B580000}"/>
    <cellStyle name="Normal 3 2 2 2 3 2 2 7" xfId="47595" xr:uid="{00000000-0005-0000-0000-00001C580000}"/>
    <cellStyle name="Normal 3 2 2 2 3 2 3" xfId="5987" xr:uid="{00000000-0005-0000-0000-00001D580000}"/>
    <cellStyle name="Normal 3 2 2 2 3 2 3 2" xfId="5988" xr:uid="{00000000-0005-0000-0000-00001E580000}"/>
    <cellStyle name="Normal 3 2 2 2 3 2 3 2 2" xfId="16990" xr:uid="{00000000-0005-0000-0000-00001F580000}"/>
    <cellStyle name="Normal 3 2 2 2 3 2 3 2 2 2" xfId="29245" xr:uid="{00000000-0005-0000-0000-000020580000}"/>
    <cellStyle name="Normal 3 2 2 2 3 2 3 2 2 3" xfId="41486" xr:uid="{00000000-0005-0000-0000-000021580000}"/>
    <cellStyle name="Normal 3 2 2 2 3 2 3 2 3" xfId="23128" xr:uid="{00000000-0005-0000-0000-000022580000}"/>
    <cellStyle name="Normal 3 2 2 2 3 2 3 2 4" xfId="35372" xr:uid="{00000000-0005-0000-0000-000023580000}"/>
    <cellStyle name="Normal 3 2 2 2 3 2 3 2 5" xfId="47600" xr:uid="{00000000-0005-0000-0000-000024580000}"/>
    <cellStyle name="Normal 3 2 2 2 3 2 3 3" xfId="16989" xr:uid="{00000000-0005-0000-0000-000025580000}"/>
    <cellStyle name="Normal 3 2 2 2 3 2 3 3 2" xfId="29244" xr:uid="{00000000-0005-0000-0000-000026580000}"/>
    <cellStyle name="Normal 3 2 2 2 3 2 3 3 3" xfId="41485" xr:uid="{00000000-0005-0000-0000-000027580000}"/>
    <cellStyle name="Normal 3 2 2 2 3 2 3 4" xfId="23127" xr:uid="{00000000-0005-0000-0000-000028580000}"/>
    <cellStyle name="Normal 3 2 2 2 3 2 3 5" xfId="35371" xr:uid="{00000000-0005-0000-0000-000029580000}"/>
    <cellStyle name="Normal 3 2 2 2 3 2 3 6" xfId="47599" xr:uid="{00000000-0005-0000-0000-00002A580000}"/>
    <cellStyle name="Normal 3 2 2 2 3 2 4" xfId="5989" xr:uid="{00000000-0005-0000-0000-00002B580000}"/>
    <cellStyle name="Normal 3 2 2 2 3 2 4 2" xfId="16991" xr:uid="{00000000-0005-0000-0000-00002C580000}"/>
    <cellStyle name="Normal 3 2 2 2 3 2 4 2 2" xfId="29246" xr:uid="{00000000-0005-0000-0000-00002D580000}"/>
    <cellStyle name="Normal 3 2 2 2 3 2 4 2 3" xfId="41487" xr:uid="{00000000-0005-0000-0000-00002E580000}"/>
    <cellStyle name="Normal 3 2 2 2 3 2 4 3" xfId="23129" xr:uid="{00000000-0005-0000-0000-00002F580000}"/>
    <cellStyle name="Normal 3 2 2 2 3 2 4 4" xfId="35373" xr:uid="{00000000-0005-0000-0000-000030580000}"/>
    <cellStyle name="Normal 3 2 2 2 3 2 4 5" xfId="47601" xr:uid="{00000000-0005-0000-0000-000031580000}"/>
    <cellStyle name="Normal 3 2 2 2 3 2 5" xfId="16984" xr:uid="{00000000-0005-0000-0000-000032580000}"/>
    <cellStyle name="Normal 3 2 2 2 3 2 5 2" xfId="29239" xr:uid="{00000000-0005-0000-0000-000033580000}"/>
    <cellStyle name="Normal 3 2 2 2 3 2 5 3" xfId="41480" xr:uid="{00000000-0005-0000-0000-000034580000}"/>
    <cellStyle name="Normal 3 2 2 2 3 2 6" xfId="23122" xr:uid="{00000000-0005-0000-0000-000035580000}"/>
    <cellStyle name="Normal 3 2 2 2 3 2 7" xfId="35366" xr:uid="{00000000-0005-0000-0000-000036580000}"/>
    <cellStyle name="Normal 3 2 2 2 3 2 8" xfId="47594" xr:uid="{00000000-0005-0000-0000-000037580000}"/>
    <cellStyle name="Normal 3 2 2 2 3 3" xfId="5990" xr:uid="{00000000-0005-0000-0000-000038580000}"/>
    <cellStyle name="Normal 3 2 2 2 3 3 2" xfId="5991" xr:uid="{00000000-0005-0000-0000-000039580000}"/>
    <cellStyle name="Normal 3 2 2 2 3 3 2 2" xfId="5992" xr:uid="{00000000-0005-0000-0000-00003A580000}"/>
    <cellStyle name="Normal 3 2 2 2 3 3 2 2 2" xfId="16994" xr:uid="{00000000-0005-0000-0000-00003B580000}"/>
    <cellStyle name="Normal 3 2 2 2 3 3 2 2 2 2" xfId="29249" xr:uid="{00000000-0005-0000-0000-00003C580000}"/>
    <cellStyle name="Normal 3 2 2 2 3 3 2 2 2 3" xfId="41490" xr:uid="{00000000-0005-0000-0000-00003D580000}"/>
    <cellStyle name="Normal 3 2 2 2 3 3 2 2 3" xfId="23132" xr:uid="{00000000-0005-0000-0000-00003E580000}"/>
    <cellStyle name="Normal 3 2 2 2 3 3 2 2 4" xfId="35376" xr:uid="{00000000-0005-0000-0000-00003F580000}"/>
    <cellStyle name="Normal 3 2 2 2 3 3 2 2 5" xfId="47604" xr:uid="{00000000-0005-0000-0000-000040580000}"/>
    <cellStyle name="Normal 3 2 2 2 3 3 2 3" xfId="16993" xr:uid="{00000000-0005-0000-0000-000041580000}"/>
    <cellStyle name="Normal 3 2 2 2 3 3 2 3 2" xfId="29248" xr:uid="{00000000-0005-0000-0000-000042580000}"/>
    <cellStyle name="Normal 3 2 2 2 3 3 2 3 3" xfId="41489" xr:uid="{00000000-0005-0000-0000-000043580000}"/>
    <cellStyle name="Normal 3 2 2 2 3 3 2 4" xfId="23131" xr:uid="{00000000-0005-0000-0000-000044580000}"/>
    <cellStyle name="Normal 3 2 2 2 3 3 2 5" xfId="35375" xr:uid="{00000000-0005-0000-0000-000045580000}"/>
    <cellStyle name="Normal 3 2 2 2 3 3 2 6" xfId="47603" xr:uid="{00000000-0005-0000-0000-000046580000}"/>
    <cellStyle name="Normal 3 2 2 2 3 3 3" xfId="5993" xr:uid="{00000000-0005-0000-0000-000047580000}"/>
    <cellStyle name="Normal 3 2 2 2 3 3 3 2" xfId="16995" xr:uid="{00000000-0005-0000-0000-000048580000}"/>
    <cellStyle name="Normal 3 2 2 2 3 3 3 2 2" xfId="29250" xr:uid="{00000000-0005-0000-0000-000049580000}"/>
    <cellStyle name="Normal 3 2 2 2 3 3 3 2 3" xfId="41491" xr:uid="{00000000-0005-0000-0000-00004A580000}"/>
    <cellStyle name="Normal 3 2 2 2 3 3 3 3" xfId="23133" xr:uid="{00000000-0005-0000-0000-00004B580000}"/>
    <cellStyle name="Normal 3 2 2 2 3 3 3 4" xfId="35377" xr:uid="{00000000-0005-0000-0000-00004C580000}"/>
    <cellStyle name="Normal 3 2 2 2 3 3 3 5" xfId="47605" xr:uid="{00000000-0005-0000-0000-00004D580000}"/>
    <cellStyle name="Normal 3 2 2 2 3 3 4" xfId="16992" xr:uid="{00000000-0005-0000-0000-00004E580000}"/>
    <cellStyle name="Normal 3 2 2 2 3 3 4 2" xfId="29247" xr:uid="{00000000-0005-0000-0000-00004F580000}"/>
    <cellStyle name="Normal 3 2 2 2 3 3 4 3" xfId="41488" xr:uid="{00000000-0005-0000-0000-000050580000}"/>
    <cellStyle name="Normal 3 2 2 2 3 3 5" xfId="23130" xr:uid="{00000000-0005-0000-0000-000051580000}"/>
    <cellStyle name="Normal 3 2 2 2 3 3 6" xfId="35374" xr:uid="{00000000-0005-0000-0000-000052580000}"/>
    <cellStyle name="Normal 3 2 2 2 3 3 7" xfId="47602" xr:uid="{00000000-0005-0000-0000-000053580000}"/>
    <cellStyle name="Normal 3 2 2 2 3 4" xfId="5994" xr:uid="{00000000-0005-0000-0000-000054580000}"/>
    <cellStyle name="Normal 3 2 2 2 3 4 2" xfId="5995" xr:uid="{00000000-0005-0000-0000-000055580000}"/>
    <cellStyle name="Normal 3 2 2 2 3 4 2 2" xfId="16997" xr:uid="{00000000-0005-0000-0000-000056580000}"/>
    <cellStyle name="Normal 3 2 2 2 3 4 2 2 2" xfId="29252" xr:uid="{00000000-0005-0000-0000-000057580000}"/>
    <cellStyle name="Normal 3 2 2 2 3 4 2 2 3" xfId="41493" xr:uid="{00000000-0005-0000-0000-000058580000}"/>
    <cellStyle name="Normal 3 2 2 2 3 4 2 3" xfId="23135" xr:uid="{00000000-0005-0000-0000-000059580000}"/>
    <cellStyle name="Normal 3 2 2 2 3 4 2 4" xfId="35379" xr:uid="{00000000-0005-0000-0000-00005A580000}"/>
    <cellStyle name="Normal 3 2 2 2 3 4 2 5" xfId="47607" xr:uid="{00000000-0005-0000-0000-00005B580000}"/>
    <cellStyle name="Normal 3 2 2 2 3 4 3" xfId="16996" xr:uid="{00000000-0005-0000-0000-00005C580000}"/>
    <cellStyle name="Normal 3 2 2 2 3 4 3 2" xfId="29251" xr:uid="{00000000-0005-0000-0000-00005D580000}"/>
    <cellStyle name="Normal 3 2 2 2 3 4 3 3" xfId="41492" xr:uid="{00000000-0005-0000-0000-00005E580000}"/>
    <cellStyle name="Normal 3 2 2 2 3 4 4" xfId="23134" xr:uid="{00000000-0005-0000-0000-00005F580000}"/>
    <cellStyle name="Normal 3 2 2 2 3 4 5" xfId="35378" xr:uid="{00000000-0005-0000-0000-000060580000}"/>
    <cellStyle name="Normal 3 2 2 2 3 4 6" xfId="47606" xr:uid="{00000000-0005-0000-0000-000061580000}"/>
    <cellStyle name="Normal 3 2 2 2 3 5" xfId="5996" xr:uid="{00000000-0005-0000-0000-000062580000}"/>
    <cellStyle name="Normal 3 2 2 2 3 5 2" xfId="16998" xr:uid="{00000000-0005-0000-0000-000063580000}"/>
    <cellStyle name="Normal 3 2 2 2 3 5 2 2" xfId="29253" xr:uid="{00000000-0005-0000-0000-000064580000}"/>
    <cellStyle name="Normal 3 2 2 2 3 5 2 3" xfId="41494" xr:uid="{00000000-0005-0000-0000-000065580000}"/>
    <cellStyle name="Normal 3 2 2 2 3 5 3" xfId="23136" xr:uid="{00000000-0005-0000-0000-000066580000}"/>
    <cellStyle name="Normal 3 2 2 2 3 5 4" xfId="35380" xr:uid="{00000000-0005-0000-0000-000067580000}"/>
    <cellStyle name="Normal 3 2 2 2 3 5 5" xfId="47608" xr:uid="{00000000-0005-0000-0000-000068580000}"/>
    <cellStyle name="Normal 3 2 2 2 3 6" xfId="16983" xr:uid="{00000000-0005-0000-0000-000069580000}"/>
    <cellStyle name="Normal 3 2 2 2 3 6 2" xfId="29238" xr:uid="{00000000-0005-0000-0000-00006A580000}"/>
    <cellStyle name="Normal 3 2 2 2 3 6 3" xfId="41479" xr:uid="{00000000-0005-0000-0000-00006B580000}"/>
    <cellStyle name="Normal 3 2 2 2 3 7" xfId="23121" xr:uid="{00000000-0005-0000-0000-00006C580000}"/>
    <cellStyle name="Normal 3 2 2 2 3 8" xfId="35365" xr:uid="{00000000-0005-0000-0000-00006D580000}"/>
    <cellStyle name="Normal 3 2 2 2 3 9" xfId="47593" xr:uid="{00000000-0005-0000-0000-00006E580000}"/>
    <cellStyle name="Normal 3 2 2 2 4" xfId="5997" xr:uid="{00000000-0005-0000-0000-00006F580000}"/>
    <cellStyle name="Normal 3 2 2 2 4 2" xfId="5998" xr:uid="{00000000-0005-0000-0000-000070580000}"/>
    <cellStyle name="Normal 3 2 2 2 4 2 2" xfId="5999" xr:uid="{00000000-0005-0000-0000-000071580000}"/>
    <cellStyle name="Normal 3 2 2 2 4 2 2 2" xfId="6000" xr:uid="{00000000-0005-0000-0000-000072580000}"/>
    <cellStyle name="Normal 3 2 2 2 4 2 2 2 2" xfId="17002" xr:uid="{00000000-0005-0000-0000-000073580000}"/>
    <cellStyle name="Normal 3 2 2 2 4 2 2 2 2 2" xfId="29257" xr:uid="{00000000-0005-0000-0000-000074580000}"/>
    <cellStyle name="Normal 3 2 2 2 4 2 2 2 2 3" xfId="41498" xr:uid="{00000000-0005-0000-0000-000075580000}"/>
    <cellStyle name="Normal 3 2 2 2 4 2 2 2 3" xfId="23140" xr:uid="{00000000-0005-0000-0000-000076580000}"/>
    <cellStyle name="Normal 3 2 2 2 4 2 2 2 4" xfId="35384" xr:uid="{00000000-0005-0000-0000-000077580000}"/>
    <cellStyle name="Normal 3 2 2 2 4 2 2 2 5" xfId="47612" xr:uid="{00000000-0005-0000-0000-000078580000}"/>
    <cellStyle name="Normal 3 2 2 2 4 2 2 3" xfId="17001" xr:uid="{00000000-0005-0000-0000-000079580000}"/>
    <cellStyle name="Normal 3 2 2 2 4 2 2 3 2" xfId="29256" xr:uid="{00000000-0005-0000-0000-00007A580000}"/>
    <cellStyle name="Normal 3 2 2 2 4 2 2 3 3" xfId="41497" xr:uid="{00000000-0005-0000-0000-00007B580000}"/>
    <cellStyle name="Normal 3 2 2 2 4 2 2 4" xfId="23139" xr:uid="{00000000-0005-0000-0000-00007C580000}"/>
    <cellStyle name="Normal 3 2 2 2 4 2 2 5" xfId="35383" xr:uid="{00000000-0005-0000-0000-00007D580000}"/>
    <cellStyle name="Normal 3 2 2 2 4 2 2 6" xfId="47611" xr:uid="{00000000-0005-0000-0000-00007E580000}"/>
    <cellStyle name="Normal 3 2 2 2 4 2 3" xfId="6001" xr:uid="{00000000-0005-0000-0000-00007F580000}"/>
    <cellStyle name="Normal 3 2 2 2 4 2 3 2" xfId="17003" xr:uid="{00000000-0005-0000-0000-000080580000}"/>
    <cellStyle name="Normal 3 2 2 2 4 2 3 2 2" xfId="29258" xr:uid="{00000000-0005-0000-0000-000081580000}"/>
    <cellStyle name="Normal 3 2 2 2 4 2 3 2 3" xfId="41499" xr:uid="{00000000-0005-0000-0000-000082580000}"/>
    <cellStyle name="Normal 3 2 2 2 4 2 3 3" xfId="23141" xr:uid="{00000000-0005-0000-0000-000083580000}"/>
    <cellStyle name="Normal 3 2 2 2 4 2 3 4" xfId="35385" xr:uid="{00000000-0005-0000-0000-000084580000}"/>
    <cellStyle name="Normal 3 2 2 2 4 2 3 5" xfId="47613" xr:uid="{00000000-0005-0000-0000-000085580000}"/>
    <cellStyle name="Normal 3 2 2 2 4 2 4" xfId="17000" xr:uid="{00000000-0005-0000-0000-000086580000}"/>
    <cellStyle name="Normal 3 2 2 2 4 2 4 2" xfId="29255" xr:uid="{00000000-0005-0000-0000-000087580000}"/>
    <cellStyle name="Normal 3 2 2 2 4 2 4 3" xfId="41496" xr:uid="{00000000-0005-0000-0000-000088580000}"/>
    <cellStyle name="Normal 3 2 2 2 4 2 5" xfId="23138" xr:uid="{00000000-0005-0000-0000-000089580000}"/>
    <cellStyle name="Normal 3 2 2 2 4 2 6" xfId="35382" xr:uid="{00000000-0005-0000-0000-00008A580000}"/>
    <cellStyle name="Normal 3 2 2 2 4 2 7" xfId="47610" xr:uid="{00000000-0005-0000-0000-00008B580000}"/>
    <cellStyle name="Normal 3 2 2 2 4 3" xfId="6002" xr:uid="{00000000-0005-0000-0000-00008C580000}"/>
    <cellStyle name="Normal 3 2 2 2 4 3 2" xfId="6003" xr:uid="{00000000-0005-0000-0000-00008D580000}"/>
    <cellStyle name="Normal 3 2 2 2 4 3 2 2" xfId="17005" xr:uid="{00000000-0005-0000-0000-00008E580000}"/>
    <cellStyle name="Normal 3 2 2 2 4 3 2 2 2" xfId="29260" xr:uid="{00000000-0005-0000-0000-00008F580000}"/>
    <cellStyle name="Normal 3 2 2 2 4 3 2 2 3" xfId="41501" xr:uid="{00000000-0005-0000-0000-000090580000}"/>
    <cellStyle name="Normal 3 2 2 2 4 3 2 3" xfId="23143" xr:uid="{00000000-0005-0000-0000-000091580000}"/>
    <cellStyle name="Normal 3 2 2 2 4 3 2 4" xfId="35387" xr:uid="{00000000-0005-0000-0000-000092580000}"/>
    <cellStyle name="Normal 3 2 2 2 4 3 2 5" xfId="47615" xr:uid="{00000000-0005-0000-0000-000093580000}"/>
    <cellStyle name="Normal 3 2 2 2 4 3 3" xfId="17004" xr:uid="{00000000-0005-0000-0000-000094580000}"/>
    <cellStyle name="Normal 3 2 2 2 4 3 3 2" xfId="29259" xr:uid="{00000000-0005-0000-0000-000095580000}"/>
    <cellStyle name="Normal 3 2 2 2 4 3 3 3" xfId="41500" xr:uid="{00000000-0005-0000-0000-000096580000}"/>
    <cellStyle name="Normal 3 2 2 2 4 3 4" xfId="23142" xr:uid="{00000000-0005-0000-0000-000097580000}"/>
    <cellStyle name="Normal 3 2 2 2 4 3 5" xfId="35386" xr:uid="{00000000-0005-0000-0000-000098580000}"/>
    <cellStyle name="Normal 3 2 2 2 4 3 6" xfId="47614" xr:uid="{00000000-0005-0000-0000-000099580000}"/>
    <cellStyle name="Normal 3 2 2 2 4 4" xfId="6004" xr:uid="{00000000-0005-0000-0000-00009A580000}"/>
    <cellStyle name="Normal 3 2 2 2 4 4 2" xfId="17006" xr:uid="{00000000-0005-0000-0000-00009B580000}"/>
    <cellStyle name="Normal 3 2 2 2 4 4 2 2" xfId="29261" xr:uid="{00000000-0005-0000-0000-00009C580000}"/>
    <cellStyle name="Normal 3 2 2 2 4 4 2 3" xfId="41502" xr:uid="{00000000-0005-0000-0000-00009D580000}"/>
    <cellStyle name="Normal 3 2 2 2 4 4 3" xfId="23144" xr:uid="{00000000-0005-0000-0000-00009E580000}"/>
    <cellStyle name="Normal 3 2 2 2 4 4 4" xfId="35388" xr:uid="{00000000-0005-0000-0000-00009F580000}"/>
    <cellStyle name="Normal 3 2 2 2 4 4 5" xfId="47616" xr:uid="{00000000-0005-0000-0000-0000A0580000}"/>
    <cellStyle name="Normal 3 2 2 2 4 5" xfId="16999" xr:uid="{00000000-0005-0000-0000-0000A1580000}"/>
    <cellStyle name="Normal 3 2 2 2 4 5 2" xfId="29254" xr:uid="{00000000-0005-0000-0000-0000A2580000}"/>
    <cellStyle name="Normal 3 2 2 2 4 5 3" xfId="41495" xr:uid="{00000000-0005-0000-0000-0000A3580000}"/>
    <cellStyle name="Normal 3 2 2 2 4 6" xfId="23137" xr:uid="{00000000-0005-0000-0000-0000A4580000}"/>
    <cellStyle name="Normal 3 2 2 2 4 7" xfId="35381" xr:uid="{00000000-0005-0000-0000-0000A5580000}"/>
    <cellStyle name="Normal 3 2 2 2 4 8" xfId="47609" xr:uid="{00000000-0005-0000-0000-0000A6580000}"/>
    <cellStyle name="Normal 3 2 2 2 5" xfId="6005" xr:uid="{00000000-0005-0000-0000-0000A7580000}"/>
    <cellStyle name="Normal 3 2 2 2 5 2" xfId="6006" xr:uid="{00000000-0005-0000-0000-0000A8580000}"/>
    <cellStyle name="Normal 3 2 2 2 5 2 2" xfId="6007" xr:uid="{00000000-0005-0000-0000-0000A9580000}"/>
    <cellStyle name="Normal 3 2 2 2 5 2 2 2" xfId="17009" xr:uid="{00000000-0005-0000-0000-0000AA580000}"/>
    <cellStyle name="Normal 3 2 2 2 5 2 2 2 2" xfId="29264" xr:uid="{00000000-0005-0000-0000-0000AB580000}"/>
    <cellStyle name="Normal 3 2 2 2 5 2 2 2 3" xfId="41505" xr:uid="{00000000-0005-0000-0000-0000AC580000}"/>
    <cellStyle name="Normal 3 2 2 2 5 2 2 3" xfId="23147" xr:uid="{00000000-0005-0000-0000-0000AD580000}"/>
    <cellStyle name="Normal 3 2 2 2 5 2 2 4" xfId="35391" xr:uid="{00000000-0005-0000-0000-0000AE580000}"/>
    <cellStyle name="Normal 3 2 2 2 5 2 2 5" xfId="47619" xr:uid="{00000000-0005-0000-0000-0000AF580000}"/>
    <cellStyle name="Normal 3 2 2 2 5 2 3" xfId="17008" xr:uid="{00000000-0005-0000-0000-0000B0580000}"/>
    <cellStyle name="Normal 3 2 2 2 5 2 3 2" xfId="29263" xr:uid="{00000000-0005-0000-0000-0000B1580000}"/>
    <cellStyle name="Normal 3 2 2 2 5 2 3 3" xfId="41504" xr:uid="{00000000-0005-0000-0000-0000B2580000}"/>
    <cellStyle name="Normal 3 2 2 2 5 2 4" xfId="23146" xr:uid="{00000000-0005-0000-0000-0000B3580000}"/>
    <cellStyle name="Normal 3 2 2 2 5 2 5" xfId="35390" xr:uid="{00000000-0005-0000-0000-0000B4580000}"/>
    <cellStyle name="Normal 3 2 2 2 5 2 6" xfId="47618" xr:uid="{00000000-0005-0000-0000-0000B5580000}"/>
    <cellStyle name="Normal 3 2 2 2 5 3" xfId="6008" xr:uid="{00000000-0005-0000-0000-0000B6580000}"/>
    <cellStyle name="Normal 3 2 2 2 5 3 2" xfId="17010" xr:uid="{00000000-0005-0000-0000-0000B7580000}"/>
    <cellStyle name="Normal 3 2 2 2 5 3 2 2" xfId="29265" xr:uid="{00000000-0005-0000-0000-0000B8580000}"/>
    <cellStyle name="Normal 3 2 2 2 5 3 2 3" xfId="41506" xr:uid="{00000000-0005-0000-0000-0000B9580000}"/>
    <cellStyle name="Normal 3 2 2 2 5 3 3" xfId="23148" xr:uid="{00000000-0005-0000-0000-0000BA580000}"/>
    <cellStyle name="Normal 3 2 2 2 5 3 4" xfId="35392" xr:uid="{00000000-0005-0000-0000-0000BB580000}"/>
    <cellStyle name="Normal 3 2 2 2 5 3 5" xfId="47620" xr:uid="{00000000-0005-0000-0000-0000BC580000}"/>
    <cellStyle name="Normal 3 2 2 2 5 4" xfId="17007" xr:uid="{00000000-0005-0000-0000-0000BD580000}"/>
    <cellStyle name="Normal 3 2 2 2 5 4 2" xfId="29262" xr:uid="{00000000-0005-0000-0000-0000BE580000}"/>
    <cellStyle name="Normal 3 2 2 2 5 4 3" xfId="41503" xr:uid="{00000000-0005-0000-0000-0000BF580000}"/>
    <cellStyle name="Normal 3 2 2 2 5 5" xfId="23145" xr:uid="{00000000-0005-0000-0000-0000C0580000}"/>
    <cellStyle name="Normal 3 2 2 2 5 6" xfId="35389" xr:uid="{00000000-0005-0000-0000-0000C1580000}"/>
    <cellStyle name="Normal 3 2 2 2 5 7" xfId="47617" xr:uid="{00000000-0005-0000-0000-0000C2580000}"/>
    <cellStyle name="Normal 3 2 2 2 6" xfId="6009" xr:uid="{00000000-0005-0000-0000-0000C3580000}"/>
    <cellStyle name="Normal 3 2 2 2 6 2" xfId="6010" xr:uid="{00000000-0005-0000-0000-0000C4580000}"/>
    <cellStyle name="Normal 3 2 2 2 6 2 2" xfId="17012" xr:uid="{00000000-0005-0000-0000-0000C5580000}"/>
    <cellStyle name="Normal 3 2 2 2 6 2 2 2" xfId="29267" xr:uid="{00000000-0005-0000-0000-0000C6580000}"/>
    <cellStyle name="Normal 3 2 2 2 6 2 2 3" xfId="41508" xr:uid="{00000000-0005-0000-0000-0000C7580000}"/>
    <cellStyle name="Normal 3 2 2 2 6 2 3" xfId="23150" xr:uid="{00000000-0005-0000-0000-0000C8580000}"/>
    <cellStyle name="Normal 3 2 2 2 6 2 4" xfId="35394" xr:uid="{00000000-0005-0000-0000-0000C9580000}"/>
    <cellStyle name="Normal 3 2 2 2 6 2 5" xfId="47622" xr:uid="{00000000-0005-0000-0000-0000CA580000}"/>
    <cellStyle name="Normal 3 2 2 2 6 3" xfId="17011" xr:uid="{00000000-0005-0000-0000-0000CB580000}"/>
    <cellStyle name="Normal 3 2 2 2 6 3 2" xfId="29266" xr:uid="{00000000-0005-0000-0000-0000CC580000}"/>
    <cellStyle name="Normal 3 2 2 2 6 3 3" xfId="41507" xr:uid="{00000000-0005-0000-0000-0000CD580000}"/>
    <cellStyle name="Normal 3 2 2 2 6 4" xfId="23149" xr:uid="{00000000-0005-0000-0000-0000CE580000}"/>
    <cellStyle name="Normal 3 2 2 2 6 5" xfId="35393" xr:uid="{00000000-0005-0000-0000-0000CF580000}"/>
    <cellStyle name="Normal 3 2 2 2 6 6" xfId="47621" xr:uid="{00000000-0005-0000-0000-0000D0580000}"/>
    <cellStyle name="Normal 3 2 2 2 7" xfId="6011" xr:uid="{00000000-0005-0000-0000-0000D1580000}"/>
    <cellStyle name="Normal 3 2 2 2 7 2" xfId="17013" xr:uid="{00000000-0005-0000-0000-0000D2580000}"/>
    <cellStyle name="Normal 3 2 2 2 7 2 2" xfId="29268" xr:uid="{00000000-0005-0000-0000-0000D3580000}"/>
    <cellStyle name="Normal 3 2 2 2 7 2 3" xfId="41509" xr:uid="{00000000-0005-0000-0000-0000D4580000}"/>
    <cellStyle name="Normal 3 2 2 2 7 3" xfId="23151" xr:uid="{00000000-0005-0000-0000-0000D5580000}"/>
    <cellStyle name="Normal 3 2 2 2 7 4" xfId="35395" xr:uid="{00000000-0005-0000-0000-0000D6580000}"/>
    <cellStyle name="Normal 3 2 2 2 7 5" xfId="47623" xr:uid="{00000000-0005-0000-0000-0000D7580000}"/>
    <cellStyle name="Normal 3 2 2 2 8" xfId="16950" xr:uid="{00000000-0005-0000-0000-0000D8580000}"/>
    <cellStyle name="Normal 3 2 2 2 8 2" xfId="29205" xr:uid="{00000000-0005-0000-0000-0000D9580000}"/>
    <cellStyle name="Normal 3 2 2 2 8 3" xfId="41446" xr:uid="{00000000-0005-0000-0000-0000DA580000}"/>
    <cellStyle name="Normal 3 2 2 2 9" xfId="23088" xr:uid="{00000000-0005-0000-0000-0000DB580000}"/>
    <cellStyle name="Normal 3 2 2 3" xfId="6012" xr:uid="{00000000-0005-0000-0000-0000DC580000}"/>
    <cellStyle name="Normal 3 2 2 3 10" xfId="47624" xr:uid="{00000000-0005-0000-0000-0000DD580000}"/>
    <cellStyle name="Normal 3 2 2 3 2" xfId="6013" xr:uid="{00000000-0005-0000-0000-0000DE580000}"/>
    <cellStyle name="Normal 3 2 2 3 2 2" xfId="6014" xr:uid="{00000000-0005-0000-0000-0000DF580000}"/>
    <cellStyle name="Normal 3 2 2 3 2 2 2" xfId="6015" xr:uid="{00000000-0005-0000-0000-0000E0580000}"/>
    <cellStyle name="Normal 3 2 2 3 2 2 2 2" xfId="6016" xr:uid="{00000000-0005-0000-0000-0000E1580000}"/>
    <cellStyle name="Normal 3 2 2 3 2 2 2 2 2" xfId="6017" xr:uid="{00000000-0005-0000-0000-0000E2580000}"/>
    <cellStyle name="Normal 3 2 2 3 2 2 2 2 2 2" xfId="17019" xr:uid="{00000000-0005-0000-0000-0000E3580000}"/>
    <cellStyle name="Normal 3 2 2 3 2 2 2 2 2 2 2" xfId="29274" xr:uid="{00000000-0005-0000-0000-0000E4580000}"/>
    <cellStyle name="Normal 3 2 2 3 2 2 2 2 2 2 3" xfId="41515" xr:uid="{00000000-0005-0000-0000-0000E5580000}"/>
    <cellStyle name="Normal 3 2 2 3 2 2 2 2 2 3" xfId="23157" xr:uid="{00000000-0005-0000-0000-0000E6580000}"/>
    <cellStyle name="Normal 3 2 2 3 2 2 2 2 2 4" xfId="35401" xr:uid="{00000000-0005-0000-0000-0000E7580000}"/>
    <cellStyle name="Normal 3 2 2 3 2 2 2 2 2 5" xfId="47629" xr:uid="{00000000-0005-0000-0000-0000E8580000}"/>
    <cellStyle name="Normal 3 2 2 3 2 2 2 2 3" xfId="17018" xr:uid="{00000000-0005-0000-0000-0000E9580000}"/>
    <cellStyle name="Normal 3 2 2 3 2 2 2 2 3 2" xfId="29273" xr:uid="{00000000-0005-0000-0000-0000EA580000}"/>
    <cellStyle name="Normal 3 2 2 3 2 2 2 2 3 3" xfId="41514" xr:uid="{00000000-0005-0000-0000-0000EB580000}"/>
    <cellStyle name="Normal 3 2 2 3 2 2 2 2 4" xfId="23156" xr:uid="{00000000-0005-0000-0000-0000EC580000}"/>
    <cellStyle name="Normal 3 2 2 3 2 2 2 2 5" xfId="35400" xr:uid="{00000000-0005-0000-0000-0000ED580000}"/>
    <cellStyle name="Normal 3 2 2 3 2 2 2 2 6" xfId="47628" xr:uid="{00000000-0005-0000-0000-0000EE580000}"/>
    <cellStyle name="Normal 3 2 2 3 2 2 2 3" xfId="6018" xr:uid="{00000000-0005-0000-0000-0000EF580000}"/>
    <cellStyle name="Normal 3 2 2 3 2 2 2 3 2" xfId="17020" xr:uid="{00000000-0005-0000-0000-0000F0580000}"/>
    <cellStyle name="Normal 3 2 2 3 2 2 2 3 2 2" xfId="29275" xr:uid="{00000000-0005-0000-0000-0000F1580000}"/>
    <cellStyle name="Normal 3 2 2 3 2 2 2 3 2 3" xfId="41516" xr:uid="{00000000-0005-0000-0000-0000F2580000}"/>
    <cellStyle name="Normal 3 2 2 3 2 2 2 3 3" xfId="23158" xr:uid="{00000000-0005-0000-0000-0000F3580000}"/>
    <cellStyle name="Normal 3 2 2 3 2 2 2 3 4" xfId="35402" xr:uid="{00000000-0005-0000-0000-0000F4580000}"/>
    <cellStyle name="Normal 3 2 2 3 2 2 2 3 5" xfId="47630" xr:uid="{00000000-0005-0000-0000-0000F5580000}"/>
    <cellStyle name="Normal 3 2 2 3 2 2 2 4" xfId="17017" xr:uid="{00000000-0005-0000-0000-0000F6580000}"/>
    <cellStyle name="Normal 3 2 2 3 2 2 2 4 2" xfId="29272" xr:uid="{00000000-0005-0000-0000-0000F7580000}"/>
    <cellStyle name="Normal 3 2 2 3 2 2 2 4 3" xfId="41513" xr:uid="{00000000-0005-0000-0000-0000F8580000}"/>
    <cellStyle name="Normal 3 2 2 3 2 2 2 5" xfId="23155" xr:uid="{00000000-0005-0000-0000-0000F9580000}"/>
    <cellStyle name="Normal 3 2 2 3 2 2 2 6" xfId="35399" xr:uid="{00000000-0005-0000-0000-0000FA580000}"/>
    <cellStyle name="Normal 3 2 2 3 2 2 2 7" xfId="47627" xr:uid="{00000000-0005-0000-0000-0000FB580000}"/>
    <cellStyle name="Normal 3 2 2 3 2 2 3" xfId="6019" xr:uid="{00000000-0005-0000-0000-0000FC580000}"/>
    <cellStyle name="Normal 3 2 2 3 2 2 3 2" xfId="6020" xr:uid="{00000000-0005-0000-0000-0000FD580000}"/>
    <cellStyle name="Normal 3 2 2 3 2 2 3 2 2" xfId="17022" xr:uid="{00000000-0005-0000-0000-0000FE580000}"/>
    <cellStyle name="Normal 3 2 2 3 2 2 3 2 2 2" xfId="29277" xr:uid="{00000000-0005-0000-0000-0000FF580000}"/>
    <cellStyle name="Normal 3 2 2 3 2 2 3 2 2 3" xfId="41518" xr:uid="{00000000-0005-0000-0000-000000590000}"/>
    <cellStyle name="Normal 3 2 2 3 2 2 3 2 3" xfId="23160" xr:uid="{00000000-0005-0000-0000-000001590000}"/>
    <cellStyle name="Normal 3 2 2 3 2 2 3 2 4" xfId="35404" xr:uid="{00000000-0005-0000-0000-000002590000}"/>
    <cellStyle name="Normal 3 2 2 3 2 2 3 2 5" xfId="47632" xr:uid="{00000000-0005-0000-0000-000003590000}"/>
    <cellStyle name="Normal 3 2 2 3 2 2 3 3" xfId="17021" xr:uid="{00000000-0005-0000-0000-000004590000}"/>
    <cellStyle name="Normal 3 2 2 3 2 2 3 3 2" xfId="29276" xr:uid="{00000000-0005-0000-0000-000005590000}"/>
    <cellStyle name="Normal 3 2 2 3 2 2 3 3 3" xfId="41517" xr:uid="{00000000-0005-0000-0000-000006590000}"/>
    <cellStyle name="Normal 3 2 2 3 2 2 3 4" xfId="23159" xr:uid="{00000000-0005-0000-0000-000007590000}"/>
    <cellStyle name="Normal 3 2 2 3 2 2 3 5" xfId="35403" xr:uid="{00000000-0005-0000-0000-000008590000}"/>
    <cellStyle name="Normal 3 2 2 3 2 2 3 6" xfId="47631" xr:uid="{00000000-0005-0000-0000-000009590000}"/>
    <cellStyle name="Normal 3 2 2 3 2 2 4" xfId="6021" xr:uid="{00000000-0005-0000-0000-00000A590000}"/>
    <cellStyle name="Normal 3 2 2 3 2 2 4 2" xfId="17023" xr:uid="{00000000-0005-0000-0000-00000B590000}"/>
    <cellStyle name="Normal 3 2 2 3 2 2 4 2 2" xfId="29278" xr:uid="{00000000-0005-0000-0000-00000C590000}"/>
    <cellStyle name="Normal 3 2 2 3 2 2 4 2 3" xfId="41519" xr:uid="{00000000-0005-0000-0000-00000D590000}"/>
    <cellStyle name="Normal 3 2 2 3 2 2 4 3" xfId="23161" xr:uid="{00000000-0005-0000-0000-00000E590000}"/>
    <cellStyle name="Normal 3 2 2 3 2 2 4 4" xfId="35405" xr:uid="{00000000-0005-0000-0000-00000F590000}"/>
    <cellStyle name="Normal 3 2 2 3 2 2 4 5" xfId="47633" xr:uid="{00000000-0005-0000-0000-000010590000}"/>
    <cellStyle name="Normal 3 2 2 3 2 2 5" xfId="17016" xr:uid="{00000000-0005-0000-0000-000011590000}"/>
    <cellStyle name="Normal 3 2 2 3 2 2 5 2" xfId="29271" xr:uid="{00000000-0005-0000-0000-000012590000}"/>
    <cellStyle name="Normal 3 2 2 3 2 2 5 3" xfId="41512" xr:uid="{00000000-0005-0000-0000-000013590000}"/>
    <cellStyle name="Normal 3 2 2 3 2 2 6" xfId="23154" xr:uid="{00000000-0005-0000-0000-000014590000}"/>
    <cellStyle name="Normal 3 2 2 3 2 2 7" xfId="35398" xr:uid="{00000000-0005-0000-0000-000015590000}"/>
    <cellStyle name="Normal 3 2 2 3 2 2 8" xfId="47626" xr:uid="{00000000-0005-0000-0000-000016590000}"/>
    <cellStyle name="Normal 3 2 2 3 2 3" xfId="6022" xr:uid="{00000000-0005-0000-0000-000017590000}"/>
    <cellStyle name="Normal 3 2 2 3 2 3 2" xfId="6023" xr:uid="{00000000-0005-0000-0000-000018590000}"/>
    <cellStyle name="Normal 3 2 2 3 2 3 2 2" xfId="6024" xr:uid="{00000000-0005-0000-0000-000019590000}"/>
    <cellStyle name="Normal 3 2 2 3 2 3 2 2 2" xfId="17026" xr:uid="{00000000-0005-0000-0000-00001A590000}"/>
    <cellStyle name="Normal 3 2 2 3 2 3 2 2 2 2" xfId="29281" xr:uid="{00000000-0005-0000-0000-00001B590000}"/>
    <cellStyle name="Normal 3 2 2 3 2 3 2 2 2 3" xfId="41522" xr:uid="{00000000-0005-0000-0000-00001C590000}"/>
    <cellStyle name="Normal 3 2 2 3 2 3 2 2 3" xfId="23164" xr:uid="{00000000-0005-0000-0000-00001D590000}"/>
    <cellStyle name="Normal 3 2 2 3 2 3 2 2 4" xfId="35408" xr:uid="{00000000-0005-0000-0000-00001E590000}"/>
    <cellStyle name="Normal 3 2 2 3 2 3 2 2 5" xfId="47636" xr:uid="{00000000-0005-0000-0000-00001F590000}"/>
    <cellStyle name="Normal 3 2 2 3 2 3 2 3" xfId="17025" xr:uid="{00000000-0005-0000-0000-000020590000}"/>
    <cellStyle name="Normal 3 2 2 3 2 3 2 3 2" xfId="29280" xr:uid="{00000000-0005-0000-0000-000021590000}"/>
    <cellStyle name="Normal 3 2 2 3 2 3 2 3 3" xfId="41521" xr:uid="{00000000-0005-0000-0000-000022590000}"/>
    <cellStyle name="Normal 3 2 2 3 2 3 2 4" xfId="23163" xr:uid="{00000000-0005-0000-0000-000023590000}"/>
    <cellStyle name="Normal 3 2 2 3 2 3 2 5" xfId="35407" xr:uid="{00000000-0005-0000-0000-000024590000}"/>
    <cellStyle name="Normal 3 2 2 3 2 3 2 6" xfId="47635" xr:uid="{00000000-0005-0000-0000-000025590000}"/>
    <cellStyle name="Normal 3 2 2 3 2 3 3" xfId="6025" xr:uid="{00000000-0005-0000-0000-000026590000}"/>
    <cellStyle name="Normal 3 2 2 3 2 3 3 2" xfId="17027" xr:uid="{00000000-0005-0000-0000-000027590000}"/>
    <cellStyle name="Normal 3 2 2 3 2 3 3 2 2" xfId="29282" xr:uid="{00000000-0005-0000-0000-000028590000}"/>
    <cellStyle name="Normal 3 2 2 3 2 3 3 2 3" xfId="41523" xr:uid="{00000000-0005-0000-0000-000029590000}"/>
    <cellStyle name="Normal 3 2 2 3 2 3 3 3" xfId="23165" xr:uid="{00000000-0005-0000-0000-00002A590000}"/>
    <cellStyle name="Normal 3 2 2 3 2 3 3 4" xfId="35409" xr:uid="{00000000-0005-0000-0000-00002B590000}"/>
    <cellStyle name="Normal 3 2 2 3 2 3 3 5" xfId="47637" xr:uid="{00000000-0005-0000-0000-00002C590000}"/>
    <cellStyle name="Normal 3 2 2 3 2 3 4" xfId="17024" xr:uid="{00000000-0005-0000-0000-00002D590000}"/>
    <cellStyle name="Normal 3 2 2 3 2 3 4 2" xfId="29279" xr:uid="{00000000-0005-0000-0000-00002E590000}"/>
    <cellStyle name="Normal 3 2 2 3 2 3 4 3" xfId="41520" xr:uid="{00000000-0005-0000-0000-00002F590000}"/>
    <cellStyle name="Normal 3 2 2 3 2 3 5" xfId="23162" xr:uid="{00000000-0005-0000-0000-000030590000}"/>
    <cellStyle name="Normal 3 2 2 3 2 3 6" xfId="35406" xr:uid="{00000000-0005-0000-0000-000031590000}"/>
    <cellStyle name="Normal 3 2 2 3 2 3 7" xfId="47634" xr:uid="{00000000-0005-0000-0000-000032590000}"/>
    <cellStyle name="Normal 3 2 2 3 2 4" xfId="6026" xr:uid="{00000000-0005-0000-0000-000033590000}"/>
    <cellStyle name="Normal 3 2 2 3 2 4 2" xfId="6027" xr:uid="{00000000-0005-0000-0000-000034590000}"/>
    <cellStyle name="Normal 3 2 2 3 2 4 2 2" xfId="17029" xr:uid="{00000000-0005-0000-0000-000035590000}"/>
    <cellStyle name="Normal 3 2 2 3 2 4 2 2 2" xfId="29284" xr:uid="{00000000-0005-0000-0000-000036590000}"/>
    <cellStyle name="Normal 3 2 2 3 2 4 2 2 3" xfId="41525" xr:uid="{00000000-0005-0000-0000-000037590000}"/>
    <cellStyle name="Normal 3 2 2 3 2 4 2 3" xfId="23167" xr:uid="{00000000-0005-0000-0000-000038590000}"/>
    <cellStyle name="Normal 3 2 2 3 2 4 2 4" xfId="35411" xr:uid="{00000000-0005-0000-0000-000039590000}"/>
    <cellStyle name="Normal 3 2 2 3 2 4 2 5" xfId="47639" xr:uid="{00000000-0005-0000-0000-00003A590000}"/>
    <cellStyle name="Normal 3 2 2 3 2 4 3" xfId="17028" xr:uid="{00000000-0005-0000-0000-00003B590000}"/>
    <cellStyle name="Normal 3 2 2 3 2 4 3 2" xfId="29283" xr:uid="{00000000-0005-0000-0000-00003C590000}"/>
    <cellStyle name="Normal 3 2 2 3 2 4 3 3" xfId="41524" xr:uid="{00000000-0005-0000-0000-00003D590000}"/>
    <cellStyle name="Normal 3 2 2 3 2 4 4" xfId="23166" xr:uid="{00000000-0005-0000-0000-00003E590000}"/>
    <cellStyle name="Normal 3 2 2 3 2 4 5" xfId="35410" xr:uid="{00000000-0005-0000-0000-00003F590000}"/>
    <cellStyle name="Normal 3 2 2 3 2 4 6" xfId="47638" xr:uid="{00000000-0005-0000-0000-000040590000}"/>
    <cellStyle name="Normal 3 2 2 3 2 5" xfId="6028" xr:uid="{00000000-0005-0000-0000-000041590000}"/>
    <cellStyle name="Normal 3 2 2 3 2 5 2" xfId="17030" xr:uid="{00000000-0005-0000-0000-000042590000}"/>
    <cellStyle name="Normal 3 2 2 3 2 5 2 2" xfId="29285" xr:uid="{00000000-0005-0000-0000-000043590000}"/>
    <cellStyle name="Normal 3 2 2 3 2 5 2 3" xfId="41526" xr:uid="{00000000-0005-0000-0000-000044590000}"/>
    <cellStyle name="Normal 3 2 2 3 2 5 3" xfId="23168" xr:uid="{00000000-0005-0000-0000-000045590000}"/>
    <cellStyle name="Normal 3 2 2 3 2 5 4" xfId="35412" xr:uid="{00000000-0005-0000-0000-000046590000}"/>
    <cellStyle name="Normal 3 2 2 3 2 5 5" xfId="47640" xr:uid="{00000000-0005-0000-0000-000047590000}"/>
    <cellStyle name="Normal 3 2 2 3 2 6" xfId="17015" xr:uid="{00000000-0005-0000-0000-000048590000}"/>
    <cellStyle name="Normal 3 2 2 3 2 6 2" xfId="29270" xr:uid="{00000000-0005-0000-0000-000049590000}"/>
    <cellStyle name="Normal 3 2 2 3 2 6 3" xfId="41511" xr:uid="{00000000-0005-0000-0000-00004A590000}"/>
    <cellStyle name="Normal 3 2 2 3 2 7" xfId="23153" xr:uid="{00000000-0005-0000-0000-00004B590000}"/>
    <cellStyle name="Normal 3 2 2 3 2 8" xfId="35397" xr:uid="{00000000-0005-0000-0000-00004C590000}"/>
    <cellStyle name="Normal 3 2 2 3 2 9" xfId="47625" xr:uid="{00000000-0005-0000-0000-00004D590000}"/>
    <cellStyle name="Normal 3 2 2 3 3" xfId="6029" xr:uid="{00000000-0005-0000-0000-00004E590000}"/>
    <cellStyle name="Normal 3 2 2 3 3 2" xfId="6030" xr:uid="{00000000-0005-0000-0000-00004F590000}"/>
    <cellStyle name="Normal 3 2 2 3 3 2 2" xfId="6031" xr:uid="{00000000-0005-0000-0000-000050590000}"/>
    <cellStyle name="Normal 3 2 2 3 3 2 2 2" xfId="6032" xr:uid="{00000000-0005-0000-0000-000051590000}"/>
    <cellStyle name="Normal 3 2 2 3 3 2 2 2 2" xfId="17034" xr:uid="{00000000-0005-0000-0000-000052590000}"/>
    <cellStyle name="Normal 3 2 2 3 3 2 2 2 2 2" xfId="29289" xr:uid="{00000000-0005-0000-0000-000053590000}"/>
    <cellStyle name="Normal 3 2 2 3 3 2 2 2 2 3" xfId="41530" xr:uid="{00000000-0005-0000-0000-000054590000}"/>
    <cellStyle name="Normal 3 2 2 3 3 2 2 2 3" xfId="23172" xr:uid="{00000000-0005-0000-0000-000055590000}"/>
    <cellStyle name="Normal 3 2 2 3 3 2 2 2 4" xfId="35416" xr:uid="{00000000-0005-0000-0000-000056590000}"/>
    <cellStyle name="Normal 3 2 2 3 3 2 2 2 5" xfId="47644" xr:uid="{00000000-0005-0000-0000-000057590000}"/>
    <cellStyle name="Normal 3 2 2 3 3 2 2 3" xfId="17033" xr:uid="{00000000-0005-0000-0000-000058590000}"/>
    <cellStyle name="Normal 3 2 2 3 3 2 2 3 2" xfId="29288" xr:uid="{00000000-0005-0000-0000-000059590000}"/>
    <cellStyle name="Normal 3 2 2 3 3 2 2 3 3" xfId="41529" xr:uid="{00000000-0005-0000-0000-00005A590000}"/>
    <cellStyle name="Normal 3 2 2 3 3 2 2 4" xfId="23171" xr:uid="{00000000-0005-0000-0000-00005B590000}"/>
    <cellStyle name="Normal 3 2 2 3 3 2 2 5" xfId="35415" xr:uid="{00000000-0005-0000-0000-00005C590000}"/>
    <cellStyle name="Normal 3 2 2 3 3 2 2 6" xfId="47643" xr:uid="{00000000-0005-0000-0000-00005D590000}"/>
    <cellStyle name="Normal 3 2 2 3 3 2 3" xfId="6033" xr:uid="{00000000-0005-0000-0000-00005E590000}"/>
    <cellStyle name="Normal 3 2 2 3 3 2 3 2" xfId="17035" xr:uid="{00000000-0005-0000-0000-00005F590000}"/>
    <cellStyle name="Normal 3 2 2 3 3 2 3 2 2" xfId="29290" xr:uid="{00000000-0005-0000-0000-000060590000}"/>
    <cellStyle name="Normal 3 2 2 3 3 2 3 2 3" xfId="41531" xr:uid="{00000000-0005-0000-0000-000061590000}"/>
    <cellStyle name="Normal 3 2 2 3 3 2 3 3" xfId="23173" xr:uid="{00000000-0005-0000-0000-000062590000}"/>
    <cellStyle name="Normal 3 2 2 3 3 2 3 4" xfId="35417" xr:uid="{00000000-0005-0000-0000-000063590000}"/>
    <cellStyle name="Normal 3 2 2 3 3 2 3 5" xfId="47645" xr:uid="{00000000-0005-0000-0000-000064590000}"/>
    <cellStyle name="Normal 3 2 2 3 3 2 4" xfId="17032" xr:uid="{00000000-0005-0000-0000-000065590000}"/>
    <cellStyle name="Normal 3 2 2 3 3 2 4 2" xfId="29287" xr:uid="{00000000-0005-0000-0000-000066590000}"/>
    <cellStyle name="Normal 3 2 2 3 3 2 4 3" xfId="41528" xr:uid="{00000000-0005-0000-0000-000067590000}"/>
    <cellStyle name="Normal 3 2 2 3 3 2 5" xfId="23170" xr:uid="{00000000-0005-0000-0000-000068590000}"/>
    <cellStyle name="Normal 3 2 2 3 3 2 6" xfId="35414" xr:uid="{00000000-0005-0000-0000-000069590000}"/>
    <cellStyle name="Normal 3 2 2 3 3 2 7" xfId="47642" xr:uid="{00000000-0005-0000-0000-00006A590000}"/>
    <cellStyle name="Normal 3 2 2 3 3 3" xfId="6034" xr:uid="{00000000-0005-0000-0000-00006B590000}"/>
    <cellStyle name="Normal 3 2 2 3 3 3 2" xfId="6035" xr:uid="{00000000-0005-0000-0000-00006C590000}"/>
    <cellStyle name="Normal 3 2 2 3 3 3 2 2" xfId="17037" xr:uid="{00000000-0005-0000-0000-00006D590000}"/>
    <cellStyle name="Normal 3 2 2 3 3 3 2 2 2" xfId="29292" xr:uid="{00000000-0005-0000-0000-00006E590000}"/>
    <cellStyle name="Normal 3 2 2 3 3 3 2 2 3" xfId="41533" xr:uid="{00000000-0005-0000-0000-00006F590000}"/>
    <cellStyle name="Normal 3 2 2 3 3 3 2 3" xfId="23175" xr:uid="{00000000-0005-0000-0000-000070590000}"/>
    <cellStyle name="Normal 3 2 2 3 3 3 2 4" xfId="35419" xr:uid="{00000000-0005-0000-0000-000071590000}"/>
    <cellStyle name="Normal 3 2 2 3 3 3 2 5" xfId="47647" xr:uid="{00000000-0005-0000-0000-000072590000}"/>
    <cellStyle name="Normal 3 2 2 3 3 3 3" xfId="17036" xr:uid="{00000000-0005-0000-0000-000073590000}"/>
    <cellStyle name="Normal 3 2 2 3 3 3 3 2" xfId="29291" xr:uid="{00000000-0005-0000-0000-000074590000}"/>
    <cellStyle name="Normal 3 2 2 3 3 3 3 3" xfId="41532" xr:uid="{00000000-0005-0000-0000-000075590000}"/>
    <cellStyle name="Normal 3 2 2 3 3 3 4" xfId="23174" xr:uid="{00000000-0005-0000-0000-000076590000}"/>
    <cellStyle name="Normal 3 2 2 3 3 3 5" xfId="35418" xr:uid="{00000000-0005-0000-0000-000077590000}"/>
    <cellStyle name="Normal 3 2 2 3 3 3 6" xfId="47646" xr:uid="{00000000-0005-0000-0000-000078590000}"/>
    <cellStyle name="Normal 3 2 2 3 3 4" xfId="6036" xr:uid="{00000000-0005-0000-0000-000079590000}"/>
    <cellStyle name="Normal 3 2 2 3 3 4 2" xfId="17038" xr:uid="{00000000-0005-0000-0000-00007A590000}"/>
    <cellStyle name="Normal 3 2 2 3 3 4 2 2" xfId="29293" xr:uid="{00000000-0005-0000-0000-00007B590000}"/>
    <cellStyle name="Normal 3 2 2 3 3 4 2 3" xfId="41534" xr:uid="{00000000-0005-0000-0000-00007C590000}"/>
    <cellStyle name="Normal 3 2 2 3 3 4 3" xfId="23176" xr:uid="{00000000-0005-0000-0000-00007D590000}"/>
    <cellStyle name="Normal 3 2 2 3 3 4 4" xfId="35420" xr:uid="{00000000-0005-0000-0000-00007E590000}"/>
    <cellStyle name="Normal 3 2 2 3 3 4 5" xfId="47648" xr:uid="{00000000-0005-0000-0000-00007F590000}"/>
    <cellStyle name="Normal 3 2 2 3 3 5" xfId="17031" xr:uid="{00000000-0005-0000-0000-000080590000}"/>
    <cellStyle name="Normal 3 2 2 3 3 5 2" xfId="29286" xr:uid="{00000000-0005-0000-0000-000081590000}"/>
    <cellStyle name="Normal 3 2 2 3 3 5 3" xfId="41527" xr:uid="{00000000-0005-0000-0000-000082590000}"/>
    <cellStyle name="Normal 3 2 2 3 3 6" xfId="23169" xr:uid="{00000000-0005-0000-0000-000083590000}"/>
    <cellStyle name="Normal 3 2 2 3 3 7" xfId="35413" xr:uid="{00000000-0005-0000-0000-000084590000}"/>
    <cellStyle name="Normal 3 2 2 3 3 8" xfId="47641" xr:uid="{00000000-0005-0000-0000-000085590000}"/>
    <cellStyle name="Normal 3 2 2 3 4" xfId="6037" xr:uid="{00000000-0005-0000-0000-000086590000}"/>
    <cellStyle name="Normal 3 2 2 3 4 2" xfId="6038" xr:uid="{00000000-0005-0000-0000-000087590000}"/>
    <cellStyle name="Normal 3 2 2 3 4 2 2" xfId="6039" xr:uid="{00000000-0005-0000-0000-000088590000}"/>
    <cellStyle name="Normal 3 2 2 3 4 2 2 2" xfId="17041" xr:uid="{00000000-0005-0000-0000-000089590000}"/>
    <cellStyle name="Normal 3 2 2 3 4 2 2 2 2" xfId="29296" xr:uid="{00000000-0005-0000-0000-00008A590000}"/>
    <cellStyle name="Normal 3 2 2 3 4 2 2 2 3" xfId="41537" xr:uid="{00000000-0005-0000-0000-00008B590000}"/>
    <cellStyle name="Normal 3 2 2 3 4 2 2 3" xfId="23179" xr:uid="{00000000-0005-0000-0000-00008C590000}"/>
    <cellStyle name="Normal 3 2 2 3 4 2 2 4" xfId="35423" xr:uid="{00000000-0005-0000-0000-00008D590000}"/>
    <cellStyle name="Normal 3 2 2 3 4 2 2 5" xfId="47651" xr:uid="{00000000-0005-0000-0000-00008E590000}"/>
    <cellStyle name="Normal 3 2 2 3 4 2 3" xfId="17040" xr:uid="{00000000-0005-0000-0000-00008F590000}"/>
    <cellStyle name="Normal 3 2 2 3 4 2 3 2" xfId="29295" xr:uid="{00000000-0005-0000-0000-000090590000}"/>
    <cellStyle name="Normal 3 2 2 3 4 2 3 3" xfId="41536" xr:uid="{00000000-0005-0000-0000-000091590000}"/>
    <cellStyle name="Normal 3 2 2 3 4 2 4" xfId="23178" xr:uid="{00000000-0005-0000-0000-000092590000}"/>
    <cellStyle name="Normal 3 2 2 3 4 2 5" xfId="35422" xr:uid="{00000000-0005-0000-0000-000093590000}"/>
    <cellStyle name="Normal 3 2 2 3 4 2 6" xfId="47650" xr:uid="{00000000-0005-0000-0000-000094590000}"/>
    <cellStyle name="Normal 3 2 2 3 4 3" xfId="6040" xr:uid="{00000000-0005-0000-0000-000095590000}"/>
    <cellStyle name="Normal 3 2 2 3 4 3 2" xfId="17042" xr:uid="{00000000-0005-0000-0000-000096590000}"/>
    <cellStyle name="Normal 3 2 2 3 4 3 2 2" xfId="29297" xr:uid="{00000000-0005-0000-0000-000097590000}"/>
    <cellStyle name="Normal 3 2 2 3 4 3 2 3" xfId="41538" xr:uid="{00000000-0005-0000-0000-000098590000}"/>
    <cellStyle name="Normal 3 2 2 3 4 3 3" xfId="23180" xr:uid="{00000000-0005-0000-0000-000099590000}"/>
    <cellStyle name="Normal 3 2 2 3 4 3 4" xfId="35424" xr:uid="{00000000-0005-0000-0000-00009A590000}"/>
    <cellStyle name="Normal 3 2 2 3 4 3 5" xfId="47652" xr:uid="{00000000-0005-0000-0000-00009B590000}"/>
    <cellStyle name="Normal 3 2 2 3 4 4" xfId="17039" xr:uid="{00000000-0005-0000-0000-00009C590000}"/>
    <cellStyle name="Normal 3 2 2 3 4 4 2" xfId="29294" xr:uid="{00000000-0005-0000-0000-00009D590000}"/>
    <cellStyle name="Normal 3 2 2 3 4 4 3" xfId="41535" xr:uid="{00000000-0005-0000-0000-00009E590000}"/>
    <cellStyle name="Normal 3 2 2 3 4 5" xfId="23177" xr:uid="{00000000-0005-0000-0000-00009F590000}"/>
    <cellStyle name="Normal 3 2 2 3 4 6" xfId="35421" xr:uid="{00000000-0005-0000-0000-0000A0590000}"/>
    <cellStyle name="Normal 3 2 2 3 4 7" xfId="47649" xr:uid="{00000000-0005-0000-0000-0000A1590000}"/>
    <cellStyle name="Normal 3 2 2 3 5" xfId="6041" xr:uid="{00000000-0005-0000-0000-0000A2590000}"/>
    <cellStyle name="Normal 3 2 2 3 5 2" xfId="6042" xr:uid="{00000000-0005-0000-0000-0000A3590000}"/>
    <cellStyle name="Normal 3 2 2 3 5 2 2" xfId="17044" xr:uid="{00000000-0005-0000-0000-0000A4590000}"/>
    <cellStyle name="Normal 3 2 2 3 5 2 2 2" xfId="29299" xr:uid="{00000000-0005-0000-0000-0000A5590000}"/>
    <cellStyle name="Normal 3 2 2 3 5 2 2 3" xfId="41540" xr:uid="{00000000-0005-0000-0000-0000A6590000}"/>
    <cellStyle name="Normal 3 2 2 3 5 2 3" xfId="23182" xr:uid="{00000000-0005-0000-0000-0000A7590000}"/>
    <cellStyle name="Normal 3 2 2 3 5 2 4" xfId="35426" xr:uid="{00000000-0005-0000-0000-0000A8590000}"/>
    <cellStyle name="Normal 3 2 2 3 5 2 5" xfId="47654" xr:uid="{00000000-0005-0000-0000-0000A9590000}"/>
    <cellStyle name="Normal 3 2 2 3 5 3" xfId="17043" xr:uid="{00000000-0005-0000-0000-0000AA590000}"/>
    <cellStyle name="Normal 3 2 2 3 5 3 2" xfId="29298" xr:uid="{00000000-0005-0000-0000-0000AB590000}"/>
    <cellStyle name="Normal 3 2 2 3 5 3 3" xfId="41539" xr:uid="{00000000-0005-0000-0000-0000AC590000}"/>
    <cellStyle name="Normal 3 2 2 3 5 4" xfId="23181" xr:uid="{00000000-0005-0000-0000-0000AD590000}"/>
    <cellStyle name="Normal 3 2 2 3 5 5" xfId="35425" xr:uid="{00000000-0005-0000-0000-0000AE590000}"/>
    <cellStyle name="Normal 3 2 2 3 5 6" xfId="47653" xr:uid="{00000000-0005-0000-0000-0000AF590000}"/>
    <cellStyle name="Normal 3 2 2 3 6" xfId="6043" xr:uid="{00000000-0005-0000-0000-0000B0590000}"/>
    <cellStyle name="Normal 3 2 2 3 6 2" xfId="17045" xr:uid="{00000000-0005-0000-0000-0000B1590000}"/>
    <cellStyle name="Normal 3 2 2 3 6 2 2" xfId="29300" xr:uid="{00000000-0005-0000-0000-0000B2590000}"/>
    <cellStyle name="Normal 3 2 2 3 6 2 3" xfId="41541" xr:uid="{00000000-0005-0000-0000-0000B3590000}"/>
    <cellStyle name="Normal 3 2 2 3 6 3" xfId="23183" xr:uid="{00000000-0005-0000-0000-0000B4590000}"/>
    <cellStyle name="Normal 3 2 2 3 6 4" xfId="35427" xr:uid="{00000000-0005-0000-0000-0000B5590000}"/>
    <cellStyle name="Normal 3 2 2 3 6 5" xfId="47655" xr:uid="{00000000-0005-0000-0000-0000B6590000}"/>
    <cellStyle name="Normal 3 2 2 3 7" xfId="17014" xr:uid="{00000000-0005-0000-0000-0000B7590000}"/>
    <cellStyle name="Normal 3 2 2 3 7 2" xfId="29269" xr:uid="{00000000-0005-0000-0000-0000B8590000}"/>
    <cellStyle name="Normal 3 2 2 3 7 3" xfId="41510" xr:uid="{00000000-0005-0000-0000-0000B9590000}"/>
    <cellStyle name="Normal 3 2 2 3 8" xfId="23152" xr:uid="{00000000-0005-0000-0000-0000BA590000}"/>
    <cellStyle name="Normal 3 2 2 3 9" xfId="35396" xr:uid="{00000000-0005-0000-0000-0000BB590000}"/>
    <cellStyle name="Normal 3 2 2 4" xfId="6044" xr:uid="{00000000-0005-0000-0000-0000BC590000}"/>
    <cellStyle name="Normal 3 2 2 4 2" xfId="6045" xr:uid="{00000000-0005-0000-0000-0000BD590000}"/>
    <cellStyle name="Normal 3 2 2 4 2 2" xfId="6046" xr:uid="{00000000-0005-0000-0000-0000BE590000}"/>
    <cellStyle name="Normal 3 2 2 4 2 2 2" xfId="6047" xr:uid="{00000000-0005-0000-0000-0000BF590000}"/>
    <cellStyle name="Normal 3 2 2 4 2 2 2 2" xfId="6048" xr:uid="{00000000-0005-0000-0000-0000C0590000}"/>
    <cellStyle name="Normal 3 2 2 4 2 2 2 2 2" xfId="17050" xr:uid="{00000000-0005-0000-0000-0000C1590000}"/>
    <cellStyle name="Normal 3 2 2 4 2 2 2 2 2 2" xfId="29305" xr:uid="{00000000-0005-0000-0000-0000C2590000}"/>
    <cellStyle name="Normal 3 2 2 4 2 2 2 2 2 3" xfId="41546" xr:uid="{00000000-0005-0000-0000-0000C3590000}"/>
    <cellStyle name="Normal 3 2 2 4 2 2 2 2 3" xfId="23188" xr:uid="{00000000-0005-0000-0000-0000C4590000}"/>
    <cellStyle name="Normal 3 2 2 4 2 2 2 2 4" xfId="35432" xr:uid="{00000000-0005-0000-0000-0000C5590000}"/>
    <cellStyle name="Normal 3 2 2 4 2 2 2 2 5" xfId="47660" xr:uid="{00000000-0005-0000-0000-0000C6590000}"/>
    <cellStyle name="Normal 3 2 2 4 2 2 2 3" xfId="17049" xr:uid="{00000000-0005-0000-0000-0000C7590000}"/>
    <cellStyle name="Normal 3 2 2 4 2 2 2 3 2" xfId="29304" xr:uid="{00000000-0005-0000-0000-0000C8590000}"/>
    <cellStyle name="Normal 3 2 2 4 2 2 2 3 3" xfId="41545" xr:uid="{00000000-0005-0000-0000-0000C9590000}"/>
    <cellStyle name="Normal 3 2 2 4 2 2 2 4" xfId="23187" xr:uid="{00000000-0005-0000-0000-0000CA590000}"/>
    <cellStyle name="Normal 3 2 2 4 2 2 2 5" xfId="35431" xr:uid="{00000000-0005-0000-0000-0000CB590000}"/>
    <cellStyle name="Normal 3 2 2 4 2 2 2 6" xfId="47659" xr:uid="{00000000-0005-0000-0000-0000CC590000}"/>
    <cellStyle name="Normal 3 2 2 4 2 2 3" xfId="6049" xr:uid="{00000000-0005-0000-0000-0000CD590000}"/>
    <cellStyle name="Normal 3 2 2 4 2 2 3 2" xfId="17051" xr:uid="{00000000-0005-0000-0000-0000CE590000}"/>
    <cellStyle name="Normal 3 2 2 4 2 2 3 2 2" xfId="29306" xr:uid="{00000000-0005-0000-0000-0000CF590000}"/>
    <cellStyle name="Normal 3 2 2 4 2 2 3 2 3" xfId="41547" xr:uid="{00000000-0005-0000-0000-0000D0590000}"/>
    <cellStyle name="Normal 3 2 2 4 2 2 3 3" xfId="23189" xr:uid="{00000000-0005-0000-0000-0000D1590000}"/>
    <cellStyle name="Normal 3 2 2 4 2 2 3 4" xfId="35433" xr:uid="{00000000-0005-0000-0000-0000D2590000}"/>
    <cellStyle name="Normal 3 2 2 4 2 2 3 5" xfId="47661" xr:uid="{00000000-0005-0000-0000-0000D3590000}"/>
    <cellStyle name="Normal 3 2 2 4 2 2 4" xfId="17048" xr:uid="{00000000-0005-0000-0000-0000D4590000}"/>
    <cellStyle name="Normal 3 2 2 4 2 2 4 2" xfId="29303" xr:uid="{00000000-0005-0000-0000-0000D5590000}"/>
    <cellStyle name="Normal 3 2 2 4 2 2 4 3" xfId="41544" xr:uid="{00000000-0005-0000-0000-0000D6590000}"/>
    <cellStyle name="Normal 3 2 2 4 2 2 5" xfId="23186" xr:uid="{00000000-0005-0000-0000-0000D7590000}"/>
    <cellStyle name="Normal 3 2 2 4 2 2 6" xfId="35430" xr:uid="{00000000-0005-0000-0000-0000D8590000}"/>
    <cellStyle name="Normal 3 2 2 4 2 2 7" xfId="47658" xr:uid="{00000000-0005-0000-0000-0000D9590000}"/>
    <cellStyle name="Normal 3 2 2 4 2 3" xfId="6050" xr:uid="{00000000-0005-0000-0000-0000DA590000}"/>
    <cellStyle name="Normal 3 2 2 4 2 3 2" xfId="6051" xr:uid="{00000000-0005-0000-0000-0000DB590000}"/>
    <cellStyle name="Normal 3 2 2 4 2 3 2 2" xfId="17053" xr:uid="{00000000-0005-0000-0000-0000DC590000}"/>
    <cellStyle name="Normal 3 2 2 4 2 3 2 2 2" xfId="29308" xr:uid="{00000000-0005-0000-0000-0000DD590000}"/>
    <cellStyle name="Normal 3 2 2 4 2 3 2 2 3" xfId="41549" xr:uid="{00000000-0005-0000-0000-0000DE590000}"/>
    <cellStyle name="Normal 3 2 2 4 2 3 2 3" xfId="23191" xr:uid="{00000000-0005-0000-0000-0000DF590000}"/>
    <cellStyle name="Normal 3 2 2 4 2 3 2 4" xfId="35435" xr:uid="{00000000-0005-0000-0000-0000E0590000}"/>
    <cellStyle name="Normal 3 2 2 4 2 3 2 5" xfId="47663" xr:uid="{00000000-0005-0000-0000-0000E1590000}"/>
    <cellStyle name="Normal 3 2 2 4 2 3 3" xfId="17052" xr:uid="{00000000-0005-0000-0000-0000E2590000}"/>
    <cellStyle name="Normal 3 2 2 4 2 3 3 2" xfId="29307" xr:uid="{00000000-0005-0000-0000-0000E3590000}"/>
    <cellStyle name="Normal 3 2 2 4 2 3 3 3" xfId="41548" xr:uid="{00000000-0005-0000-0000-0000E4590000}"/>
    <cellStyle name="Normal 3 2 2 4 2 3 4" xfId="23190" xr:uid="{00000000-0005-0000-0000-0000E5590000}"/>
    <cellStyle name="Normal 3 2 2 4 2 3 5" xfId="35434" xr:uid="{00000000-0005-0000-0000-0000E6590000}"/>
    <cellStyle name="Normal 3 2 2 4 2 3 6" xfId="47662" xr:uid="{00000000-0005-0000-0000-0000E7590000}"/>
    <cellStyle name="Normal 3 2 2 4 2 4" xfId="6052" xr:uid="{00000000-0005-0000-0000-0000E8590000}"/>
    <cellStyle name="Normal 3 2 2 4 2 4 2" xfId="17054" xr:uid="{00000000-0005-0000-0000-0000E9590000}"/>
    <cellStyle name="Normal 3 2 2 4 2 4 2 2" xfId="29309" xr:uid="{00000000-0005-0000-0000-0000EA590000}"/>
    <cellStyle name="Normal 3 2 2 4 2 4 2 3" xfId="41550" xr:uid="{00000000-0005-0000-0000-0000EB590000}"/>
    <cellStyle name="Normal 3 2 2 4 2 4 3" xfId="23192" xr:uid="{00000000-0005-0000-0000-0000EC590000}"/>
    <cellStyle name="Normal 3 2 2 4 2 4 4" xfId="35436" xr:uid="{00000000-0005-0000-0000-0000ED590000}"/>
    <cellStyle name="Normal 3 2 2 4 2 4 5" xfId="47664" xr:uid="{00000000-0005-0000-0000-0000EE590000}"/>
    <cellStyle name="Normal 3 2 2 4 2 5" xfId="17047" xr:uid="{00000000-0005-0000-0000-0000EF590000}"/>
    <cellStyle name="Normal 3 2 2 4 2 5 2" xfId="29302" xr:uid="{00000000-0005-0000-0000-0000F0590000}"/>
    <cellStyle name="Normal 3 2 2 4 2 5 3" xfId="41543" xr:uid="{00000000-0005-0000-0000-0000F1590000}"/>
    <cellStyle name="Normal 3 2 2 4 2 6" xfId="23185" xr:uid="{00000000-0005-0000-0000-0000F2590000}"/>
    <cellStyle name="Normal 3 2 2 4 2 7" xfId="35429" xr:uid="{00000000-0005-0000-0000-0000F3590000}"/>
    <cellStyle name="Normal 3 2 2 4 2 8" xfId="47657" xr:uid="{00000000-0005-0000-0000-0000F4590000}"/>
    <cellStyle name="Normal 3 2 2 4 3" xfId="6053" xr:uid="{00000000-0005-0000-0000-0000F5590000}"/>
    <cellStyle name="Normal 3 2 2 4 3 2" xfId="6054" xr:uid="{00000000-0005-0000-0000-0000F6590000}"/>
    <cellStyle name="Normal 3 2 2 4 3 2 2" xfId="6055" xr:uid="{00000000-0005-0000-0000-0000F7590000}"/>
    <cellStyle name="Normal 3 2 2 4 3 2 2 2" xfId="17057" xr:uid="{00000000-0005-0000-0000-0000F8590000}"/>
    <cellStyle name="Normal 3 2 2 4 3 2 2 2 2" xfId="29312" xr:uid="{00000000-0005-0000-0000-0000F9590000}"/>
    <cellStyle name="Normal 3 2 2 4 3 2 2 2 3" xfId="41553" xr:uid="{00000000-0005-0000-0000-0000FA590000}"/>
    <cellStyle name="Normal 3 2 2 4 3 2 2 3" xfId="23195" xr:uid="{00000000-0005-0000-0000-0000FB590000}"/>
    <cellStyle name="Normal 3 2 2 4 3 2 2 4" xfId="35439" xr:uid="{00000000-0005-0000-0000-0000FC590000}"/>
    <cellStyle name="Normal 3 2 2 4 3 2 2 5" xfId="47667" xr:uid="{00000000-0005-0000-0000-0000FD590000}"/>
    <cellStyle name="Normal 3 2 2 4 3 2 3" xfId="17056" xr:uid="{00000000-0005-0000-0000-0000FE590000}"/>
    <cellStyle name="Normal 3 2 2 4 3 2 3 2" xfId="29311" xr:uid="{00000000-0005-0000-0000-0000FF590000}"/>
    <cellStyle name="Normal 3 2 2 4 3 2 3 3" xfId="41552" xr:uid="{00000000-0005-0000-0000-0000005A0000}"/>
    <cellStyle name="Normal 3 2 2 4 3 2 4" xfId="23194" xr:uid="{00000000-0005-0000-0000-0000015A0000}"/>
    <cellStyle name="Normal 3 2 2 4 3 2 5" xfId="35438" xr:uid="{00000000-0005-0000-0000-0000025A0000}"/>
    <cellStyle name="Normal 3 2 2 4 3 2 6" xfId="47666" xr:uid="{00000000-0005-0000-0000-0000035A0000}"/>
    <cellStyle name="Normal 3 2 2 4 3 3" xfId="6056" xr:uid="{00000000-0005-0000-0000-0000045A0000}"/>
    <cellStyle name="Normal 3 2 2 4 3 3 2" xfId="17058" xr:uid="{00000000-0005-0000-0000-0000055A0000}"/>
    <cellStyle name="Normal 3 2 2 4 3 3 2 2" xfId="29313" xr:uid="{00000000-0005-0000-0000-0000065A0000}"/>
    <cellStyle name="Normal 3 2 2 4 3 3 2 3" xfId="41554" xr:uid="{00000000-0005-0000-0000-0000075A0000}"/>
    <cellStyle name="Normal 3 2 2 4 3 3 3" xfId="23196" xr:uid="{00000000-0005-0000-0000-0000085A0000}"/>
    <cellStyle name="Normal 3 2 2 4 3 3 4" xfId="35440" xr:uid="{00000000-0005-0000-0000-0000095A0000}"/>
    <cellStyle name="Normal 3 2 2 4 3 3 5" xfId="47668" xr:uid="{00000000-0005-0000-0000-00000A5A0000}"/>
    <cellStyle name="Normal 3 2 2 4 3 4" xfId="17055" xr:uid="{00000000-0005-0000-0000-00000B5A0000}"/>
    <cellStyle name="Normal 3 2 2 4 3 4 2" xfId="29310" xr:uid="{00000000-0005-0000-0000-00000C5A0000}"/>
    <cellStyle name="Normal 3 2 2 4 3 4 3" xfId="41551" xr:uid="{00000000-0005-0000-0000-00000D5A0000}"/>
    <cellStyle name="Normal 3 2 2 4 3 5" xfId="23193" xr:uid="{00000000-0005-0000-0000-00000E5A0000}"/>
    <cellStyle name="Normal 3 2 2 4 3 6" xfId="35437" xr:uid="{00000000-0005-0000-0000-00000F5A0000}"/>
    <cellStyle name="Normal 3 2 2 4 3 7" xfId="47665" xr:uid="{00000000-0005-0000-0000-0000105A0000}"/>
    <cellStyle name="Normal 3 2 2 4 4" xfId="6057" xr:uid="{00000000-0005-0000-0000-0000115A0000}"/>
    <cellStyle name="Normal 3 2 2 4 4 2" xfId="6058" xr:uid="{00000000-0005-0000-0000-0000125A0000}"/>
    <cellStyle name="Normal 3 2 2 4 4 2 2" xfId="17060" xr:uid="{00000000-0005-0000-0000-0000135A0000}"/>
    <cellStyle name="Normal 3 2 2 4 4 2 2 2" xfId="29315" xr:uid="{00000000-0005-0000-0000-0000145A0000}"/>
    <cellStyle name="Normal 3 2 2 4 4 2 2 3" xfId="41556" xr:uid="{00000000-0005-0000-0000-0000155A0000}"/>
    <cellStyle name="Normal 3 2 2 4 4 2 3" xfId="23198" xr:uid="{00000000-0005-0000-0000-0000165A0000}"/>
    <cellStyle name="Normal 3 2 2 4 4 2 4" xfId="35442" xr:uid="{00000000-0005-0000-0000-0000175A0000}"/>
    <cellStyle name="Normal 3 2 2 4 4 2 5" xfId="47670" xr:uid="{00000000-0005-0000-0000-0000185A0000}"/>
    <cellStyle name="Normal 3 2 2 4 4 3" xfId="17059" xr:uid="{00000000-0005-0000-0000-0000195A0000}"/>
    <cellStyle name="Normal 3 2 2 4 4 3 2" xfId="29314" xr:uid="{00000000-0005-0000-0000-00001A5A0000}"/>
    <cellStyle name="Normal 3 2 2 4 4 3 3" xfId="41555" xr:uid="{00000000-0005-0000-0000-00001B5A0000}"/>
    <cellStyle name="Normal 3 2 2 4 4 4" xfId="23197" xr:uid="{00000000-0005-0000-0000-00001C5A0000}"/>
    <cellStyle name="Normal 3 2 2 4 4 5" xfId="35441" xr:uid="{00000000-0005-0000-0000-00001D5A0000}"/>
    <cellStyle name="Normal 3 2 2 4 4 6" xfId="47669" xr:uid="{00000000-0005-0000-0000-00001E5A0000}"/>
    <cellStyle name="Normal 3 2 2 4 5" xfId="6059" xr:uid="{00000000-0005-0000-0000-00001F5A0000}"/>
    <cellStyle name="Normal 3 2 2 4 5 2" xfId="17061" xr:uid="{00000000-0005-0000-0000-0000205A0000}"/>
    <cellStyle name="Normal 3 2 2 4 5 2 2" xfId="29316" xr:uid="{00000000-0005-0000-0000-0000215A0000}"/>
    <cellStyle name="Normal 3 2 2 4 5 2 3" xfId="41557" xr:uid="{00000000-0005-0000-0000-0000225A0000}"/>
    <cellStyle name="Normal 3 2 2 4 5 3" xfId="23199" xr:uid="{00000000-0005-0000-0000-0000235A0000}"/>
    <cellStyle name="Normal 3 2 2 4 5 4" xfId="35443" xr:uid="{00000000-0005-0000-0000-0000245A0000}"/>
    <cellStyle name="Normal 3 2 2 4 5 5" xfId="47671" xr:uid="{00000000-0005-0000-0000-0000255A0000}"/>
    <cellStyle name="Normal 3 2 2 4 6" xfId="17046" xr:uid="{00000000-0005-0000-0000-0000265A0000}"/>
    <cellStyle name="Normal 3 2 2 4 6 2" xfId="29301" xr:uid="{00000000-0005-0000-0000-0000275A0000}"/>
    <cellStyle name="Normal 3 2 2 4 6 3" xfId="41542" xr:uid="{00000000-0005-0000-0000-0000285A0000}"/>
    <cellStyle name="Normal 3 2 2 4 7" xfId="23184" xr:uid="{00000000-0005-0000-0000-0000295A0000}"/>
    <cellStyle name="Normal 3 2 2 4 8" xfId="35428" xr:uid="{00000000-0005-0000-0000-00002A5A0000}"/>
    <cellStyle name="Normal 3 2 2 4 9" xfId="47656" xr:uid="{00000000-0005-0000-0000-00002B5A0000}"/>
    <cellStyle name="Normal 3 2 2 5" xfId="6060" xr:uid="{00000000-0005-0000-0000-00002C5A0000}"/>
    <cellStyle name="Normal 3 2 2 5 2" xfId="6061" xr:uid="{00000000-0005-0000-0000-00002D5A0000}"/>
    <cellStyle name="Normal 3 2 2 5 2 2" xfId="6062" xr:uid="{00000000-0005-0000-0000-00002E5A0000}"/>
    <cellStyle name="Normal 3 2 2 5 2 2 2" xfId="6063" xr:uid="{00000000-0005-0000-0000-00002F5A0000}"/>
    <cellStyle name="Normal 3 2 2 5 2 2 2 2" xfId="17065" xr:uid="{00000000-0005-0000-0000-0000305A0000}"/>
    <cellStyle name="Normal 3 2 2 5 2 2 2 2 2" xfId="29320" xr:uid="{00000000-0005-0000-0000-0000315A0000}"/>
    <cellStyle name="Normal 3 2 2 5 2 2 2 2 3" xfId="41561" xr:uid="{00000000-0005-0000-0000-0000325A0000}"/>
    <cellStyle name="Normal 3 2 2 5 2 2 2 3" xfId="23203" xr:uid="{00000000-0005-0000-0000-0000335A0000}"/>
    <cellStyle name="Normal 3 2 2 5 2 2 2 4" xfId="35447" xr:uid="{00000000-0005-0000-0000-0000345A0000}"/>
    <cellStyle name="Normal 3 2 2 5 2 2 2 5" xfId="47675" xr:uid="{00000000-0005-0000-0000-0000355A0000}"/>
    <cellStyle name="Normal 3 2 2 5 2 2 3" xfId="17064" xr:uid="{00000000-0005-0000-0000-0000365A0000}"/>
    <cellStyle name="Normal 3 2 2 5 2 2 3 2" xfId="29319" xr:uid="{00000000-0005-0000-0000-0000375A0000}"/>
    <cellStyle name="Normal 3 2 2 5 2 2 3 3" xfId="41560" xr:uid="{00000000-0005-0000-0000-0000385A0000}"/>
    <cellStyle name="Normal 3 2 2 5 2 2 4" xfId="23202" xr:uid="{00000000-0005-0000-0000-0000395A0000}"/>
    <cellStyle name="Normal 3 2 2 5 2 2 5" xfId="35446" xr:uid="{00000000-0005-0000-0000-00003A5A0000}"/>
    <cellStyle name="Normal 3 2 2 5 2 2 6" xfId="47674" xr:uid="{00000000-0005-0000-0000-00003B5A0000}"/>
    <cellStyle name="Normal 3 2 2 5 2 3" xfId="6064" xr:uid="{00000000-0005-0000-0000-00003C5A0000}"/>
    <cellStyle name="Normal 3 2 2 5 2 3 2" xfId="17066" xr:uid="{00000000-0005-0000-0000-00003D5A0000}"/>
    <cellStyle name="Normal 3 2 2 5 2 3 2 2" xfId="29321" xr:uid="{00000000-0005-0000-0000-00003E5A0000}"/>
    <cellStyle name="Normal 3 2 2 5 2 3 2 3" xfId="41562" xr:uid="{00000000-0005-0000-0000-00003F5A0000}"/>
    <cellStyle name="Normal 3 2 2 5 2 3 3" xfId="23204" xr:uid="{00000000-0005-0000-0000-0000405A0000}"/>
    <cellStyle name="Normal 3 2 2 5 2 3 4" xfId="35448" xr:uid="{00000000-0005-0000-0000-0000415A0000}"/>
    <cellStyle name="Normal 3 2 2 5 2 3 5" xfId="47676" xr:uid="{00000000-0005-0000-0000-0000425A0000}"/>
    <cellStyle name="Normal 3 2 2 5 2 4" xfId="17063" xr:uid="{00000000-0005-0000-0000-0000435A0000}"/>
    <cellStyle name="Normal 3 2 2 5 2 4 2" xfId="29318" xr:uid="{00000000-0005-0000-0000-0000445A0000}"/>
    <cellStyle name="Normal 3 2 2 5 2 4 3" xfId="41559" xr:uid="{00000000-0005-0000-0000-0000455A0000}"/>
    <cellStyle name="Normal 3 2 2 5 2 5" xfId="23201" xr:uid="{00000000-0005-0000-0000-0000465A0000}"/>
    <cellStyle name="Normal 3 2 2 5 2 6" xfId="35445" xr:uid="{00000000-0005-0000-0000-0000475A0000}"/>
    <cellStyle name="Normal 3 2 2 5 2 7" xfId="47673" xr:uid="{00000000-0005-0000-0000-0000485A0000}"/>
    <cellStyle name="Normal 3 2 2 5 3" xfId="6065" xr:uid="{00000000-0005-0000-0000-0000495A0000}"/>
    <cellStyle name="Normal 3 2 2 5 3 2" xfId="6066" xr:uid="{00000000-0005-0000-0000-00004A5A0000}"/>
    <cellStyle name="Normal 3 2 2 5 3 2 2" xfId="17068" xr:uid="{00000000-0005-0000-0000-00004B5A0000}"/>
    <cellStyle name="Normal 3 2 2 5 3 2 2 2" xfId="29323" xr:uid="{00000000-0005-0000-0000-00004C5A0000}"/>
    <cellStyle name="Normal 3 2 2 5 3 2 2 3" xfId="41564" xr:uid="{00000000-0005-0000-0000-00004D5A0000}"/>
    <cellStyle name="Normal 3 2 2 5 3 2 3" xfId="23206" xr:uid="{00000000-0005-0000-0000-00004E5A0000}"/>
    <cellStyle name="Normal 3 2 2 5 3 2 4" xfId="35450" xr:uid="{00000000-0005-0000-0000-00004F5A0000}"/>
    <cellStyle name="Normal 3 2 2 5 3 2 5" xfId="47678" xr:uid="{00000000-0005-0000-0000-0000505A0000}"/>
    <cellStyle name="Normal 3 2 2 5 3 3" xfId="17067" xr:uid="{00000000-0005-0000-0000-0000515A0000}"/>
    <cellStyle name="Normal 3 2 2 5 3 3 2" xfId="29322" xr:uid="{00000000-0005-0000-0000-0000525A0000}"/>
    <cellStyle name="Normal 3 2 2 5 3 3 3" xfId="41563" xr:uid="{00000000-0005-0000-0000-0000535A0000}"/>
    <cellStyle name="Normal 3 2 2 5 3 4" xfId="23205" xr:uid="{00000000-0005-0000-0000-0000545A0000}"/>
    <cellStyle name="Normal 3 2 2 5 3 5" xfId="35449" xr:uid="{00000000-0005-0000-0000-0000555A0000}"/>
    <cellStyle name="Normal 3 2 2 5 3 6" xfId="47677" xr:uid="{00000000-0005-0000-0000-0000565A0000}"/>
    <cellStyle name="Normal 3 2 2 5 4" xfId="6067" xr:uid="{00000000-0005-0000-0000-0000575A0000}"/>
    <cellStyle name="Normal 3 2 2 5 4 2" xfId="17069" xr:uid="{00000000-0005-0000-0000-0000585A0000}"/>
    <cellStyle name="Normal 3 2 2 5 4 2 2" xfId="29324" xr:uid="{00000000-0005-0000-0000-0000595A0000}"/>
    <cellStyle name="Normal 3 2 2 5 4 2 3" xfId="41565" xr:uid="{00000000-0005-0000-0000-00005A5A0000}"/>
    <cellStyle name="Normal 3 2 2 5 4 3" xfId="23207" xr:uid="{00000000-0005-0000-0000-00005B5A0000}"/>
    <cellStyle name="Normal 3 2 2 5 4 4" xfId="35451" xr:uid="{00000000-0005-0000-0000-00005C5A0000}"/>
    <cellStyle name="Normal 3 2 2 5 4 5" xfId="47679" xr:uid="{00000000-0005-0000-0000-00005D5A0000}"/>
    <cellStyle name="Normal 3 2 2 5 5" xfId="17062" xr:uid="{00000000-0005-0000-0000-00005E5A0000}"/>
    <cellStyle name="Normal 3 2 2 5 5 2" xfId="29317" xr:uid="{00000000-0005-0000-0000-00005F5A0000}"/>
    <cellStyle name="Normal 3 2 2 5 5 3" xfId="41558" xr:uid="{00000000-0005-0000-0000-0000605A0000}"/>
    <cellStyle name="Normal 3 2 2 5 6" xfId="23200" xr:uid="{00000000-0005-0000-0000-0000615A0000}"/>
    <cellStyle name="Normal 3 2 2 5 7" xfId="35444" xr:uid="{00000000-0005-0000-0000-0000625A0000}"/>
    <cellStyle name="Normal 3 2 2 5 8" xfId="47672" xr:uid="{00000000-0005-0000-0000-0000635A0000}"/>
    <cellStyle name="Normal 3 2 2 6" xfId="6068" xr:uid="{00000000-0005-0000-0000-0000645A0000}"/>
    <cellStyle name="Normal 3 2 2 6 2" xfId="6069" xr:uid="{00000000-0005-0000-0000-0000655A0000}"/>
    <cellStyle name="Normal 3 2 2 6 2 2" xfId="6070" xr:uid="{00000000-0005-0000-0000-0000665A0000}"/>
    <cellStyle name="Normal 3 2 2 6 2 2 2" xfId="17072" xr:uid="{00000000-0005-0000-0000-0000675A0000}"/>
    <cellStyle name="Normal 3 2 2 6 2 2 2 2" xfId="29327" xr:uid="{00000000-0005-0000-0000-0000685A0000}"/>
    <cellStyle name="Normal 3 2 2 6 2 2 2 3" xfId="41568" xr:uid="{00000000-0005-0000-0000-0000695A0000}"/>
    <cellStyle name="Normal 3 2 2 6 2 2 3" xfId="23210" xr:uid="{00000000-0005-0000-0000-00006A5A0000}"/>
    <cellStyle name="Normal 3 2 2 6 2 2 4" xfId="35454" xr:uid="{00000000-0005-0000-0000-00006B5A0000}"/>
    <cellStyle name="Normal 3 2 2 6 2 2 5" xfId="47682" xr:uid="{00000000-0005-0000-0000-00006C5A0000}"/>
    <cellStyle name="Normal 3 2 2 6 2 3" xfId="17071" xr:uid="{00000000-0005-0000-0000-00006D5A0000}"/>
    <cellStyle name="Normal 3 2 2 6 2 3 2" xfId="29326" xr:uid="{00000000-0005-0000-0000-00006E5A0000}"/>
    <cellStyle name="Normal 3 2 2 6 2 3 3" xfId="41567" xr:uid="{00000000-0005-0000-0000-00006F5A0000}"/>
    <cellStyle name="Normal 3 2 2 6 2 4" xfId="23209" xr:uid="{00000000-0005-0000-0000-0000705A0000}"/>
    <cellStyle name="Normal 3 2 2 6 2 5" xfId="35453" xr:uid="{00000000-0005-0000-0000-0000715A0000}"/>
    <cellStyle name="Normal 3 2 2 6 2 6" xfId="47681" xr:uid="{00000000-0005-0000-0000-0000725A0000}"/>
    <cellStyle name="Normal 3 2 2 6 3" xfId="6071" xr:uid="{00000000-0005-0000-0000-0000735A0000}"/>
    <cellStyle name="Normal 3 2 2 6 3 2" xfId="17073" xr:uid="{00000000-0005-0000-0000-0000745A0000}"/>
    <cellStyle name="Normal 3 2 2 6 3 2 2" xfId="29328" xr:uid="{00000000-0005-0000-0000-0000755A0000}"/>
    <cellStyle name="Normal 3 2 2 6 3 2 3" xfId="41569" xr:uid="{00000000-0005-0000-0000-0000765A0000}"/>
    <cellStyle name="Normal 3 2 2 6 3 3" xfId="23211" xr:uid="{00000000-0005-0000-0000-0000775A0000}"/>
    <cellStyle name="Normal 3 2 2 6 3 4" xfId="35455" xr:uid="{00000000-0005-0000-0000-0000785A0000}"/>
    <cellStyle name="Normal 3 2 2 6 3 5" xfId="47683" xr:uid="{00000000-0005-0000-0000-0000795A0000}"/>
    <cellStyle name="Normal 3 2 2 6 4" xfId="17070" xr:uid="{00000000-0005-0000-0000-00007A5A0000}"/>
    <cellStyle name="Normal 3 2 2 6 4 2" xfId="29325" xr:uid="{00000000-0005-0000-0000-00007B5A0000}"/>
    <cellStyle name="Normal 3 2 2 6 4 3" xfId="41566" xr:uid="{00000000-0005-0000-0000-00007C5A0000}"/>
    <cellStyle name="Normal 3 2 2 6 5" xfId="23208" xr:uid="{00000000-0005-0000-0000-00007D5A0000}"/>
    <cellStyle name="Normal 3 2 2 6 6" xfId="35452" xr:uid="{00000000-0005-0000-0000-00007E5A0000}"/>
    <cellStyle name="Normal 3 2 2 6 7" xfId="47680" xr:uid="{00000000-0005-0000-0000-00007F5A0000}"/>
    <cellStyle name="Normal 3 2 2 7" xfId="6072" xr:uid="{00000000-0005-0000-0000-0000805A0000}"/>
    <cellStyle name="Normal 3 2 2 7 2" xfId="6073" xr:uid="{00000000-0005-0000-0000-0000815A0000}"/>
    <cellStyle name="Normal 3 2 2 7 2 2" xfId="17075" xr:uid="{00000000-0005-0000-0000-0000825A0000}"/>
    <cellStyle name="Normal 3 2 2 7 2 2 2" xfId="29330" xr:uid="{00000000-0005-0000-0000-0000835A0000}"/>
    <cellStyle name="Normal 3 2 2 7 2 2 3" xfId="41571" xr:uid="{00000000-0005-0000-0000-0000845A0000}"/>
    <cellStyle name="Normal 3 2 2 7 2 3" xfId="23213" xr:uid="{00000000-0005-0000-0000-0000855A0000}"/>
    <cellStyle name="Normal 3 2 2 7 2 4" xfId="35457" xr:uid="{00000000-0005-0000-0000-0000865A0000}"/>
    <cellStyle name="Normal 3 2 2 7 2 5" xfId="47685" xr:uid="{00000000-0005-0000-0000-0000875A0000}"/>
    <cellStyle name="Normal 3 2 2 7 3" xfId="17074" xr:uid="{00000000-0005-0000-0000-0000885A0000}"/>
    <cellStyle name="Normal 3 2 2 7 3 2" xfId="29329" xr:uid="{00000000-0005-0000-0000-0000895A0000}"/>
    <cellStyle name="Normal 3 2 2 7 3 3" xfId="41570" xr:uid="{00000000-0005-0000-0000-00008A5A0000}"/>
    <cellStyle name="Normal 3 2 2 7 4" xfId="23212" xr:uid="{00000000-0005-0000-0000-00008B5A0000}"/>
    <cellStyle name="Normal 3 2 2 7 5" xfId="35456" xr:uid="{00000000-0005-0000-0000-00008C5A0000}"/>
    <cellStyle name="Normal 3 2 2 7 6" xfId="47684" xr:uid="{00000000-0005-0000-0000-00008D5A0000}"/>
    <cellStyle name="Normal 3 2 2 8" xfId="6074" xr:uid="{00000000-0005-0000-0000-00008E5A0000}"/>
    <cellStyle name="Normal 3 2 2 8 2" xfId="17076" xr:uid="{00000000-0005-0000-0000-00008F5A0000}"/>
    <cellStyle name="Normal 3 2 2 8 2 2" xfId="29331" xr:uid="{00000000-0005-0000-0000-0000905A0000}"/>
    <cellStyle name="Normal 3 2 2 8 2 3" xfId="41572" xr:uid="{00000000-0005-0000-0000-0000915A0000}"/>
    <cellStyle name="Normal 3 2 2 8 3" xfId="23214" xr:uid="{00000000-0005-0000-0000-0000925A0000}"/>
    <cellStyle name="Normal 3 2 2 8 4" xfId="35458" xr:uid="{00000000-0005-0000-0000-0000935A0000}"/>
    <cellStyle name="Normal 3 2 2 8 5" xfId="47686" xr:uid="{00000000-0005-0000-0000-0000945A0000}"/>
    <cellStyle name="Normal 3 2 2 9" xfId="16949" xr:uid="{00000000-0005-0000-0000-0000955A0000}"/>
    <cellStyle name="Normal 3 2 2 9 2" xfId="29204" xr:uid="{00000000-0005-0000-0000-0000965A0000}"/>
    <cellStyle name="Normal 3 2 2 9 3" xfId="41445" xr:uid="{00000000-0005-0000-0000-0000975A0000}"/>
    <cellStyle name="Normal 3 2 3" xfId="6075" xr:uid="{00000000-0005-0000-0000-0000985A0000}"/>
    <cellStyle name="Normal 3 2 3 10" xfId="35459" xr:uid="{00000000-0005-0000-0000-0000995A0000}"/>
    <cellStyle name="Normal 3 2 3 11" xfId="47687" xr:uid="{00000000-0005-0000-0000-00009A5A0000}"/>
    <cellStyle name="Normal 3 2 3 2" xfId="6076" xr:uid="{00000000-0005-0000-0000-00009B5A0000}"/>
    <cellStyle name="Normal 3 2 3 2 10" xfId="47688" xr:uid="{00000000-0005-0000-0000-00009C5A0000}"/>
    <cellStyle name="Normal 3 2 3 2 2" xfId="6077" xr:uid="{00000000-0005-0000-0000-00009D5A0000}"/>
    <cellStyle name="Normal 3 2 3 2 2 2" xfId="6078" xr:uid="{00000000-0005-0000-0000-00009E5A0000}"/>
    <cellStyle name="Normal 3 2 3 2 2 2 2" xfId="6079" xr:uid="{00000000-0005-0000-0000-00009F5A0000}"/>
    <cellStyle name="Normal 3 2 3 2 2 2 2 2" xfId="6080" xr:uid="{00000000-0005-0000-0000-0000A05A0000}"/>
    <cellStyle name="Normal 3 2 3 2 2 2 2 2 2" xfId="6081" xr:uid="{00000000-0005-0000-0000-0000A15A0000}"/>
    <cellStyle name="Normal 3 2 3 2 2 2 2 2 2 2" xfId="17083" xr:uid="{00000000-0005-0000-0000-0000A25A0000}"/>
    <cellStyle name="Normal 3 2 3 2 2 2 2 2 2 2 2" xfId="29338" xr:uid="{00000000-0005-0000-0000-0000A35A0000}"/>
    <cellStyle name="Normal 3 2 3 2 2 2 2 2 2 2 3" xfId="41579" xr:uid="{00000000-0005-0000-0000-0000A45A0000}"/>
    <cellStyle name="Normal 3 2 3 2 2 2 2 2 2 3" xfId="23221" xr:uid="{00000000-0005-0000-0000-0000A55A0000}"/>
    <cellStyle name="Normal 3 2 3 2 2 2 2 2 2 4" xfId="35465" xr:uid="{00000000-0005-0000-0000-0000A65A0000}"/>
    <cellStyle name="Normal 3 2 3 2 2 2 2 2 2 5" xfId="47693" xr:uid="{00000000-0005-0000-0000-0000A75A0000}"/>
    <cellStyle name="Normal 3 2 3 2 2 2 2 2 3" xfId="17082" xr:uid="{00000000-0005-0000-0000-0000A85A0000}"/>
    <cellStyle name="Normal 3 2 3 2 2 2 2 2 3 2" xfId="29337" xr:uid="{00000000-0005-0000-0000-0000A95A0000}"/>
    <cellStyle name="Normal 3 2 3 2 2 2 2 2 3 3" xfId="41578" xr:uid="{00000000-0005-0000-0000-0000AA5A0000}"/>
    <cellStyle name="Normal 3 2 3 2 2 2 2 2 4" xfId="23220" xr:uid="{00000000-0005-0000-0000-0000AB5A0000}"/>
    <cellStyle name="Normal 3 2 3 2 2 2 2 2 5" xfId="35464" xr:uid="{00000000-0005-0000-0000-0000AC5A0000}"/>
    <cellStyle name="Normal 3 2 3 2 2 2 2 2 6" xfId="47692" xr:uid="{00000000-0005-0000-0000-0000AD5A0000}"/>
    <cellStyle name="Normal 3 2 3 2 2 2 2 3" xfId="6082" xr:uid="{00000000-0005-0000-0000-0000AE5A0000}"/>
    <cellStyle name="Normal 3 2 3 2 2 2 2 3 2" xfId="17084" xr:uid="{00000000-0005-0000-0000-0000AF5A0000}"/>
    <cellStyle name="Normal 3 2 3 2 2 2 2 3 2 2" xfId="29339" xr:uid="{00000000-0005-0000-0000-0000B05A0000}"/>
    <cellStyle name="Normal 3 2 3 2 2 2 2 3 2 3" xfId="41580" xr:uid="{00000000-0005-0000-0000-0000B15A0000}"/>
    <cellStyle name="Normal 3 2 3 2 2 2 2 3 3" xfId="23222" xr:uid="{00000000-0005-0000-0000-0000B25A0000}"/>
    <cellStyle name="Normal 3 2 3 2 2 2 2 3 4" xfId="35466" xr:uid="{00000000-0005-0000-0000-0000B35A0000}"/>
    <cellStyle name="Normal 3 2 3 2 2 2 2 3 5" xfId="47694" xr:uid="{00000000-0005-0000-0000-0000B45A0000}"/>
    <cellStyle name="Normal 3 2 3 2 2 2 2 4" xfId="17081" xr:uid="{00000000-0005-0000-0000-0000B55A0000}"/>
    <cellStyle name="Normal 3 2 3 2 2 2 2 4 2" xfId="29336" xr:uid="{00000000-0005-0000-0000-0000B65A0000}"/>
    <cellStyle name="Normal 3 2 3 2 2 2 2 4 3" xfId="41577" xr:uid="{00000000-0005-0000-0000-0000B75A0000}"/>
    <cellStyle name="Normal 3 2 3 2 2 2 2 5" xfId="23219" xr:uid="{00000000-0005-0000-0000-0000B85A0000}"/>
    <cellStyle name="Normal 3 2 3 2 2 2 2 6" xfId="35463" xr:uid="{00000000-0005-0000-0000-0000B95A0000}"/>
    <cellStyle name="Normal 3 2 3 2 2 2 2 7" xfId="47691" xr:uid="{00000000-0005-0000-0000-0000BA5A0000}"/>
    <cellStyle name="Normal 3 2 3 2 2 2 3" xfId="6083" xr:uid="{00000000-0005-0000-0000-0000BB5A0000}"/>
    <cellStyle name="Normal 3 2 3 2 2 2 3 2" xfId="6084" xr:uid="{00000000-0005-0000-0000-0000BC5A0000}"/>
    <cellStyle name="Normal 3 2 3 2 2 2 3 2 2" xfId="17086" xr:uid="{00000000-0005-0000-0000-0000BD5A0000}"/>
    <cellStyle name="Normal 3 2 3 2 2 2 3 2 2 2" xfId="29341" xr:uid="{00000000-0005-0000-0000-0000BE5A0000}"/>
    <cellStyle name="Normal 3 2 3 2 2 2 3 2 2 3" xfId="41582" xr:uid="{00000000-0005-0000-0000-0000BF5A0000}"/>
    <cellStyle name="Normal 3 2 3 2 2 2 3 2 3" xfId="23224" xr:uid="{00000000-0005-0000-0000-0000C05A0000}"/>
    <cellStyle name="Normal 3 2 3 2 2 2 3 2 4" xfId="35468" xr:uid="{00000000-0005-0000-0000-0000C15A0000}"/>
    <cellStyle name="Normal 3 2 3 2 2 2 3 2 5" xfId="47696" xr:uid="{00000000-0005-0000-0000-0000C25A0000}"/>
    <cellStyle name="Normal 3 2 3 2 2 2 3 3" xfId="17085" xr:uid="{00000000-0005-0000-0000-0000C35A0000}"/>
    <cellStyle name="Normal 3 2 3 2 2 2 3 3 2" xfId="29340" xr:uid="{00000000-0005-0000-0000-0000C45A0000}"/>
    <cellStyle name="Normal 3 2 3 2 2 2 3 3 3" xfId="41581" xr:uid="{00000000-0005-0000-0000-0000C55A0000}"/>
    <cellStyle name="Normal 3 2 3 2 2 2 3 4" xfId="23223" xr:uid="{00000000-0005-0000-0000-0000C65A0000}"/>
    <cellStyle name="Normal 3 2 3 2 2 2 3 5" xfId="35467" xr:uid="{00000000-0005-0000-0000-0000C75A0000}"/>
    <cellStyle name="Normal 3 2 3 2 2 2 3 6" xfId="47695" xr:uid="{00000000-0005-0000-0000-0000C85A0000}"/>
    <cellStyle name="Normal 3 2 3 2 2 2 4" xfId="6085" xr:uid="{00000000-0005-0000-0000-0000C95A0000}"/>
    <cellStyle name="Normal 3 2 3 2 2 2 4 2" xfId="17087" xr:uid="{00000000-0005-0000-0000-0000CA5A0000}"/>
    <cellStyle name="Normal 3 2 3 2 2 2 4 2 2" xfId="29342" xr:uid="{00000000-0005-0000-0000-0000CB5A0000}"/>
    <cellStyle name="Normal 3 2 3 2 2 2 4 2 3" xfId="41583" xr:uid="{00000000-0005-0000-0000-0000CC5A0000}"/>
    <cellStyle name="Normal 3 2 3 2 2 2 4 3" xfId="23225" xr:uid="{00000000-0005-0000-0000-0000CD5A0000}"/>
    <cellStyle name="Normal 3 2 3 2 2 2 4 4" xfId="35469" xr:uid="{00000000-0005-0000-0000-0000CE5A0000}"/>
    <cellStyle name="Normal 3 2 3 2 2 2 4 5" xfId="47697" xr:uid="{00000000-0005-0000-0000-0000CF5A0000}"/>
    <cellStyle name="Normal 3 2 3 2 2 2 5" xfId="17080" xr:uid="{00000000-0005-0000-0000-0000D05A0000}"/>
    <cellStyle name="Normal 3 2 3 2 2 2 5 2" xfId="29335" xr:uid="{00000000-0005-0000-0000-0000D15A0000}"/>
    <cellStyle name="Normal 3 2 3 2 2 2 5 3" xfId="41576" xr:uid="{00000000-0005-0000-0000-0000D25A0000}"/>
    <cellStyle name="Normal 3 2 3 2 2 2 6" xfId="23218" xr:uid="{00000000-0005-0000-0000-0000D35A0000}"/>
    <cellStyle name="Normal 3 2 3 2 2 2 7" xfId="35462" xr:uid="{00000000-0005-0000-0000-0000D45A0000}"/>
    <cellStyle name="Normal 3 2 3 2 2 2 8" xfId="47690" xr:uid="{00000000-0005-0000-0000-0000D55A0000}"/>
    <cellStyle name="Normal 3 2 3 2 2 3" xfId="6086" xr:uid="{00000000-0005-0000-0000-0000D65A0000}"/>
    <cellStyle name="Normal 3 2 3 2 2 3 2" xfId="6087" xr:uid="{00000000-0005-0000-0000-0000D75A0000}"/>
    <cellStyle name="Normal 3 2 3 2 2 3 2 2" xfId="6088" xr:uid="{00000000-0005-0000-0000-0000D85A0000}"/>
    <cellStyle name="Normal 3 2 3 2 2 3 2 2 2" xfId="17090" xr:uid="{00000000-0005-0000-0000-0000D95A0000}"/>
    <cellStyle name="Normal 3 2 3 2 2 3 2 2 2 2" xfId="29345" xr:uid="{00000000-0005-0000-0000-0000DA5A0000}"/>
    <cellStyle name="Normal 3 2 3 2 2 3 2 2 2 3" xfId="41586" xr:uid="{00000000-0005-0000-0000-0000DB5A0000}"/>
    <cellStyle name="Normal 3 2 3 2 2 3 2 2 3" xfId="23228" xr:uid="{00000000-0005-0000-0000-0000DC5A0000}"/>
    <cellStyle name="Normal 3 2 3 2 2 3 2 2 4" xfId="35472" xr:uid="{00000000-0005-0000-0000-0000DD5A0000}"/>
    <cellStyle name="Normal 3 2 3 2 2 3 2 2 5" xfId="47700" xr:uid="{00000000-0005-0000-0000-0000DE5A0000}"/>
    <cellStyle name="Normal 3 2 3 2 2 3 2 3" xfId="17089" xr:uid="{00000000-0005-0000-0000-0000DF5A0000}"/>
    <cellStyle name="Normal 3 2 3 2 2 3 2 3 2" xfId="29344" xr:uid="{00000000-0005-0000-0000-0000E05A0000}"/>
    <cellStyle name="Normal 3 2 3 2 2 3 2 3 3" xfId="41585" xr:uid="{00000000-0005-0000-0000-0000E15A0000}"/>
    <cellStyle name="Normal 3 2 3 2 2 3 2 4" xfId="23227" xr:uid="{00000000-0005-0000-0000-0000E25A0000}"/>
    <cellStyle name="Normal 3 2 3 2 2 3 2 5" xfId="35471" xr:uid="{00000000-0005-0000-0000-0000E35A0000}"/>
    <cellStyle name="Normal 3 2 3 2 2 3 2 6" xfId="47699" xr:uid="{00000000-0005-0000-0000-0000E45A0000}"/>
    <cellStyle name="Normal 3 2 3 2 2 3 3" xfId="6089" xr:uid="{00000000-0005-0000-0000-0000E55A0000}"/>
    <cellStyle name="Normal 3 2 3 2 2 3 3 2" xfId="17091" xr:uid="{00000000-0005-0000-0000-0000E65A0000}"/>
    <cellStyle name="Normal 3 2 3 2 2 3 3 2 2" xfId="29346" xr:uid="{00000000-0005-0000-0000-0000E75A0000}"/>
    <cellStyle name="Normal 3 2 3 2 2 3 3 2 3" xfId="41587" xr:uid="{00000000-0005-0000-0000-0000E85A0000}"/>
    <cellStyle name="Normal 3 2 3 2 2 3 3 3" xfId="23229" xr:uid="{00000000-0005-0000-0000-0000E95A0000}"/>
    <cellStyle name="Normal 3 2 3 2 2 3 3 4" xfId="35473" xr:uid="{00000000-0005-0000-0000-0000EA5A0000}"/>
    <cellStyle name="Normal 3 2 3 2 2 3 3 5" xfId="47701" xr:uid="{00000000-0005-0000-0000-0000EB5A0000}"/>
    <cellStyle name="Normal 3 2 3 2 2 3 4" xfId="17088" xr:uid="{00000000-0005-0000-0000-0000EC5A0000}"/>
    <cellStyle name="Normal 3 2 3 2 2 3 4 2" xfId="29343" xr:uid="{00000000-0005-0000-0000-0000ED5A0000}"/>
    <cellStyle name="Normal 3 2 3 2 2 3 4 3" xfId="41584" xr:uid="{00000000-0005-0000-0000-0000EE5A0000}"/>
    <cellStyle name="Normal 3 2 3 2 2 3 5" xfId="23226" xr:uid="{00000000-0005-0000-0000-0000EF5A0000}"/>
    <cellStyle name="Normal 3 2 3 2 2 3 6" xfId="35470" xr:uid="{00000000-0005-0000-0000-0000F05A0000}"/>
    <cellStyle name="Normal 3 2 3 2 2 3 7" xfId="47698" xr:uid="{00000000-0005-0000-0000-0000F15A0000}"/>
    <cellStyle name="Normal 3 2 3 2 2 4" xfId="6090" xr:uid="{00000000-0005-0000-0000-0000F25A0000}"/>
    <cellStyle name="Normal 3 2 3 2 2 4 2" xfId="6091" xr:uid="{00000000-0005-0000-0000-0000F35A0000}"/>
    <cellStyle name="Normal 3 2 3 2 2 4 2 2" xfId="17093" xr:uid="{00000000-0005-0000-0000-0000F45A0000}"/>
    <cellStyle name="Normal 3 2 3 2 2 4 2 2 2" xfId="29348" xr:uid="{00000000-0005-0000-0000-0000F55A0000}"/>
    <cellStyle name="Normal 3 2 3 2 2 4 2 2 3" xfId="41589" xr:uid="{00000000-0005-0000-0000-0000F65A0000}"/>
    <cellStyle name="Normal 3 2 3 2 2 4 2 3" xfId="23231" xr:uid="{00000000-0005-0000-0000-0000F75A0000}"/>
    <cellStyle name="Normal 3 2 3 2 2 4 2 4" xfId="35475" xr:uid="{00000000-0005-0000-0000-0000F85A0000}"/>
    <cellStyle name="Normal 3 2 3 2 2 4 2 5" xfId="47703" xr:uid="{00000000-0005-0000-0000-0000F95A0000}"/>
    <cellStyle name="Normal 3 2 3 2 2 4 3" xfId="17092" xr:uid="{00000000-0005-0000-0000-0000FA5A0000}"/>
    <cellStyle name="Normal 3 2 3 2 2 4 3 2" xfId="29347" xr:uid="{00000000-0005-0000-0000-0000FB5A0000}"/>
    <cellStyle name="Normal 3 2 3 2 2 4 3 3" xfId="41588" xr:uid="{00000000-0005-0000-0000-0000FC5A0000}"/>
    <cellStyle name="Normal 3 2 3 2 2 4 4" xfId="23230" xr:uid="{00000000-0005-0000-0000-0000FD5A0000}"/>
    <cellStyle name="Normal 3 2 3 2 2 4 5" xfId="35474" xr:uid="{00000000-0005-0000-0000-0000FE5A0000}"/>
    <cellStyle name="Normal 3 2 3 2 2 4 6" xfId="47702" xr:uid="{00000000-0005-0000-0000-0000FF5A0000}"/>
    <cellStyle name="Normal 3 2 3 2 2 5" xfId="6092" xr:uid="{00000000-0005-0000-0000-0000005B0000}"/>
    <cellStyle name="Normal 3 2 3 2 2 5 2" xfId="17094" xr:uid="{00000000-0005-0000-0000-0000015B0000}"/>
    <cellStyle name="Normal 3 2 3 2 2 5 2 2" xfId="29349" xr:uid="{00000000-0005-0000-0000-0000025B0000}"/>
    <cellStyle name="Normal 3 2 3 2 2 5 2 3" xfId="41590" xr:uid="{00000000-0005-0000-0000-0000035B0000}"/>
    <cellStyle name="Normal 3 2 3 2 2 5 3" xfId="23232" xr:uid="{00000000-0005-0000-0000-0000045B0000}"/>
    <cellStyle name="Normal 3 2 3 2 2 5 4" xfId="35476" xr:uid="{00000000-0005-0000-0000-0000055B0000}"/>
    <cellStyle name="Normal 3 2 3 2 2 5 5" xfId="47704" xr:uid="{00000000-0005-0000-0000-0000065B0000}"/>
    <cellStyle name="Normal 3 2 3 2 2 6" xfId="17079" xr:uid="{00000000-0005-0000-0000-0000075B0000}"/>
    <cellStyle name="Normal 3 2 3 2 2 6 2" xfId="29334" xr:uid="{00000000-0005-0000-0000-0000085B0000}"/>
    <cellStyle name="Normal 3 2 3 2 2 6 3" xfId="41575" xr:uid="{00000000-0005-0000-0000-0000095B0000}"/>
    <cellStyle name="Normal 3 2 3 2 2 7" xfId="23217" xr:uid="{00000000-0005-0000-0000-00000A5B0000}"/>
    <cellStyle name="Normal 3 2 3 2 2 8" xfId="35461" xr:uid="{00000000-0005-0000-0000-00000B5B0000}"/>
    <cellStyle name="Normal 3 2 3 2 2 9" xfId="47689" xr:uid="{00000000-0005-0000-0000-00000C5B0000}"/>
    <cellStyle name="Normal 3 2 3 2 3" xfId="6093" xr:uid="{00000000-0005-0000-0000-00000D5B0000}"/>
    <cellStyle name="Normal 3 2 3 2 3 2" xfId="6094" xr:uid="{00000000-0005-0000-0000-00000E5B0000}"/>
    <cellStyle name="Normal 3 2 3 2 3 2 2" xfId="6095" xr:uid="{00000000-0005-0000-0000-00000F5B0000}"/>
    <cellStyle name="Normal 3 2 3 2 3 2 2 2" xfId="6096" xr:uid="{00000000-0005-0000-0000-0000105B0000}"/>
    <cellStyle name="Normal 3 2 3 2 3 2 2 2 2" xfId="17098" xr:uid="{00000000-0005-0000-0000-0000115B0000}"/>
    <cellStyle name="Normal 3 2 3 2 3 2 2 2 2 2" xfId="29353" xr:uid="{00000000-0005-0000-0000-0000125B0000}"/>
    <cellStyle name="Normal 3 2 3 2 3 2 2 2 2 3" xfId="41594" xr:uid="{00000000-0005-0000-0000-0000135B0000}"/>
    <cellStyle name="Normal 3 2 3 2 3 2 2 2 3" xfId="23236" xr:uid="{00000000-0005-0000-0000-0000145B0000}"/>
    <cellStyle name="Normal 3 2 3 2 3 2 2 2 4" xfId="35480" xr:uid="{00000000-0005-0000-0000-0000155B0000}"/>
    <cellStyle name="Normal 3 2 3 2 3 2 2 2 5" xfId="47708" xr:uid="{00000000-0005-0000-0000-0000165B0000}"/>
    <cellStyle name="Normal 3 2 3 2 3 2 2 3" xfId="17097" xr:uid="{00000000-0005-0000-0000-0000175B0000}"/>
    <cellStyle name="Normal 3 2 3 2 3 2 2 3 2" xfId="29352" xr:uid="{00000000-0005-0000-0000-0000185B0000}"/>
    <cellStyle name="Normal 3 2 3 2 3 2 2 3 3" xfId="41593" xr:uid="{00000000-0005-0000-0000-0000195B0000}"/>
    <cellStyle name="Normal 3 2 3 2 3 2 2 4" xfId="23235" xr:uid="{00000000-0005-0000-0000-00001A5B0000}"/>
    <cellStyle name="Normal 3 2 3 2 3 2 2 5" xfId="35479" xr:uid="{00000000-0005-0000-0000-00001B5B0000}"/>
    <cellStyle name="Normal 3 2 3 2 3 2 2 6" xfId="47707" xr:uid="{00000000-0005-0000-0000-00001C5B0000}"/>
    <cellStyle name="Normal 3 2 3 2 3 2 3" xfId="6097" xr:uid="{00000000-0005-0000-0000-00001D5B0000}"/>
    <cellStyle name="Normal 3 2 3 2 3 2 3 2" xfId="17099" xr:uid="{00000000-0005-0000-0000-00001E5B0000}"/>
    <cellStyle name="Normal 3 2 3 2 3 2 3 2 2" xfId="29354" xr:uid="{00000000-0005-0000-0000-00001F5B0000}"/>
    <cellStyle name="Normal 3 2 3 2 3 2 3 2 3" xfId="41595" xr:uid="{00000000-0005-0000-0000-0000205B0000}"/>
    <cellStyle name="Normal 3 2 3 2 3 2 3 3" xfId="23237" xr:uid="{00000000-0005-0000-0000-0000215B0000}"/>
    <cellStyle name="Normal 3 2 3 2 3 2 3 4" xfId="35481" xr:uid="{00000000-0005-0000-0000-0000225B0000}"/>
    <cellStyle name="Normal 3 2 3 2 3 2 3 5" xfId="47709" xr:uid="{00000000-0005-0000-0000-0000235B0000}"/>
    <cellStyle name="Normal 3 2 3 2 3 2 4" xfId="17096" xr:uid="{00000000-0005-0000-0000-0000245B0000}"/>
    <cellStyle name="Normal 3 2 3 2 3 2 4 2" xfId="29351" xr:uid="{00000000-0005-0000-0000-0000255B0000}"/>
    <cellStyle name="Normal 3 2 3 2 3 2 4 3" xfId="41592" xr:uid="{00000000-0005-0000-0000-0000265B0000}"/>
    <cellStyle name="Normal 3 2 3 2 3 2 5" xfId="23234" xr:uid="{00000000-0005-0000-0000-0000275B0000}"/>
    <cellStyle name="Normal 3 2 3 2 3 2 6" xfId="35478" xr:uid="{00000000-0005-0000-0000-0000285B0000}"/>
    <cellStyle name="Normal 3 2 3 2 3 2 7" xfId="47706" xr:uid="{00000000-0005-0000-0000-0000295B0000}"/>
    <cellStyle name="Normal 3 2 3 2 3 3" xfId="6098" xr:uid="{00000000-0005-0000-0000-00002A5B0000}"/>
    <cellStyle name="Normal 3 2 3 2 3 3 2" xfId="6099" xr:uid="{00000000-0005-0000-0000-00002B5B0000}"/>
    <cellStyle name="Normal 3 2 3 2 3 3 2 2" xfId="17101" xr:uid="{00000000-0005-0000-0000-00002C5B0000}"/>
    <cellStyle name="Normal 3 2 3 2 3 3 2 2 2" xfId="29356" xr:uid="{00000000-0005-0000-0000-00002D5B0000}"/>
    <cellStyle name="Normal 3 2 3 2 3 3 2 2 3" xfId="41597" xr:uid="{00000000-0005-0000-0000-00002E5B0000}"/>
    <cellStyle name="Normal 3 2 3 2 3 3 2 3" xfId="23239" xr:uid="{00000000-0005-0000-0000-00002F5B0000}"/>
    <cellStyle name="Normal 3 2 3 2 3 3 2 4" xfId="35483" xr:uid="{00000000-0005-0000-0000-0000305B0000}"/>
    <cellStyle name="Normal 3 2 3 2 3 3 2 5" xfId="47711" xr:uid="{00000000-0005-0000-0000-0000315B0000}"/>
    <cellStyle name="Normal 3 2 3 2 3 3 3" xfId="17100" xr:uid="{00000000-0005-0000-0000-0000325B0000}"/>
    <cellStyle name="Normal 3 2 3 2 3 3 3 2" xfId="29355" xr:uid="{00000000-0005-0000-0000-0000335B0000}"/>
    <cellStyle name="Normal 3 2 3 2 3 3 3 3" xfId="41596" xr:uid="{00000000-0005-0000-0000-0000345B0000}"/>
    <cellStyle name="Normal 3 2 3 2 3 3 4" xfId="23238" xr:uid="{00000000-0005-0000-0000-0000355B0000}"/>
    <cellStyle name="Normal 3 2 3 2 3 3 5" xfId="35482" xr:uid="{00000000-0005-0000-0000-0000365B0000}"/>
    <cellStyle name="Normal 3 2 3 2 3 3 6" xfId="47710" xr:uid="{00000000-0005-0000-0000-0000375B0000}"/>
    <cellStyle name="Normal 3 2 3 2 3 4" xfId="6100" xr:uid="{00000000-0005-0000-0000-0000385B0000}"/>
    <cellStyle name="Normal 3 2 3 2 3 4 2" xfId="17102" xr:uid="{00000000-0005-0000-0000-0000395B0000}"/>
    <cellStyle name="Normal 3 2 3 2 3 4 2 2" xfId="29357" xr:uid="{00000000-0005-0000-0000-00003A5B0000}"/>
    <cellStyle name="Normal 3 2 3 2 3 4 2 3" xfId="41598" xr:uid="{00000000-0005-0000-0000-00003B5B0000}"/>
    <cellStyle name="Normal 3 2 3 2 3 4 3" xfId="23240" xr:uid="{00000000-0005-0000-0000-00003C5B0000}"/>
    <cellStyle name="Normal 3 2 3 2 3 4 4" xfId="35484" xr:uid="{00000000-0005-0000-0000-00003D5B0000}"/>
    <cellStyle name="Normal 3 2 3 2 3 4 5" xfId="47712" xr:uid="{00000000-0005-0000-0000-00003E5B0000}"/>
    <cellStyle name="Normal 3 2 3 2 3 5" xfId="17095" xr:uid="{00000000-0005-0000-0000-00003F5B0000}"/>
    <cellStyle name="Normal 3 2 3 2 3 5 2" xfId="29350" xr:uid="{00000000-0005-0000-0000-0000405B0000}"/>
    <cellStyle name="Normal 3 2 3 2 3 5 3" xfId="41591" xr:uid="{00000000-0005-0000-0000-0000415B0000}"/>
    <cellStyle name="Normal 3 2 3 2 3 6" xfId="23233" xr:uid="{00000000-0005-0000-0000-0000425B0000}"/>
    <cellStyle name="Normal 3 2 3 2 3 7" xfId="35477" xr:uid="{00000000-0005-0000-0000-0000435B0000}"/>
    <cellStyle name="Normal 3 2 3 2 3 8" xfId="47705" xr:uid="{00000000-0005-0000-0000-0000445B0000}"/>
    <cellStyle name="Normal 3 2 3 2 4" xfId="6101" xr:uid="{00000000-0005-0000-0000-0000455B0000}"/>
    <cellStyle name="Normal 3 2 3 2 4 2" xfId="6102" xr:uid="{00000000-0005-0000-0000-0000465B0000}"/>
    <cellStyle name="Normal 3 2 3 2 4 2 2" xfId="6103" xr:uid="{00000000-0005-0000-0000-0000475B0000}"/>
    <cellStyle name="Normal 3 2 3 2 4 2 2 2" xfId="17105" xr:uid="{00000000-0005-0000-0000-0000485B0000}"/>
    <cellStyle name="Normal 3 2 3 2 4 2 2 2 2" xfId="29360" xr:uid="{00000000-0005-0000-0000-0000495B0000}"/>
    <cellStyle name="Normal 3 2 3 2 4 2 2 2 3" xfId="41601" xr:uid="{00000000-0005-0000-0000-00004A5B0000}"/>
    <cellStyle name="Normal 3 2 3 2 4 2 2 3" xfId="23243" xr:uid="{00000000-0005-0000-0000-00004B5B0000}"/>
    <cellStyle name="Normal 3 2 3 2 4 2 2 4" xfId="35487" xr:uid="{00000000-0005-0000-0000-00004C5B0000}"/>
    <cellStyle name="Normal 3 2 3 2 4 2 2 5" xfId="47715" xr:uid="{00000000-0005-0000-0000-00004D5B0000}"/>
    <cellStyle name="Normal 3 2 3 2 4 2 3" xfId="17104" xr:uid="{00000000-0005-0000-0000-00004E5B0000}"/>
    <cellStyle name="Normal 3 2 3 2 4 2 3 2" xfId="29359" xr:uid="{00000000-0005-0000-0000-00004F5B0000}"/>
    <cellStyle name="Normal 3 2 3 2 4 2 3 3" xfId="41600" xr:uid="{00000000-0005-0000-0000-0000505B0000}"/>
    <cellStyle name="Normal 3 2 3 2 4 2 4" xfId="23242" xr:uid="{00000000-0005-0000-0000-0000515B0000}"/>
    <cellStyle name="Normal 3 2 3 2 4 2 5" xfId="35486" xr:uid="{00000000-0005-0000-0000-0000525B0000}"/>
    <cellStyle name="Normal 3 2 3 2 4 2 6" xfId="47714" xr:uid="{00000000-0005-0000-0000-0000535B0000}"/>
    <cellStyle name="Normal 3 2 3 2 4 3" xfId="6104" xr:uid="{00000000-0005-0000-0000-0000545B0000}"/>
    <cellStyle name="Normal 3 2 3 2 4 3 2" xfId="17106" xr:uid="{00000000-0005-0000-0000-0000555B0000}"/>
    <cellStyle name="Normal 3 2 3 2 4 3 2 2" xfId="29361" xr:uid="{00000000-0005-0000-0000-0000565B0000}"/>
    <cellStyle name="Normal 3 2 3 2 4 3 2 3" xfId="41602" xr:uid="{00000000-0005-0000-0000-0000575B0000}"/>
    <cellStyle name="Normal 3 2 3 2 4 3 3" xfId="23244" xr:uid="{00000000-0005-0000-0000-0000585B0000}"/>
    <cellStyle name="Normal 3 2 3 2 4 3 4" xfId="35488" xr:uid="{00000000-0005-0000-0000-0000595B0000}"/>
    <cellStyle name="Normal 3 2 3 2 4 3 5" xfId="47716" xr:uid="{00000000-0005-0000-0000-00005A5B0000}"/>
    <cellStyle name="Normal 3 2 3 2 4 4" xfId="17103" xr:uid="{00000000-0005-0000-0000-00005B5B0000}"/>
    <cellStyle name="Normal 3 2 3 2 4 4 2" xfId="29358" xr:uid="{00000000-0005-0000-0000-00005C5B0000}"/>
    <cellStyle name="Normal 3 2 3 2 4 4 3" xfId="41599" xr:uid="{00000000-0005-0000-0000-00005D5B0000}"/>
    <cellStyle name="Normal 3 2 3 2 4 5" xfId="23241" xr:uid="{00000000-0005-0000-0000-00005E5B0000}"/>
    <cellStyle name="Normal 3 2 3 2 4 6" xfId="35485" xr:uid="{00000000-0005-0000-0000-00005F5B0000}"/>
    <cellStyle name="Normal 3 2 3 2 4 7" xfId="47713" xr:uid="{00000000-0005-0000-0000-0000605B0000}"/>
    <cellStyle name="Normal 3 2 3 2 5" xfId="6105" xr:uid="{00000000-0005-0000-0000-0000615B0000}"/>
    <cellStyle name="Normal 3 2 3 2 5 2" xfId="6106" xr:uid="{00000000-0005-0000-0000-0000625B0000}"/>
    <cellStyle name="Normal 3 2 3 2 5 2 2" xfId="17108" xr:uid="{00000000-0005-0000-0000-0000635B0000}"/>
    <cellStyle name="Normal 3 2 3 2 5 2 2 2" xfId="29363" xr:uid="{00000000-0005-0000-0000-0000645B0000}"/>
    <cellStyle name="Normal 3 2 3 2 5 2 2 3" xfId="41604" xr:uid="{00000000-0005-0000-0000-0000655B0000}"/>
    <cellStyle name="Normal 3 2 3 2 5 2 3" xfId="23246" xr:uid="{00000000-0005-0000-0000-0000665B0000}"/>
    <cellStyle name="Normal 3 2 3 2 5 2 4" xfId="35490" xr:uid="{00000000-0005-0000-0000-0000675B0000}"/>
    <cellStyle name="Normal 3 2 3 2 5 2 5" xfId="47718" xr:uid="{00000000-0005-0000-0000-0000685B0000}"/>
    <cellStyle name="Normal 3 2 3 2 5 3" xfId="17107" xr:uid="{00000000-0005-0000-0000-0000695B0000}"/>
    <cellStyle name="Normal 3 2 3 2 5 3 2" xfId="29362" xr:uid="{00000000-0005-0000-0000-00006A5B0000}"/>
    <cellStyle name="Normal 3 2 3 2 5 3 3" xfId="41603" xr:uid="{00000000-0005-0000-0000-00006B5B0000}"/>
    <cellStyle name="Normal 3 2 3 2 5 4" xfId="23245" xr:uid="{00000000-0005-0000-0000-00006C5B0000}"/>
    <cellStyle name="Normal 3 2 3 2 5 5" xfId="35489" xr:uid="{00000000-0005-0000-0000-00006D5B0000}"/>
    <cellStyle name="Normal 3 2 3 2 5 6" xfId="47717" xr:uid="{00000000-0005-0000-0000-00006E5B0000}"/>
    <cellStyle name="Normal 3 2 3 2 6" xfId="6107" xr:uid="{00000000-0005-0000-0000-00006F5B0000}"/>
    <cellStyle name="Normal 3 2 3 2 6 2" xfId="17109" xr:uid="{00000000-0005-0000-0000-0000705B0000}"/>
    <cellStyle name="Normal 3 2 3 2 6 2 2" xfId="29364" xr:uid="{00000000-0005-0000-0000-0000715B0000}"/>
    <cellStyle name="Normal 3 2 3 2 6 2 3" xfId="41605" xr:uid="{00000000-0005-0000-0000-0000725B0000}"/>
    <cellStyle name="Normal 3 2 3 2 6 3" xfId="23247" xr:uid="{00000000-0005-0000-0000-0000735B0000}"/>
    <cellStyle name="Normal 3 2 3 2 6 4" xfId="35491" xr:uid="{00000000-0005-0000-0000-0000745B0000}"/>
    <cellStyle name="Normal 3 2 3 2 6 5" xfId="47719" xr:uid="{00000000-0005-0000-0000-0000755B0000}"/>
    <cellStyle name="Normal 3 2 3 2 7" xfId="17078" xr:uid="{00000000-0005-0000-0000-0000765B0000}"/>
    <cellStyle name="Normal 3 2 3 2 7 2" xfId="29333" xr:uid="{00000000-0005-0000-0000-0000775B0000}"/>
    <cellStyle name="Normal 3 2 3 2 7 3" xfId="41574" xr:uid="{00000000-0005-0000-0000-0000785B0000}"/>
    <cellStyle name="Normal 3 2 3 2 8" xfId="23216" xr:uid="{00000000-0005-0000-0000-0000795B0000}"/>
    <cellStyle name="Normal 3 2 3 2 9" xfId="35460" xr:uid="{00000000-0005-0000-0000-00007A5B0000}"/>
    <cellStyle name="Normal 3 2 3 3" xfId="6108" xr:uid="{00000000-0005-0000-0000-00007B5B0000}"/>
    <cellStyle name="Normal 3 2 3 3 2" xfId="6109" xr:uid="{00000000-0005-0000-0000-00007C5B0000}"/>
    <cellStyle name="Normal 3 2 3 3 2 2" xfId="6110" xr:uid="{00000000-0005-0000-0000-00007D5B0000}"/>
    <cellStyle name="Normal 3 2 3 3 2 2 2" xfId="6111" xr:uid="{00000000-0005-0000-0000-00007E5B0000}"/>
    <cellStyle name="Normal 3 2 3 3 2 2 2 2" xfId="6112" xr:uid="{00000000-0005-0000-0000-00007F5B0000}"/>
    <cellStyle name="Normal 3 2 3 3 2 2 2 2 2" xfId="17114" xr:uid="{00000000-0005-0000-0000-0000805B0000}"/>
    <cellStyle name="Normal 3 2 3 3 2 2 2 2 2 2" xfId="29369" xr:uid="{00000000-0005-0000-0000-0000815B0000}"/>
    <cellStyle name="Normal 3 2 3 3 2 2 2 2 2 3" xfId="41610" xr:uid="{00000000-0005-0000-0000-0000825B0000}"/>
    <cellStyle name="Normal 3 2 3 3 2 2 2 2 3" xfId="23252" xr:uid="{00000000-0005-0000-0000-0000835B0000}"/>
    <cellStyle name="Normal 3 2 3 3 2 2 2 2 4" xfId="35496" xr:uid="{00000000-0005-0000-0000-0000845B0000}"/>
    <cellStyle name="Normal 3 2 3 3 2 2 2 2 5" xfId="47724" xr:uid="{00000000-0005-0000-0000-0000855B0000}"/>
    <cellStyle name="Normal 3 2 3 3 2 2 2 3" xfId="17113" xr:uid="{00000000-0005-0000-0000-0000865B0000}"/>
    <cellStyle name="Normal 3 2 3 3 2 2 2 3 2" xfId="29368" xr:uid="{00000000-0005-0000-0000-0000875B0000}"/>
    <cellStyle name="Normal 3 2 3 3 2 2 2 3 3" xfId="41609" xr:uid="{00000000-0005-0000-0000-0000885B0000}"/>
    <cellStyle name="Normal 3 2 3 3 2 2 2 4" xfId="23251" xr:uid="{00000000-0005-0000-0000-0000895B0000}"/>
    <cellStyle name="Normal 3 2 3 3 2 2 2 5" xfId="35495" xr:uid="{00000000-0005-0000-0000-00008A5B0000}"/>
    <cellStyle name="Normal 3 2 3 3 2 2 2 6" xfId="47723" xr:uid="{00000000-0005-0000-0000-00008B5B0000}"/>
    <cellStyle name="Normal 3 2 3 3 2 2 3" xfId="6113" xr:uid="{00000000-0005-0000-0000-00008C5B0000}"/>
    <cellStyle name="Normal 3 2 3 3 2 2 3 2" xfId="17115" xr:uid="{00000000-0005-0000-0000-00008D5B0000}"/>
    <cellStyle name="Normal 3 2 3 3 2 2 3 2 2" xfId="29370" xr:uid="{00000000-0005-0000-0000-00008E5B0000}"/>
    <cellStyle name="Normal 3 2 3 3 2 2 3 2 3" xfId="41611" xr:uid="{00000000-0005-0000-0000-00008F5B0000}"/>
    <cellStyle name="Normal 3 2 3 3 2 2 3 3" xfId="23253" xr:uid="{00000000-0005-0000-0000-0000905B0000}"/>
    <cellStyle name="Normal 3 2 3 3 2 2 3 4" xfId="35497" xr:uid="{00000000-0005-0000-0000-0000915B0000}"/>
    <cellStyle name="Normal 3 2 3 3 2 2 3 5" xfId="47725" xr:uid="{00000000-0005-0000-0000-0000925B0000}"/>
    <cellStyle name="Normal 3 2 3 3 2 2 4" xfId="17112" xr:uid="{00000000-0005-0000-0000-0000935B0000}"/>
    <cellStyle name="Normal 3 2 3 3 2 2 4 2" xfId="29367" xr:uid="{00000000-0005-0000-0000-0000945B0000}"/>
    <cellStyle name="Normal 3 2 3 3 2 2 4 3" xfId="41608" xr:uid="{00000000-0005-0000-0000-0000955B0000}"/>
    <cellStyle name="Normal 3 2 3 3 2 2 5" xfId="23250" xr:uid="{00000000-0005-0000-0000-0000965B0000}"/>
    <cellStyle name="Normal 3 2 3 3 2 2 6" xfId="35494" xr:uid="{00000000-0005-0000-0000-0000975B0000}"/>
    <cellStyle name="Normal 3 2 3 3 2 2 7" xfId="47722" xr:uid="{00000000-0005-0000-0000-0000985B0000}"/>
    <cellStyle name="Normal 3 2 3 3 2 3" xfId="6114" xr:uid="{00000000-0005-0000-0000-0000995B0000}"/>
    <cellStyle name="Normal 3 2 3 3 2 3 2" xfId="6115" xr:uid="{00000000-0005-0000-0000-00009A5B0000}"/>
    <cellStyle name="Normal 3 2 3 3 2 3 2 2" xfId="17117" xr:uid="{00000000-0005-0000-0000-00009B5B0000}"/>
    <cellStyle name="Normal 3 2 3 3 2 3 2 2 2" xfId="29372" xr:uid="{00000000-0005-0000-0000-00009C5B0000}"/>
    <cellStyle name="Normal 3 2 3 3 2 3 2 2 3" xfId="41613" xr:uid="{00000000-0005-0000-0000-00009D5B0000}"/>
    <cellStyle name="Normal 3 2 3 3 2 3 2 3" xfId="23255" xr:uid="{00000000-0005-0000-0000-00009E5B0000}"/>
    <cellStyle name="Normal 3 2 3 3 2 3 2 4" xfId="35499" xr:uid="{00000000-0005-0000-0000-00009F5B0000}"/>
    <cellStyle name="Normal 3 2 3 3 2 3 2 5" xfId="47727" xr:uid="{00000000-0005-0000-0000-0000A05B0000}"/>
    <cellStyle name="Normal 3 2 3 3 2 3 3" xfId="17116" xr:uid="{00000000-0005-0000-0000-0000A15B0000}"/>
    <cellStyle name="Normal 3 2 3 3 2 3 3 2" xfId="29371" xr:uid="{00000000-0005-0000-0000-0000A25B0000}"/>
    <cellStyle name="Normal 3 2 3 3 2 3 3 3" xfId="41612" xr:uid="{00000000-0005-0000-0000-0000A35B0000}"/>
    <cellStyle name="Normal 3 2 3 3 2 3 4" xfId="23254" xr:uid="{00000000-0005-0000-0000-0000A45B0000}"/>
    <cellStyle name="Normal 3 2 3 3 2 3 5" xfId="35498" xr:uid="{00000000-0005-0000-0000-0000A55B0000}"/>
    <cellStyle name="Normal 3 2 3 3 2 3 6" xfId="47726" xr:uid="{00000000-0005-0000-0000-0000A65B0000}"/>
    <cellStyle name="Normal 3 2 3 3 2 4" xfId="6116" xr:uid="{00000000-0005-0000-0000-0000A75B0000}"/>
    <cellStyle name="Normal 3 2 3 3 2 4 2" xfId="17118" xr:uid="{00000000-0005-0000-0000-0000A85B0000}"/>
    <cellStyle name="Normal 3 2 3 3 2 4 2 2" xfId="29373" xr:uid="{00000000-0005-0000-0000-0000A95B0000}"/>
    <cellStyle name="Normal 3 2 3 3 2 4 2 3" xfId="41614" xr:uid="{00000000-0005-0000-0000-0000AA5B0000}"/>
    <cellStyle name="Normal 3 2 3 3 2 4 3" xfId="23256" xr:uid="{00000000-0005-0000-0000-0000AB5B0000}"/>
    <cellStyle name="Normal 3 2 3 3 2 4 4" xfId="35500" xr:uid="{00000000-0005-0000-0000-0000AC5B0000}"/>
    <cellStyle name="Normal 3 2 3 3 2 4 5" xfId="47728" xr:uid="{00000000-0005-0000-0000-0000AD5B0000}"/>
    <cellStyle name="Normal 3 2 3 3 2 5" xfId="17111" xr:uid="{00000000-0005-0000-0000-0000AE5B0000}"/>
    <cellStyle name="Normal 3 2 3 3 2 5 2" xfId="29366" xr:uid="{00000000-0005-0000-0000-0000AF5B0000}"/>
    <cellStyle name="Normal 3 2 3 3 2 5 3" xfId="41607" xr:uid="{00000000-0005-0000-0000-0000B05B0000}"/>
    <cellStyle name="Normal 3 2 3 3 2 6" xfId="23249" xr:uid="{00000000-0005-0000-0000-0000B15B0000}"/>
    <cellStyle name="Normal 3 2 3 3 2 7" xfId="35493" xr:uid="{00000000-0005-0000-0000-0000B25B0000}"/>
    <cellStyle name="Normal 3 2 3 3 2 8" xfId="47721" xr:uid="{00000000-0005-0000-0000-0000B35B0000}"/>
    <cellStyle name="Normal 3 2 3 3 3" xfId="6117" xr:uid="{00000000-0005-0000-0000-0000B45B0000}"/>
    <cellStyle name="Normal 3 2 3 3 3 2" xfId="6118" xr:uid="{00000000-0005-0000-0000-0000B55B0000}"/>
    <cellStyle name="Normal 3 2 3 3 3 2 2" xfId="6119" xr:uid="{00000000-0005-0000-0000-0000B65B0000}"/>
    <cellStyle name="Normal 3 2 3 3 3 2 2 2" xfId="17121" xr:uid="{00000000-0005-0000-0000-0000B75B0000}"/>
    <cellStyle name="Normal 3 2 3 3 3 2 2 2 2" xfId="29376" xr:uid="{00000000-0005-0000-0000-0000B85B0000}"/>
    <cellStyle name="Normal 3 2 3 3 3 2 2 2 3" xfId="41617" xr:uid="{00000000-0005-0000-0000-0000B95B0000}"/>
    <cellStyle name="Normal 3 2 3 3 3 2 2 3" xfId="23259" xr:uid="{00000000-0005-0000-0000-0000BA5B0000}"/>
    <cellStyle name="Normal 3 2 3 3 3 2 2 4" xfId="35503" xr:uid="{00000000-0005-0000-0000-0000BB5B0000}"/>
    <cellStyle name="Normal 3 2 3 3 3 2 2 5" xfId="47731" xr:uid="{00000000-0005-0000-0000-0000BC5B0000}"/>
    <cellStyle name="Normal 3 2 3 3 3 2 3" xfId="17120" xr:uid="{00000000-0005-0000-0000-0000BD5B0000}"/>
    <cellStyle name="Normal 3 2 3 3 3 2 3 2" xfId="29375" xr:uid="{00000000-0005-0000-0000-0000BE5B0000}"/>
    <cellStyle name="Normal 3 2 3 3 3 2 3 3" xfId="41616" xr:uid="{00000000-0005-0000-0000-0000BF5B0000}"/>
    <cellStyle name="Normal 3 2 3 3 3 2 4" xfId="23258" xr:uid="{00000000-0005-0000-0000-0000C05B0000}"/>
    <cellStyle name="Normal 3 2 3 3 3 2 5" xfId="35502" xr:uid="{00000000-0005-0000-0000-0000C15B0000}"/>
    <cellStyle name="Normal 3 2 3 3 3 2 6" xfId="47730" xr:uid="{00000000-0005-0000-0000-0000C25B0000}"/>
    <cellStyle name="Normal 3 2 3 3 3 3" xfId="6120" xr:uid="{00000000-0005-0000-0000-0000C35B0000}"/>
    <cellStyle name="Normal 3 2 3 3 3 3 2" xfId="17122" xr:uid="{00000000-0005-0000-0000-0000C45B0000}"/>
    <cellStyle name="Normal 3 2 3 3 3 3 2 2" xfId="29377" xr:uid="{00000000-0005-0000-0000-0000C55B0000}"/>
    <cellStyle name="Normal 3 2 3 3 3 3 2 3" xfId="41618" xr:uid="{00000000-0005-0000-0000-0000C65B0000}"/>
    <cellStyle name="Normal 3 2 3 3 3 3 3" xfId="23260" xr:uid="{00000000-0005-0000-0000-0000C75B0000}"/>
    <cellStyle name="Normal 3 2 3 3 3 3 4" xfId="35504" xr:uid="{00000000-0005-0000-0000-0000C85B0000}"/>
    <cellStyle name="Normal 3 2 3 3 3 3 5" xfId="47732" xr:uid="{00000000-0005-0000-0000-0000C95B0000}"/>
    <cellStyle name="Normal 3 2 3 3 3 4" xfId="17119" xr:uid="{00000000-0005-0000-0000-0000CA5B0000}"/>
    <cellStyle name="Normal 3 2 3 3 3 4 2" xfId="29374" xr:uid="{00000000-0005-0000-0000-0000CB5B0000}"/>
    <cellStyle name="Normal 3 2 3 3 3 4 3" xfId="41615" xr:uid="{00000000-0005-0000-0000-0000CC5B0000}"/>
    <cellStyle name="Normal 3 2 3 3 3 5" xfId="23257" xr:uid="{00000000-0005-0000-0000-0000CD5B0000}"/>
    <cellStyle name="Normal 3 2 3 3 3 6" xfId="35501" xr:uid="{00000000-0005-0000-0000-0000CE5B0000}"/>
    <cellStyle name="Normal 3 2 3 3 3 7" xfId="47729" xr:uid="{00000000-0005-0000-0000-0000CF5B0000}"/>
    <cellStyle name="Normal 3 2 3 3 4" xfId="6121" xr:uid="{00000000-0005-0000-0000-0000D05B0000}"/>
    <cellStyle name="Normal 3 2 3 3 4 2" xfId="6122" xr:uid="{00000000-0005-0000-0000-0000D15B0000}"/>
    <cellStyle name="Normal 3 2 3 3 4 2 2" xfId="17124" xr:uid="{00000000-0005-0000-0000-0000D25B0000}"/>
    <cellStyle name="Normal 3 2 3 3 4 2 2 2" xfId="29379" xr:uid="{00000000-0005-0000-0000-0000D35B0000}"/>
    <cellStyle name="Normal 3 2 3 3 4 2 2 3" xfId="41620" xr:uid="{00000000-0005-0000-0000-0000D45B0000}"/>
    <cellStyle name="Normal 3 2 3 3 4 2 3" xfId="23262" xr:uid="{00000000-0005-0000-0000-0000D55B0000}"/>
    <cellStyle name="Normal 3 2 3 3 4 2 4" xfId="35506" xr:uid="{00000000-0005-0000-0000-0000D65B0000}"/>
    <cellStyle name="Normal 3 2 3 3 4 2 5" xfId="47734" xr:uid="{00000000-0005-0000-0000-0000D75B0000}"/>
    <cellStyle name="Normal 3 2 3 3 4 3" xfId="17123" xr:uid="{00000000-0005-0000-0000-0000D85B0000}"/>
    <cellStyle name="Normal 3 2 3 3 4 3 2" xfId="29378" xr:uid="{00000000-0005-0000-0000-0000D95B0000}"/>
    <cellStyle name="Normal 3 2 3 3 4 3 3" xfId="41619" xr:uid="{00000000-0005-0000-0000-0000DA5B0000}"/>
    <cellStyle name="Normal 3 2 3 3 4 4" xfId="23261" xr:uid="{00000000-0005-0000-0000-0000DB5B0000}"/>
    <cellStyle name="Normal 3 2 3 3 4 5" xfId="35505" xr:uid="{00000000-0005-0000-0000-0000DC5B0000}"/>
    <cellStyle name="Normal 3 2 3 3 4 6" xfId="47733" xr:uid="{00000000-0005-0000-0000-0000DD5B0000}"/>
    <cellStyle name="Normal 3 2 3 3 5" xfId="6123" xr:uid="{00000000-0005-0000-0000-0000DE5B0000}"/>
    <cellStyle name="Normal 3 2 3 3 5 2" xfId="17125" xr:uid="{00000000-0005-0000-0000-0000DF5B0000}"/>
    <cellStyle name="Normal 3 2 3 3 5 2 2" xfId="29380" xr:uid="{00000000-0005-0000-0000-0000E05B0000}"/>
    <cellStyle name="Normal 3 2 3 3 5 2 3" xfId="41621" xr:uid="{00000000-0005-0000-0000-0000E15B0000}"/>
    <cellStyle name="Normal 3 2 3 3 5 3" xfId="23263" xr:uid="{00000000-0005-0000-0000-0000E25B0000}"/>
    <cellStyle name="Normal 3 2 3 3 5 4" xfId="35507" xr:uid="{00000000-0005-0000-0000-0000E35B0000}"/>
    <cellStyle name="Normal 3 2 3 3 5 5" xfId="47735" xr:uid="{00000000-0005-0000-0000-0000E45B0000}"/>
    <cellStyle name="Normal 3 2 3 3 6" xfId="17110" xr:uid="{00000000-0005-0000-0000-0000E55B0000}"/>
    <cellStyle name="Normal 3 2 3 3 6 2" xfId="29365" xr:uid="{00000000-0005-0000-0000-0000E65B0000}"/>
    <cellStyle name="Normal 3 2 3 3 6 3" xfId="41606" xr:uid="{00000000-0005-0000-0000-0000E75B0000}"/>
    <cellStyle name="Normal 3 2 3 3 7" xfId="23248" xr:uid="{00000000-0005-0000-0000-0000E85B0000}"/>
    <cellStyle name="Normal 3 2 3 3 8" xfId="35492" xr:uid="{00000000-0005-0000-0000-0000E95B0000}"/>
    <cellStyle name="Normal 3 2 3 3 9" xfId="47720" xr:uid="{00000000-0005-0000-0000-0000EA5B0000}"/>
    <cellStyle name="Normal 3 2 3 4" xfId="6124" xr:uid="{00000000-0005-0000-0000-0000EB5B0000}"/>
    <cellStyle name="Normal 3 2 3 4 2" xfId="6125" xr:uid="{00000000-0005-0000-0000-0000EC5B0000}"/>
    <cellStyle name="Normal 3 2 3 4 2 2" xfId="6126" xr:uid="{00000000-0005-0000-0000-0000ED5B0000}"/>
    <cellStyle name="Normal 3 2 3 4 2 2 2" xfId="6127" xr:uid="{00000000-0005-0000-0000-0000EE5B0000}"/>
    <cellStyle name="Normal 3 2 3 4 2 2 2 2" xfId="17129" xr:uid="{00000000-0005-0000-0000-0000EF5B0000}"/>
    <cellStyle name="Normal 3 2 3 4 2 2 2 2 2" xfId="29384" xr:uid="{00000000-0005-0000-0000-0000F05B0000}"/>
    <cellStyle name="Normal 3 2 3 4 2 2 2 2 3" xfId="41625" xr:uid="{00000000-0005-0000-0000-0000F15B0000}"/>
    <cellStyle name="Normal 3 2 3 4 2 2 2 3" xfId="23267" xr:uid="{00000000-0005-0000-0000-0000F25B0000}"/>
    <cellStyle name="Normal 3 2 3 4 2 2 2 4" xfId="35511" xr:uid="{00000000-0005-0000-0000-0000F35B0000}"/>
    <cellStyle name="Normal 3 2 3 4 2 2 2 5" xfId="47739" xr:uid="{00000000-0005-0000-0000-0000F45B0000}"/>
    <cellStyle name="Normal 3 2 3 4 2 2 3" xfId="17128" xr:uid="{00000000-0005-0000-0000-0000F55B0000}"/>
    <cellStyle name="Normal 3 2 3 4 2 2 3 2" xfId="29383" xr:uid="{00000000-0005-0000-0000-0000F65B0000}"/>
    <cellStyle name="Normal 3 2 3 4 2 2 3 3" xfId="41624" xr:uid="{00000000-0005-0000-0000-0000F75B0000}"/>
    <cellStyle name="Normal 3 2 3 4 2 2 4" xfId="23266" xr:uid="{00000000-0005-0000-0000-0000F85B0000}"/>
    <cellStyle name="Normal 3 2 3 4 2 2 5" xfId="35510" xr:uid="{00000000-0005-0000-0000-0000F95B0000}"/>
    <cellStyle name="Normal 3 2 3 4 2 2 6" xfId="47738" xr:uid="{00000000-0005-0000-0000-0000FA5B0000}"/>
    <cellStyle name="Normal 3 2 3 4 2 3" xfId="6128" xr:uid="{00000000-0005-0000-0000-0000FB5B0000}"/>
    <cellStyle name="Normal 3 2 3 4 2 3 2" xfId="17130" xr:uid="{00000000-0005-0000-0000-0000FC5B0000}"/>
    <cellStyle name="Normal 3 2 3 4 2 3 2 2" xfId="29385" xr:uid="{00000000-0005-0000-0000-0000FD5B0000}"/>
    <cellStyle name="Normal 3 2 3 4 2 3 2 3" xfId="41626" xr:uid="{00000000-0005-0000-0000-0000FE5B0000}"/>
    <cellStyle name="Normal 3 2 3 4 2 3 3" xfId="23268" xr:uid="{00000000-0005-0000-0000-0000FF5B0000}"/>
    <cellStyle name="Normal 3 2 3 4 2 3 4" xfId="35512" xr:uid="{00000000-0005-0000-0000-0000005C0000}"/>
    <cellStyle name="Normal 3 2 3 4 2 3 5" xfId="47740" xr:uid="{00000000-0005-0000-0000-0000015C0000}"/>
    <cellStyle name="Normal 3 2 3 4 2 4" xfId="17127" xr:uid="{00000000-0005-0000-0000-0000025C0000}"/>
    <cellStyle name="Normal 3 2 3 4 2 4 2" xfId="29382" xr:uid="{00000000-0005-0000-0000-0000035C0000}"/>
    <cellStyle name="Normal 3 2 3 4 2 4 3" xfId="41623" xr:uid="{00000000-0005-0000-0000-0000045C0000}"/>
    <cellStyle name="Normal 3 2 3 4 2 5" xfId="23265" xr:uid="{00000000-0005-0000-0000-0000055C0000}"/>
    <cellStyle name="Normal 3 2 3 4 2 6" xfId="35509" xr:uid="{00000000-0005-0000-0000-0000065C0000}"/>
    <cellStyle name="Normal 3 2 3 4 2 7" xfId="47737" xr:uid="{00000000-0005-0000-0000-0000075C0000}"/>
    <cellStyle name="Normal 3 2 3 4 3" xfId="6129" xr:uid="{00000000-0005-0000-0000-0000085C0000}"/>
    <cellStyle name="Normal 3 2 3 4 3 2" xfId="6130" xr:uid="{00000000-0005-0000-0000-0000095C0000}"/>
    <cellStyle name="Normal 3 2 3 4 3 2 2" xfId="17132" xr:uid="{00000000-0005-0000-0000-00000A5C0000}"/>
    <cellStyle name="Normal 3 2 3 4 3 2 2 2" xfId="29387" xr:uid="{00000000-0005-0000-0000-00000B5C0000}"/>
    <cellStyle name="Normal 3 2 3 4 3 2 2 3" xfId="41628" xr:uid="{00000000-0005-0000-0000-00000C5C0000}"/>
    <cellStyle name="Normal 3 2 3 4 3 2 3" xfId="23270" xr:uid="{00000000-0005-0000-0000-00000D5C0000}"/>
    <cellStyle name="Normal 3 2 3 4 3 2 4" xfId="35514" xr:uid="{00000000-0005-0000-0000-00000E5C0000}"/>
    <cellStyle name="Normal 3 2 3 4 3 2 5" xfId="47742" xr:uid="{00000000-0005-0000-0000-00000F5C0000}"/>
    <cellStyle name="Normal 3 2 3 4 3 3" xfId="17131" xr:uid="{00000000-0005-0000-0000-0000105C0000}"/>
    <cellStyle name="Normal 3 2 3 4 3 3 2" xfId="29386" xr:uid="{00000000-0005-0000-0000-0000115C0000}"/>
    <cellStyle name="Normal 3 2 3 4 3 3 3" xfId="41627" xr:uid="{00000000-0005-0000-0000-0000125C0000}"/>
    <cellStyle name="Normal 3 2 3 4 3 4" xfId="23269" xr:uid="{00000000-0005-0000-0000-0000135C0000}"/>
    <cellStyle name="Normal 3 2 3 4 3 5" xfId="35513" xr:uid="{00000000-0005-0000-0000-0000145C0000}"/>
    <cellStyle name="Normal 3 2 3 4 3 6" xfId="47741" xr:uid="{00000000-0005-0000-0000-0000155C0000}"/>
    <cellStyle name="Normal 3 2 3 4 4" xfId="6131" xr:uid="{00000000-0005-0000-0000-0000165C0000}"/>
    <cellStyle name="Normal 3 2 3 4 4 2" xfId="17133" xr:uid="{00000000-0005-0000-0000-0000175C0000}"/>
    <cellStyle name="Normal 3 2 3 4 4 2 2" xfId="29388" xr:uid="{00000000-0005-0000-0000-0000185C0000}"/>
    <cellStyle name="Normal 3 2 3 4 4 2 3" xfId="41629" xr:uid="{00000000-0005-0000-0000-0000195C0000}"/>
    <cellStyle name="Normal 3 2 3 4 4 3" xfId="23271" xr:uid="{00000000-0005-0000-0000-00001A5C0000}"/>
    <cellStyle name="Normal 3 2 3 4 4 4" xfId="35515" xr:uid="{00000000-0005-0000-0000-00001B5C0000}"/>
    <cellStyle name="Normal 3 2 3 4 4 5" xfId="47743" xr:uid="{00000000-0005-0000-0000-00001C5C0000}"/>
    <cellStyle name="Normal 3 2 3 4 5" xfId="17126" xr:uid="{00000000-0005-0000-0000-00001D5C0000}"/>
    <cellStyle name="Normal 3 2 3 4 5 2" xfId="29381" xr:uid="{00000000-0005-0000-0000-00001E5C0000}"/>
    <cellStyle name="Normal 3 2 3 4 5 3" xfId="41622" xr:uid="{00000000-0005-0000-0000-00001F5C0000}"/>
    <cellStyle name="Normal 3 2 3 4 6" xfId="23264" xr:uid="{00000000-0005-0000-0000-0000205C0000}"/>
    <cellStyle name="Normal 3 2 3 4 7" xfId="35508" xr:uid="{00000000-0005-0000-0000-0000215C0000}"/>
    <cellStyle name="Normal 3 2 3 4 8" xfId="47736" xr:uid="{00000000-0005-0000-0000-0000225C0000}"/>
    <cellStyle name="Normal 3 2 3 5" xfId="6132" xr:uid="{00000000-0005-0000-0000-0000235C0000}"/>
    <cellStyle name="Normal 3 2 3 5 2" xfId="6133" xr:uid="{00000000-0005-0000-0000-0000245C0000}"/>
    <cellStyle name="Normal 3 2 3 5 2 2" xfId="6134" xr:uid="{00000000-0005-0000-0000-0000255C0000}"/>
    <cellStyle name="Normal 3 2 3 5 2 2 2" xfId="17136" xr:uid="{00000000-0005-0000-0000-0000265C0000}"/>
    <cellStyle name="Normal 3 2 3 5 2 2 2 2" xfId="29391" xr:uid="{00000000-0005-0000-0000-0000275C0000}"/>
    <cellStyle name="Normal 3 2 3 5 2 2 2 3" xfId="41632" xr:uid="{00000000-0005-0000-0000-0000285C0000}"/>
    <cellStyle name="Normal 3 2 3 5 2 2 3" xfId="23274" xr:uid="{00000000-0005-0000-0000-0000295C0000}"/>
    <cellStyle name="Normal 3 2 3 5 2 2 4" xfId="35518" xr:uid="{00000000-0005-0000-0000-00002A5C0000}"/>
    <cellStyle name="Normal 3 2 3 5 2 2 5" xfId="47746" xr:uid="{00000000-0005-0000-0000-00002B5C0000}"/>
    <cellStyle name="Normal 3 2 3 5 2 3" xfId="17135" xr:uid="{00000000-0005-0000-0000-00002C5C0000}"/>
    <cellStyle name="Normal 3 2 3 5 2 3 2" xfId="29390" xr:uid="{00000000-0005-0000-0000-00002D5C0000}"/>
    <cellStyle name="Normal 3 2 3 5 2 3 3" xfId="41631" xr:uid="{00000000-0005-0000-0000-00002E5C0000}"/>
    <cellStyle name="Normal 3 2 3 5 2 4" xfId="23273" xr:uid="{00000000-0005-0000-0000-00002F5C0000}"/>
    <cellStyle name="Normal 3 2 3 5 2 5" xfId="35517" xr:uid="{00000000-0005-0000-0000-0000305C0000}"/>
    <cellStyle name="Normal 3 2 3 5 2 6" xfId="47745" xr:uid="{00000000-0005-0000-0000-0000315C0000}"/>
    <cellStyle name="Normal 3 2 3 5 3" xfId="6135" xr:uid="{00000000-0005-0000-0000-0000325C0000}"/>
    <cellStyle name="Normal 3 2 3 5 3 2" xfId="17137" xr:uid="{00000000-0005-0000-0000-0000335C0000}"/>
    <cellStyle name="Normal 3 2 3 5 3 2 2" xfId="29392" xr:uid="{00000000-0005-0000-0000-0000345C0000}"/>
    <cellStyle name="Normal 3 2 3 5 3 2 3" xfId="41633" xr:uid="{00000000-0005-0000-0000-0000355C0000}"/>
    <cellStyle name="Normal 3 2 3 5 3 3" xfId="23275" xr:uid="{00000000-0005-0000-0000-0000365C0000}"/>
    <cellStyle name="Normal 3 2 3 5 3 4" xfId="35519" xr:uid="{00000000-0005-0000-0000-0000375C0000}"/>
    <cellStyle name="Normal 3 2 3 5 3 5" xfId="47747" xr:uid="{00000000-0005-0000-0000-0000385C0000}"/>
    <cellStyle name="Normal 3 2 3 5 4" xfId="17134" xr:uid="{00000000-0005-0000-0000-0000395C0000}"/>
    <cellStyle name="Normal 3 2 3 5 4 2" xfId="29389" xr:uid="{00000000-0005-0000-0000-00003A5C0000}"/>
    <cellStyle name="Normal 3 2 3 5 4 3" xfId="41630" xr:uid="{00000000-0005-0000-0000-00003B5C0000}"/>
    <cellStyle name="Normal 3 2 3 5 5" xfId="23272" xr:uid="{00000000-0005-0000-0000-00003C5C0000}"/>
    <cellStyle name="Normal 3 2 3 5 6" xfId="35516" xr:uid="{00000000-0005-0000-0000-00003D5C0000}"/>
    <cellStyle name="Normal 3 2 3 5 7" xfId="47744" xr:uid="{00000000-0005-0000-0000-00003E5C0000}"/>
    <cellStyle name="Normal 3 2 3 6" xfId="6136" xr:uid="{00000000-0005-0000-0000-00003F5C0000}"/>
    <cellStyle name="Normal 3 2 3 6 2" xfId="6137" xr:uid="{00000000-0005-0000-0000-0000405C0000}"/>
    <cellStyle name="Normal 3 2 3 6 2 2" xfId="17139" xr:uid="{00000000-0005-0000-0000-0000415C0000}"/>
    <cellStyle name="Normal 3 2 3 6 2 2 2" xfId="29394" xr:uid="{00000000-0005-0000-0000-0000425C0000}"/>
    <cellStyle name="Normal 3 2 3 6 2 2 3" xfId="41635" xr:uid="{00000000-0005-0000-0000-0000435C0000}"/>
    <cellStyle name="Normal 3 2 3 6 2 3" xfId="23277" xr:uid="{00000000-0005-0000-0000-0000445C0000}"/>
    <cellStyle name="Normal 3 2 3 6 2 4" xfId="35521" xr:uid="{00000000-0005-0000-0000-0000455C0000}"/>
    <cellStyle name="Normal 3 2 3 6 2 5" xfId="47749" xr:uid="{00000000-0005-0000-0000-0000465C0000}"/>
    <cellStyle name="Normal 3 2 3 6 3" xfId="17138" xr:uid="{00000000-0005-0000-0000-0000475C0000}"/>
    <cellStyle name="Normal 3 2 3 6 3 2" xfId="29393" xr:uid="{00000000-0005-0000-0000-0000485C0000}"/>
    <cellStyle name="Normal 3 2 3 6 3 3" xfId="41634" xr:uid="{00000000-0005-0000-0000-0000495C0000}"/>
    <cellStyle name="Normal 3 2 3 6 4" xfId="23276" xr:uid="{00000000-0005-0000-0000-00004A5C0000}"/>
    <cellStyle name="Normal 3 2 3 6 5" xfId="35520" xr:uid="{00000000-0005-0000-0000-00004B5C0000}"/>
    <cellStyle name="Normal 3 2 3 6 6" xfId="47748" xr:uid="{00000000-0005-0000-0000-00004C5C0000}"/>
    <cellStyle name="Normal 3 2 3 7" xfId="6138" xr:uid="{00000000-0005-0000-0000-00004D5C0000}"/>
    <cellStyle name="Normal 3 2 3 7 2" xfId="17140" xr:uid="{00000000-0005-0000-0000-00004E5C0000}"/>
    <cellStyle name="Normal 3 2 3 7 2 2" xfId="29395" xr:uid="{00000000-0005-0000-0000-00004F5C0000}"/>
    <cellStyle name="Normal 3 2 3 7 2 3" xfId="41636" xr:uid="{00000000-0005-0000-0000-0000505C0000}"/>
    <cellStyle name="Normal 3 2 3 7 3" xfId="23278" xr:uid="{00000000-0005-0000-0000-0000515C0000}"/>
    <cellStyle name="Normal 3 2 3 7 4" xfId="35522" xr:uid="{00000000-0005-0000-0000-0000525C0000}"/>
    <cellStyle name="Normal 3 2 3 7 5" xfId="47750" xr:uid="{00000000-0005-0000-0000-0000535C0000}"/>
    <cellStyle name="Normal 3 2 3 8" xfId="17077" xr:uid="{00000000-0005-0000-0000-0000545C0000}"/>
    <cellStyle name="Normal 3 2 3 8 2" xfId="29332" xr:uid="{00000000-0005-0000-0000-0000555C0000}"/>
    <cellStyle name="Normal 3 2 3 8 3" xfId="41573" xr:uid="{00000000-0005-0000-0000-0000565C0000}"/>
    <cellStyle name="Normal 3 2 3 9" xfId="23215" xr:uid="{00000000-0005-0000-0000-0000575C0000}"/>
    <cellStyle name="Normal 3 2 4" xfId="6139" xr:uid="{00000000-0005-0000-0000-0000585C0000}"/>
    <cellStyle name="Normal 3 2 4 10" xfId="47751" xr:uid="{00000000-0005-0000-0000-0000595C0000}"/>
    <cellStyle name="Normal 3 2 4 2" xfId="6140" xr:uid="{00000000-0005-0000-0000-00005A5C0000}"/>
    <cellStyle name="Normal 3 2 4 2 2" xfId="6141" xr:uid="{00000000-0005-0000-0000-00005B5C0000}"/>
    <cellStyle name="Normal 3 2 4 2 2 2" xfId="6142" xr:uid="{00000000-0005-0000-0000-00005C5C0000}"/>
    <cellStyle name="Normal 3 2 4 2 2 2 2" xfId="6143" xr:uid="{00000000-0005-0000-0000-00005D5C0000}"/>
    <cellStyle name="Normal 3 2 4 2 2 2 2 2" xfId="6144" xr:uid="{00000000-0005-0000-0000-00005E5C0000}"/>
    <cellStyle name="Normal 3 2 4 2 2 2 2 2 2" xfId="17146" xr:uid="{00000000-0005-0000-0000-00005F5C0000}"/>
    <cellStyle name="Normal 3 2 4 2 2 2 2 2 2 2" xfId="29401" xr:uid="{00000000-0005-0000-0000-0000605C0000}"/>
    <cellStyle name="Normal 3 2 4 2 2 2 2 2 2 3" xfId="41642" xr:uid="{00000000-0005-0000-0000-0000615C0000}"/>
    <cellStyle name="Normal 3 2 4 2 2 2 2 2 3" xfId="23284" xr:uid="{00000000-0005-0000-0000-0000625C0000}"/>
    <cellStyle name="Normal 3 2 4 2 2 2 2 2 4" xfId="35528" xr:uid="{00000000-0005-0000-0000-0000635C0000}"/>
    <cellStyle name="Normal 3 2 4 2 2 2 2 2 5" xfId="47756" xr:uid="{00000000-0005-0000-0000-0000645C0000}"/>
    <cellStyle name="Normal 3 2 4 2 2 2 2 3" xfId="17145" xr:uid="{00000000-0005-0000-0000-0000655C0000}"/>
    <cellStyle name="Normal 3 2 4 2 2 2 2 3 2" xfId="29400" xr:uid="{00000000-0005-0000-0000-0000665C0000}"/>
    <cellStyle name="Normal 3 2 4 2 2 2 2 3 3" xfId="41641" xr:uid="{00000000-0005-0000-0000-0000675C0000}"/>
    <cellStyle name="Normal 3 2 4 2 2 2 2 4" xfId="23283" xr:uid="{00000000-0005-0000-0000-0000685C0000}"/>
    <cellStyle name="Normal 3 2 4 2 2 2 2 5" xfId="35527" xr:uid="{00000000-0005-0000-0000-0000695C0000}"/>
    <cellStyle name="Normal 3 2 4 2 2 2 2 6" xfId="47755" xr:uid="{00000000-0005-0000-0000-00006A5C0000}"/>
    <cellStyle name="Normal 3 2 4 2 2 2 3" xfId="6145" xr:uid="{00000000-0005-0000-0000-00006B5C0000}"/>
    <cellStyle name="Normal 3 2 4 2 2 2 3 2" xfId="17147" xr:uid="{00000000-0005-0000-0000-00006C5C0000}"/>
    <cellStyle name="Normal 3 2 4 2 2 2 3 2 2" xfId="29402" xr:uid="{00000000-0005-0000-0000-00006D5C0000}"/>
    <cellStyle name="Normal 3 2 4 2 2 2 3 2 3" xfId="41643" xr:uid="{00000000-0005-0000-0000-00006E5C0000}"/>
    <cellStyle name="Normal 3 2 4 2 2 2 3 3" xfId="23285" xr:uid="{00000000-0005-0000-0000-00006F5C0000}"/>
    <cellStyle name="Normal 3 2 4 2 2 2 3 4" xfId="35529" xr:uid="{00000000-0005-0000-0000-0000705C0000}"/>
    <cellStyle name="Normal 3 2 4 2 2 2 3 5" xfId="47757" xr:uid="{00000000-0005-0000-0000-0000715C0000}"/>
    <cellStyle name="Normal 3 2 4 2 2 2 4" xfId="17144" xr:uid="{00000000-0005-0000-0000-0000725C0000}"/>
    <cellStyle name="Normal 3 2 4 2 2 2 4 2" xfId="29399" xr:uid="{00000000-0005-0000-0000-0000735C0000}"/>
    <cellStyle name="Normal 3 2 4 2 2 2 4 3" xfId="41640" xr:uid="{00000000-0005-0000-0000-0000745C0000}"/>
    <cellStyle name="Normal 3 2 4 2 2 2 5" xfId="23282" xr:uid="{00000000-0005-0000-0000-0000755C0000}"/>
    <cellStyle name="Normal 3 2 4 2 2 2 6" xfId="35526" xr:uid="{00000000-0005-0000-0000-0000765C0000}"/>
    <cellStyle name="Normal 3 2 4 2 2 2 7" xfId="47754" xr:uid="{00000000-0005-0000-0000-0000775C0000}"/>
    <cellStyle name="Normal 3 2 4 2 2 3" xfId="6146" xr:uid="{00000000-0005-0000-0000-0000785C0000}"/>
    <cellStyle name="Normal 3 2 4 2 2 3 2" xfId="6147" xr:uid="{00000000-0005-0000-0000-0000795C0000}"/>
    <cellStyle name="Normal 3 2 4 2 2 3 2 2" xfId="17149" xr:uid="{00000000-0005-0000-0000-00007A5C0000}"/>
    <cellStyle name="Normal 3 2 4 2 2 3 2 2 2" xfId="29404" xr:uid="{00000000-0005-0000-0000-00007B5C0000}"/>
    <cellStyle name="Normal 3 2 4 2 2 3 2 2 3" xfId="41645" xr:uid="{00000000-0005-0000-0000-00007C5C0000}"/>
    <cellStyle name="Normal 3 2 4 2 2 3 2 3" xfId="23287" xr:uid="{00000000-0005-0000-0000-00007D5C0000}"/>
    <cellStyle name="Normal 3 2 4 2 2 3 2 4" xfId="35531" xr:uid="{00000000-0005-0000-0000-00007E5C0000}"/>
    <cellStyle name="Normal 3 2 4 2 2 3 2 5" xfId="47759" xr:uid="{00000000-0005-0000-0000-00007F5C0000}"/>
    <cellStyle name="Normal 3 2 4 2 2 3 3" xfId="17148" xr:uid="{00000000-0005-0000-0000-0000805C0000}"/>
    <cellStyle name="Normal 3 2 4 2 2 3 3 2" xfId="29403" xr:uid="{00000000-0005-0000-0000-0000815C0000}"/>
    <cellStyle name="Normal 3 2 4 2 2 3 3 3" xfId="41644" xr:uid="{00000000-0005-0000-0000-0000825C0000}"/>
    <cellStyle name="Normal 3 2 4 2 2 3 4" xfId="23286" xr:uid="{00000000-0005-0000-0000-0000835C0000}"/>
    <cellStyle name="Normal 3 2 4 2 2 3 5" xfId="35530" xr:uid="{00000000-0005-0000-0000-0000845C0000}"/>
    <cellStyle name="Normal 3 2 4 2 2 3 6" xfId="47758" xr:uid="{00000000-0005-0000-0000-0000855C0000}"/>
    <cellStyle name="Normal 3 2 4 2 2 4" xfId="6148" xr:uid="{00000000-0005-0000-0000-0000865C0000}"/>
    <cellStyle name="Normal 3 2 4 2 2 4 2" xfId="17150" xr:uid="{00000000-0005-0000-0000-0000875C0000}"/>
    <cellStyle name="Normal 3 2 4 2 2 4 2 2" xfId="29405" xr:uid="{00000000-0005-0000-0000-0000885C0000}"/>
    <cellStyle name="Normal 3 2 4 2 2 4 2 3" xfId="41646" xr:uid="{00000000-0005-0000-0000-0000895C0000}"/>
    <cellStyle name="Normal 3 2 4 2 2 4 3" xfId="23288" xr:uid="{00000000-0005-0000-0000-00008A5C0000}"/>
    <cellStyle name="Normal 3 2 4 2 2 4 4" xfId="35532" xr:uid="{00000000-0005-0000-0000-00008B5C0000}"/>
    <cellStyle name="Normal 3 2 4 2 2 4 5" xfId="47760" xr:uid="{00000000-0005-0000-0000-00008C5C0000}"/>
    <cellStyle name="Normal 3 2 4 2 2 5" xfId="17143" xr:uid="{00000000-0005-0000-0000-00008D5C0000}"/>
    <cellStyle name="Normal 3 2 4 2 2 5 2" xfId="29398" xr:uid="{00000000-0005-0000-0000-00008E5C0000}"/>
    <cellStyle name="Normal 3 2 4 2 2 5 3" xfId="41639" xr:uid="{00000000-0005-0000-0000-00008F5C0000}"/>
    <cellStyle name="Normal 3 2 4 2 2 6" xfId="23281" xr:uid="{00000000-0005-0000-0000-0000905C0000}"/>
    <cellStyle name="Normal 3 2 4 2 2 7" xfId="35525" xr:uid="{00000000-0005-0000-0000-0000915C0000}"/>
    <cellStyle name="Normal 3 2 4 2 2 8" xfId="47753" xr:uid="{00000000-0005-0000-0000-0000925C0000}"/>
    <cellStyle name="Normal 3 2 4 2 3" xfId="6149" xr:uid="{00000000-0005-0000-0000-0000935C0000}"/>
    <cellStyle name="Normal 3 2 4 2 3 2" xfId="6150" xr:uid="{00000000-0005-0000-0000-0000945C0000}"/>
    <cellStyle name="Normal 3 2 4 2 3 2 2" xfId="6151" xr:uid="{00000000-0005-0000-0000-0000955C0000}"/>
    <cellStyle name="Normal 3 2 4 2 3 2 2 2" xfId="17153" xr:uid="{00000000-0005-0000-0000-0000965C0000}"/>
    <cellStyle name="Normal 3 2 4 2 3 2 2 2 2" xfId="29408" xr:uid="{00000000-0005-0000-0000-0000975C0000}"/>
    <cellStyle name="Normal 3 2 4 2 3 2 2 2 3" xfId="41649" xr:uid="{00000000-0005-0000-0000-0000985C0000}"/>
    <cellStyle name="Normal 3 2 4 2 3 2 2 3" xfId="23291" xr:uid="{00000000-0005-0000-0000-0000995C0000}"/>
    <cellStyle name="Normal 3 2 4 2 3 2 2 4" xfId="35535" xr:uid="{00000000-0005-0000-0000-00009A5C0000}"/>
    <cellStyle name="Normal 3 2 4 2 3 2 2 5" xfId="47763" xr:uid="{00000000-0005-0000-0000-00009B5C0000}"/>
    <cellStyle name="Normal 3 2 4 2 3 2 3" xfId="17152" xr:uid="{00000000-0005-0000-0000-00009C5C0000}"/>
    <cellStyle name="Normal 3 2 4 2 3 2 3 2" xfId="29407" xr:uid="{00000000-0005-0000-0000-00009D5C0000}"/>
    <cellStyle name="Normal 3 2 4 2 3 2 3 3" xfId="41648" xr:uid="{00000000-0005-0000-0000-00009E5C0000}"/>
    <cellStyle name="Normal 3 2 4 2 3 2 4" xfId="23290" xr:uid="{00000000-0005-0000-0000-00009F5C0000}"/>
    <cellStyle name="Normal 3 2 4 2 3 2 5" xfId="35534" xr:uid="{00000000-0005-0000-0000-0000A05C0000}"/>
    <cellStyle name="Normal 3 2 4 2 3 2 6" xfId="47762" xr:uid="{00000000-0005-0000-0000-0000A15C0000}"/>
    <cellStyle name="Normal 3 2 4 2 3 3" xfId="6152" xr:uid="{00000000-0005-0000-0000-0000A25C0000}"/>
    <cellStyle name="Normal 3 2 4 2 3 3 2" xfId="17154" xr:uid="{00000000-0005-0000-0000-0000A35C0000}"/>
    <cellStyle name="Normal 3 2 4 2 3 3 2 2" xfId="29409" xr:uid="{00000000-0005-0000-0000-0000A45C0000}"/>
    <cellStyle name="Normal 3 2 4 2 3 3 2 3" xfId="41650" xr:uid="{00000000-0005-0000-0000-0000A55C0000}"/>
    <cellStyle name="Normal 3 2 4 2 3 3 3" xfId="23292" xr:uid="{00000000-0005-0000-0000-0000A65C0000}"/>
    <cellStyle name="Normal 3 2 4 2 3 3 4" xfId="35536" xr:uid="{00000000-0005-0000-0000-0000A75C0000}"/>
    <cellStyle name="Normal 3 2 4 2 3 3 5" xfId="47764" xr:uid="{00000000-0005-0000-0000-0000A85C0000}"/>
    <cellStyle name="Normal 3 2 4 2 3 4" xfId="17151" xr:uid="{00000000-0005-0000-0000-0000A95C0000}"/>
    <cellStyle name="Normal 3 2 4 2 3 4 2" xfId="29406" xr:uid="{00000000-0005-0000-0000-0000AA5C0000}"/>
    <cellStyle name="Normal 3 2 4 2 3 4 3" xfId="41647" xr:uid="{00000000-0005-0000-0000-0000AB5C0000}"/>
    <cellStyle name="Normal 3 2 4 2 3 5" xfId="23289" xr:uid="{00000000-0005-0000-0000-0000AC5C0000}"/>
    <cellStyle name="Normal 3 2 4 2 3 6" xfId="35533" xr:uid="{00000000-0005-0000-0000-0000AD5C0000}"/>
    <cellStyle name="Normal 3 2 4 2 3 7" xfId="47761" xr:uid="{00000000-0005-0000-0000-0000AE5C0000}"/>
    <cellStyle name="Normal 3 2 4 2 4" xfId="6153" xr:uid="{00000000-0005-0000-0000-0000AF5C0000}"/>
    <cellStyle name="Normal 3 2 4 2 4 2" xfId="6154" xr:uid="{00000000-0005-0000-0000-0000B05C0000}"/>
    <cellStyle name="Normal 3 2 4 2 4 2 2" xfId="17156" xr:uid="{00000000-0005-0000-0000-0000B15C0000}"/>
    <cellStyle name="Normal 3 2 4 2 4 2 2 2" xfId="29411" xr:uid="{00000000-0005-0000-0000-0000B25C0000}"/>
    <cellStyle name="Normal 3 2 4 2 4 2 2 3" xfId="41652" xr:uid="{00000000-0005-0000-0000-0000B35C0000}"/>
    <cellStyle name="Normal 3 2 4 2 4 2 3" xfId="23294" xr:uid="{00000000-0005-0000-0000-0000B45C0000}"/>
    <cellStyle name="Normal 3 2 4 2 4 2 4" xfId="35538" xr:uid="{00000000-0005-0000-0000-0000B55C0000}"/>
    <cellStyle name="Normal 3 2 4 2 4 2 5" xfId="47766" xr:uid="{00000000-0005-0000-0000-0000B65C0000}"/>
    <cellStyle name="Normal 3 2 4 2 4 3" xfId="17155" xr:uid="{00000000-0005-0000-0000-0000B75C0000}"/>
    <cellStyle name="Normal 3 2 4 2 4 3 2" xfId="29410" xr:uid="{00000000-0005-0000-0000-0000B85C0000}"/>
    <cellStyle name="Normal 3 2 4 2 4 3 3" xfId="41651" xr:uid="{00000000-0005-0000-0000-0000B95C0000}"/>
    <cellStyle name="Normal 3 2 4 2 4 4" xfId="23293" xr:uid="{00000000-0005-0000-0000-0000BA5C0000}"/>
    <cellStyle name="Normal 3 2 4 2 4 5" xfId="35537" xr:uid="{00000000-0005-0000-0000-0000BB5C0000}"/>
    <cellStyle name="Normal 3 2 4 2 4 6" xfId="47765" xr:uid="{00000000-0005-0000-0000-0000BC5C0000}"/>
    <cellStyle name="Normal 3 2 4 2 5" xfId="6155" xr:uid="{00000000-0005-0000-0000-0000BD5C0000}"/>
    <cellStyle name="Normal 3 2 4 2 5 2" xfId="17157" xr:uid="{00000000-0005-0000-0000-0000BE5C0000}"/>
    <cellStyle name="Normal 3 2 4 2 5 2 2" xfId="29412" xr:uid="{00000000-0005-0000-0000-0000BF5C0000}"/>
    <cellStyle name="Normal 3 2 4 2 5 2 3" xfId="41653" xr:uid="{00000000-0005-0000-0000-0000C05C0000}"/>
    <cellStyle name="Normal 3 2 4 2 5 3" xfId="23295" xr:uid="{00000000-0005-0000-0000-0000C15C0000}"/>
    <cellStyle name="Normal 3 2 4 2 5 4" xfId="35539" xr:uid="{00000000-0005-0000-0000-0000C25C0000}"/>
    <cellStyle name="Normal 3 2 4 2 5 5" xfId="47767" xr:uid="{00000000-0005-0000-0000-0000C35C0000}"/>
    <cellStyle name="Normal 3 2 4 2 6" xfId="17142" xr:uid="{00000000-0005-0000-0000-0000C45C0000}"/>
    <cellStyle name="Normal 3 2 4 2 6 2" xfId="29397" xr:uid="{00000000-0005-0000-0000-0000C55C0000}"/>
    <cellStyle name="Normal 3 2 4 2 6 3" xfId="41638" xr:uid="{00000000-0005-0000-0000-0000C65C0000}"/>
    <cellStyle name="Normal 3 2 4 2 7" xfId="23280" xr:uid="{00000000-0005-0000-0000-0000C75C0000}"/>
    <cellStyle name="Normal 3 2 4 2 8" xfId="35524" xr:uid="{00000000-0005-0000-0000-0000C85C0000}"/>
    <cellStyle name="Normal 3 2 4 2 9" xfId="47752" xr:uid="{00000000-0005-0000-0000-0000C95C0000}"/>
    <cellStyle name="Normal 3 2 4 3" xfId="6156" xr:uid="{00000000-0005-0000-0000-0000CA5C0000}"/>
    <cellStyle name="Normal 3 2 4 3 2" xfId="6157" xr:uid="{00000000-0005-0000-0000-0000CB5C0000}"/>
    <cellStyle name="Normal 3 2 4 3 2 2" xfId="6158" xr:uid="{00000000-0005-0000-0000-0000CC5C0000}"/>
    <cellStyle name="Normal 3 2 4 3 2 2 2" xfId="6159" xr:uid="{00000000-0005-0000-0000-0000CD5C0000}"/>
    <cellStyle name="Normal 3 2 4 3 2 2 2 2" xfId="17161" xr:uid="{00000000-0005-0000-0000-0000CE5C0000}"/>
    <cellStyle name="Normal 3 2 4 3 2 2 2 2 2" xfId="29416" xr:uid="{00000000-0005-0000-0000-0000CF5C0000}"/>
    <cellStyle name="Normal 3 2 4 3 2 2 2 2 3" xfId="41657" xr:uid="{00000000-0005-0000-0000-0000D05C0000}"/>
    <cellStyle name="Normal 3 2 4 3 2 2 2 3" xfId="23299" xr:uid="{00000000-0005-0000-0000-0000D15C0000}"/>
    <cellStyle name="Normal 3 2 4 3 2 2 2 4" xfId="35543" xr:uid="{00000000-0005-0000-0000-0000D25C0000}"/>
    <cellStyle name="Normal 3 2 4 3 2 2 2 5" xfId="47771" xr:uid="{00000000-0005-0000-0000-0000D35C0000}"/>
    <cellStyle name="Normal 3 2 4 3 2 2 3" xfId="17160" xr:uid="{00000000-0005-0000-0000-0000D45C0000}"/>
    <cellStyle name="Normal 3 2 4 3 2 2 3 2" xfId="29415" xr:uid="{00000000-0005-0000-0000-0000D55C0000}"/>
    <cellStyle name="Normal 3 2 4 3 2 2 3 3" xfId="41656" xr:uid="{00000000-0005-0000-0000-0000D65C0000}"/>
    <cellStyle name="Normal 3 2 4 3 2 2 4" xfId="23298" xr:uid="{00000000-0005-0000-0000-0000D75C0000}"/>
    <cellStyle name="Normal 3 2 4 3 2 2 5" xfId="35542" xr:uid="{00000000-0005-0000-0000-0000D85C0000}"/>
    <cellStyle name="Normal 3 2 4 3 2 2 6" xfId="47770" xr:uid="{00000000-0005-0000-0000-0000D95C0000}"/>
    <cellStyle name="Normal 3 2 4 3 2 3" xfId="6160" xr:uid="{00000000-0005-0000-0000-0000DA5C0000}"/>
    <cellStyle name="Normal 3 2 4 3 2 3 2" xfId="17162" xr:uid="{00000000-0005-0000-0000-0000DB5C0000}"/>
    <cellStyle name="Normal 3 2 4 3 2 3 2 2" xfId="29417" xr:uid="{00000000-0005-0000-0000-0000DC5C0000}"/>
    <cellStyle name="Normal 3 2 4 3 2 3 2 3" xfId="41658" xr:uid="{00000000-0005-0000-0000-0000DD5C0000}"/>
    <cellStyle name="Normal 3 2 4 3 2 3 3" xfId="23300" xr:uid="{00000000-0005-0000-0000-0000DE5C0000}"/>
    <cellStyle name="Normal 3 2 4 3 2 3 4" xfId="35544" xr:uid="{00000000-0005-0000-0000-0000DF5C0000}"/>
    <cellStyle name="Normal 3 2 4 3 2 3 5" xfId="47772" xr:uid="{00000000-0005-0000-0000-0000E05C0000}"/>
    <cellStyle name="Normal 3 2 4 3 2 4" xfId="17159" xr:uid="{00000000-0005-0000-0000-0000E15C0000}"/>
    <cellStyle name="Normal 3 2 4 3 2 4 2" xfId="29414" xr:uid="{00000000-0005-0000-0000-0000E25C0000}"/>
    <cellStyle name="Normal 3 2 4 3 2 4 3" xfId="41655" xr:uid="{00000000-0005-0000-0000-0000E35C0000}"/>
    <cellStyle name="Normal 3 2 4 3 2 5" xfId="23297" xr:uid="{00000000-0005-0000-0000-0000E45C0000}"/>
    <cellStyle name="Normal 3 2 4 3 2 6" xfId="35541" xr:uid="{00000000-0005-0000-0000-0000E55C0000}"/>
    <cellStyle name="Normal 3 2 4 3 2 7" xfId="47769" xr:uid="{00000000-0005-0000-0000-0000E65C0000}"/>
    <cellStyle name="Normal 3 2 4 3 3" xfId="6161" xr:uid="{00000000-0005-0000-0000-0000E75C0000}"/>
    <cellStyle name="Normal 3 2 4 3 3 2" xfId="6162" xr:uid="{00000000-0005-0000-0000-0000E85C0000}"/>
    <cellStyle name="Normal 3 2 4 3 3 2 2" xfId="17164" xr:uid="{00000000-0005-0000-0000-0000E95C0000}"/>
    <cellStyle name="Normal 3 2 4 3 3 2 2 2" xfId="29419" xr:uid="{00000000-0005-0000-0000-0000EA5C0000}"/>
    <cellStyle name="Normal 3 2 4 3 3 2 2 3" xfId="41660" xr:uid="{00000000-0005-0000-0000-0000EB5C0000}"/>
    <cellStyle name="Normal 3 2 4 3 3 2 3" xfId="23302" xr:uid="{00000000-0005-0000-0000-0000EC5C0000}"/>
    <cellStyle name="Normal 3 2 4 3 3 2 4" xfId="35546" xr:uid="{00000000-0005-0000-0000-0000ED5C0000}"/>
    <cellStyle name="Normal 3 2 4 3 3 2 5" xfId="47774" xr:uid="{00000000-0005-0000-0000-0000EE5C0000}"/>
    <cellStyle name="Normal 3 2 4 3 3 3" xfId="17163" xr:uid="{00000000-0005-0000-0000-0000EF5C0000}"/>
    <cellStyle name="Normal 3 2 4 3 3 3 2" xfId="29418" xr:uid="{00000000-0005-0000-0000-0000F05C0000}"/>
    <cellStyle name="Normal 3 2 4 3 3 3 3" xfId="41659" xr:uid="{00000000-0005-0000-0000-0000F15C0000}"/>
    <cellStyle name="Normal 3 2 4 3 3 4" xfId="23301" xr:uid="{00000000-0005-0000-0000-0000F25C0000}"/>
    <cellStyle name="Normal 3 2 4 3 3 5" xfId="35545" xr:uid="{00000000-0005-0000-0000-0000F35C0000}"/>
    <cellStyle name="Normal 3 2 4 3 3 6" xfId="47773" xr:uid="{00000000-0005-0000-0000-0000F45C0000}"/>
    <cellStyle name="Normal 3 2 4 3 4" xfId="6163" xr:uid="{00000000-0005-0000-0000-0000F55C0000}"/>
    <cellStyle name="Normal 3 2 4 3 4 2" xfId="17165" xr:uid="{00000000-0005-0000-0000-0000F65C0000}"/>
    <cellStyle name="Normal 3 2 4 3 4 2 2" xfId="29420" xr:uid="{00000000-0005-0000-0000-0000F75C0000}"/>
    <cellStyle name="Normal 3 2 4 3 4 2 3" xfId="41661" xr:uid="{00000000-0005-0000-0000-0000F85C0000}"/>
    <cellStyle name="Normal 3 2 4 3 4 3" xfId="23303" xr:uid="{00000000-0005-0000-0000-0000F95C0000}"/>
    <cellStyle name="Normal 3 2 4 3 4 4" xfId="35547" xr:uid="{00000000-0005-0000-0000-0000FA5C0000}"/>
    <cellStyle name="Normal 3 2 4 3 4 5" xfId="47775" xr:uid="{00000000-0005-0000-0000-0000FB5C0000}"/>
    <cellStyle name="Normal 3 2 4 3 5" xfId="17158" xr:uid="{00000000-0005-0000-0000-0000FC5C0000}"/>
    <cellStyle name="Normal 3 2 4 3 5 2" xfId="29413" xr:uid="{00000000-0005-0000-0000-0000FD5C0000}"/>
    <cellStyle name="Normal 3 2 4 3 5 3" xfId="41654" xr:uid="{00000000-0005-0000-0000-0000FE5C0000}"/>
    <cellStyle name="Normal 3 2 4 3 6" xfId="23296" xr:uid="{00000000-0005-0000-0000-0000FF5C0000}"/>
    <cellStyle name="Normal 3 2 4 3 7" xfId="35540" xr:uid="{00000000-0005-0000-0000-0000005D0000}"/>
    <cellStyle name="Normal 3 2 4 3 8" xfId="47768" xr:uid="{00000000-0005-0000-0000-0000015D0000}"/>
    <cellStyle name="Normal 3 2 4 4" xfId="6164" xr:uid="{00000000-0005-0000-0000-0000025D0000}"/>
    <cellStyle name="Normal 3 2 4 4 2" xfId="6165" xr:uid="{00000000-0005-0000-0000-0000035D0000}"/>
    <cellStyle name="Normal 3 2 4 4 2 2" xfId="6166" xr:uid="{00000000-0005-0000-0000-0000045D0000}"/>
    <cellStyle name="Normal 3 2 4 4 2 2 2" xfId="17168" xr:uid="{00000000-0005-0000-0000-0000055D0000}"/>
    <cellStyle name="Normal 3 2 4 4 2 2 2 2" xfId="29423" xr:uid="{00000000-0005-0000-0000-0000065D0000}"/>
    <cellStyle name="Normal 3 2 4 4 2 2 2 3" xfId="41664" xr:uid="{00000000-0005-0000-0000-0000075D0000}"/>
    <cellStyle name="Normal 3 2 4 4 2 2 3" xfId="23306" xr:uid="{00000000-0005-0000-0000-0000085D0000}"/>
    <cellStyle name="Normal 3 2 4 4 2 2 4" xfId="35550" xr:uid="{00000000-0005-0000-0000-0000095D0000}"/>
    <cellStyle name="Normal 3 2 4 4 2 2 5" xfId="47778" xr:uid="{00000000-0005-0000-0000-00000A5D0000}"/>
    <cellStyle name="Normal 3 2 4 4 2 3" xfId="17167" xr:uid="{00000000-0005-0000-0000-00000B5D0000}"/>
    <cellStyle name="Normal 3 2 4 4 2 3 2" xfId="29422" xr:uid="{00000000-0005-0000-0000-00000C5D0000}"/>
    <cellStyle name="Normal 3 2 4 4 2 3 3" xfId="41663" xr:uid="{00000000-0005-0000-0000-00000D5D0000}"/>
    <cellStyle name="Normal 3 2 4 4 2 4" xfId="23305" xr:uid="{00000000-0005-0000-0000-00000E5D0000}"/>
    <cellStyle name="Normal 3 2 4 4 2 5" xfId="35549" xr:uid="{00000000-0005-0000-0000-00000F5D0000}"/>
    <cellStyle name="Normal 3 2 4 4 2 6" xfId="47777" xr:uid="{00000000-0005-0000-0000-0000105D0000}"/>
    <cellStyle name="Normal 3 2 4 4 3" xfId="6167" xr:uid="{00000000-0005-0000-0000-0000115D0000}"/>
    <cellStyle name="Normal 3 2 4 4 3 2" xfId="17169" xr:uid="{00000000-0005-0000-0000-0000125D0000}"/>
    <cellStyle name="Normal 3 2 4 4 3 2 2" xfId="29424" xr:uid="{00000000-0005-0000-0000-0000135D0000}"/>
    <cellStyle name="Normal 3 2 4 4 3 2 3" xfId="41665" xr:uid="{00000000-0005-0000-0000-0000145D0000}"/>
    <cellStyle name="Normal 3 2 4 4 3 3" xfId="23307" xr:uid="{00000000-0005-0000-0000-0000155D0000}"/>
    <cellStyle name="Normal 3 2 4 4 3 4" xfId="35551" xr:uid="{00000000-0005-0000-0000-0000165D0000}"/>
    <cellStyle name="Normal 3 2 4 4 3 5" xfId="47779" xr:uid="{00000000-0005-0000-0000-0000175D0000}"/>
    <cellStyle name="Normal 3 2 4 4 4" xfId="17166" xr:uid="{00000000-0005-0000-0000-0000185D0000}"/>
    <cellStyle name="Normal 3 2 4 4 4 2" xfId="29421" xr:uid="{00000000-0005-0000-0000-0000195D0000}"/>
    <cellStyle name="Normal 3 2 4 4 4 3" xfId="41662" xr:uid="{00000000-0005-0000-0000-00001A5D0000}"/>
    <cellStyle name="Normal 3 2 4 4 5" xfId="23304" xr:uid="{00000000-0005-0000-0000-00001B5D0000}"/>
    <cellStyle name="Normal 3 2 4 4 6" xfId="35548" xr:uid="{00000000-0005-0000-0000-00001C5D0000}"/>
    <cellStyle name="Normal 3 2 4 4 7" xfId="47776" xr:uid="{00000000-0005-0000-0000-00001D5D0000}"/>
    <cellStyle name="Normal 3 2 4 5" xfId="6168" xr:uid="{00000000-0005-0000-0000-00001E5D0000}"/>
    <cellStyle name="Normal 3 2 4 5 2" xfId="6169" xr:uid="{00000000-0005-0000-0000-00001F5D0000}"/>
    <cellStyle name="Normal 3 2 4 5 2 2" xfId="17171" xr:uid="{00000000-0005-0000-0000-0000205D0000}"/>
    <cellStyle name="Normal 3 2 4 5 2 2 2" xfId="29426" xr:uid="{00000000-0005-0000-0000-0000215D0000}"/>
    <cellStyle name="Normal 3 2 4 5 2 2 3" xfId="41667" xr:uid="{00000000-0005-0000-0000-0000225D0000}"/>
    <cellStyle name="Normal 3 2 4 5 2 3" xfId="23309" xr:uid="{00000000-0005-0000-0000-0000235D0000}"/>
    <cellStyle name="Normal 3 2 4 5 2 4" xfId="35553" xr:uid="{00000000-0005-0000-0000-0000245D0000}"/>
    <cellStyle name="Normal 3 2 4 5 2 5" xfId="47781" xr:uid="{00000000-0005-0000-0000-0000255D0000}"/>
    <cellStyle name="Normal 3 2 4 5 3" xfId="17170" xr:uid="{00000000-0005-0000-0000-0000265D0000}"/>
    <cellStyle name="Normal 3 2 4 5 3 2" xfId="29425" xr:uid="{00000000-0005-0000-0000-0000275D0000}"/>
    <cellStyle name="Normal 3 2 4 5 3 3" xfId="41666" xr:uid="{00000000-0005-0000-0000-0000285D0000}"/>
    <cellStyle name="Normal 3 2 4 5 4" xfId="23308" xr:uid="{00000000-0005-0000-0000-0000295D0000}"/>
    <cellStyle name="Normal 3 2 4 5 5" xfId="35552" xr:uid="{00000000-0005-0000-0000-00002A5D0000}"/>
    <cellStyle name="Normal 3 2 4 5 6" xfId="47780" xr:uid="{00000000-0005-0000-0000-00002B5D0000}"/>
    <cellStyle name="Normal 3 2 4 6" xfId="6170" xr:uid="{00000000-0005-0000-0000-00002C5D0000}"/>
    <cellStyle name="Normal 3 2 4 6 2" xfId="17172" xr:uid="{00000000-0005-0000-0000-00002D5D0000}"/>
    <cellStyle name="Normal 3 2 4 6 2 2" xfId="29427" xr:uid="{00000000-0005-0000-0000-00002E5D0000}"/>
    <cellStyle name="Normal 3 2 4 6 2 3" xfId="41668" xr:uid="{00000000-0005-0000-0000-00002F5D0000}"/>
    <cellStyle name="Normal 3 2 4 6 3" xfId="23310" xr:uid="{00000000-0005-0000-0000-0000305D0000}"/>
    <cellStyle name="Normal 3 2 4 6 4" xfId="35554" xr:uid="{00000000-0005-0000-0000-0000315D0000}"/>
    <cellStyle name="Normal 3 2 4 6 5" xfId="47782" xr:uid="{00000000-0005-0000-0000-0000325D0000}"/>
    <cellStyle name="Normal 3 2 4 7" xfId="17141" xr:uid="{00000000-0005-0000-0000-0000335D0000}"/>
    <cellStyle name="Normal 3 2 4 7 2" xfId="29396" xr:uid="{00000000-0005-0000-0000-0000345D0000}"/>
    <cellStyle name="Normal 3 2 4 7 3" xfId="41637" xr:uid="{00000000-0005-0000-0000-0000355D0000}"/>
    <cellStyle name="Normal 3 2 4 8" xfId="23279" xr:uid="{00000000-0005-0000-0000-0000365D0000}"/>
    <cellStyle name="Normal 3 2 4 9" xfId="35523" xr:uid="{00000000-0005-0000-0000-0000375D0000}"/>
    <cellStyle name="Normal 3 2 5" xfId="6171" xr:uid="{00000000-0005-0000-0000-0000385D0000}"/>
    <cellStyle name="Normal 3 2 5 2" xfId="6172" xr:uid="{00000000-0005-0000-0000-0000395D0000}"/>
    <cellStyle name="Normal 3 2 5 2 2" xfId="6173" xr:uid="{00000000-0005-0000-0000-00003A5D0000}"/>
    <cellStyle name="Normal 3 2 5 2 2 2" xfId="6174" xr:uid="{00000000-0005-0000-0000-00003B5D0000}"/>
    <cellStyle name="Normal 3 2 5 2 2 2 2" xfId="6175" xr:uid="{00000000-0005-0000-0000-00003C5D0000}"/>
    <cellStyle name="Normal 3 2 5 2 2 2 2 2" xfId="17177" xr:uid="{00000000-0005-0000-0000-00003D5D0000}"/>
    <cellStyle name="Normal 3 2 5 2 2 2 2 2 2" xfId="29432" xr:uid="{00000000-0005-0000-0000-00003E5D0000}"/>
    <cellStyle name="Normal 3 2 5 2 2 2 2 2 3" xfId="41673" xr:uid="{00000000-0005-0000-0000-00003F5D0000}"/>
    <cellStyle name="Normal 3 2 5 2 2 2 2 3" xfId="23315" xr:uid="{00000000-0005-0000-0000-0000405D0000}"/>
    <cellStyle name="Normal 3 2 5 2 2 2 2 4" xfId="35559" xr:uid="{00000000-0005-0000-0000-0000415D0000}"/>
    <cellStyle name="Normal 3 2 5 2 2 2 2 5" xfId="47787" xr:uid="{00000000-0005-0000-0000-0000425D0000}"/>
    <cellStyle name="Normal 3 2 5 2 2 2 3" xfId="17176" xr:uid="{00000000-0005-0000-0000-0000435D0000}"/>
    <cellStyle name="Normal 3 2 5 2 2 2 3 2" xfId="29431" xr:uid="{00000000-0005-0000-0000-0000445D0000}"/>
    <cellStyle name="Normal 3 2 5 2 2 2 3 3" xfId="41672" xr:uid="{00000000-0005-0000-0000-0000455D0000}"/>
    <cellStyle name="Normal 3 2 5 2 2 2 4" xfId="23314" xr:uid="{00000000-0005-0000-0000-0000465D0000}"/>
    <cellStyle name="Normal 3 2 5 2 2 2 5" xfId="35558" xr:uid="{00000000-0005-0000-0000-0000475D0000}"/>
    <cellStyle name="Normal 3 2 5 2 2 2 6" xfId="47786" xr:uid="{00000000-0005-0000-0000-0000485D0000}"/>
    <cellStyle name="Normal 3 2 5 2 2 3" xfId="6176" xr:uid="{00000000-0005-0000-0000-0000495D0000}"/>
    <cellStyle name="Normal 3 2 5 2 2 3 2" xfId="17178" xr:uid="{00000000-0005-0000-0000-00004A5D0000}"/>
    <cellStyle name="Normal 3 2 5 2 2 3 2 2" xfId="29433" xr:uid="{00000000-0005-0000-0000-00004B5D0000}"/>
    <cellStyle name="Normal 3 2 5 2 2 3 2 3" xfId="41674" xr:uid="{00000000-0005-0000-0000-00004C5D0000}"/>
    <cellStyle name="Normal 3 2 5 2 2 3 3" xfId="23316" xr:uid="{00000000-0005-0000-0000-00004D5D0000}"/>
    <cellStyle name="Normal 3 2 5 2 2 3 4" xfId="35560" xr:uid="{00000000-0005-0000-0000-00004E5D0000}"/>
    <cellStyle name="Normal 3 2 5 2 2 3 5" xfId="47788" xr:uid="{00000000-0005-0000-0000-00004F5D0000}"/>
    <cellStyle name="Normal 3 2 5 2 2 4" xfId="17175" xr:uid="{00000000-0005-0000-0000-0000505D0000}"/>
    <cellStyle name="Normal 3 2 5 2 2 4 2" xfId="29430" xr:uid="{00000000-0005-0000-0000-0000515D0000}"/>
    <cellStyle name="Normal 3 2 5 2 2 4 3" xfId="41671" xr:uid="{00000000-0005-0000-0000-0000525D0000}"/>
    <cellStyle name="Normal 3 2 5 2 2 5" xfId="23313" xr:uid="{00000000-0005-0000-0000-0000535D0000}"/>
    <cellStyle name="Normal 3 2 5 2 2 6" xfId="35557" xr:uid="{00000000-0005-0000-0000-0000545D0000}"/>
    <cellStyle name="Normal 3 2 5 2 2 7" xfId="47785" xr:uid="{00000000-0005-0000-0000-0000555D0000}"/>
    <cellStyle name="Normal 3 2 5 2 3" xfId="6177" xr:uid="{00000000-0005-0000-0000-0000565D0000}"/>
    <cellStyle name="Normal 3 2 5 2 3 2" xfId="6178" xr:uid="{00000000-0005-0000-0000-0000575D0000}"/>
    <cellStyle name="Normal 3 2 5 2 3 2 2" xfId="17180" xr:uid="{00000000-0005-0000-0000-0000585D0000}"/>
    <cellStyle name="Normal 3 2 5 2 3 2 2 2" xfId="29435" xr:uid="{00000000-0005-0000-0000-0000595D0000}"/>
    <cellStyle name="Normal 3 2 5 2 3 2 2 3" xfId="41676" xr:uid="{00000000-0005-0000-0000-00005A5D0000}"/>
    <cellStyle name="Normal 3 2 5 2 3 2 3" xfId="23318" xr:uid="{00000000-0005-0000-0000-00005B5D0000}"/>
    <cellStyle name="Normal 3 2 5 2 3 2 4" xfId="35562" xr:uid="{00000000-0005-0000-0000-00005C5D0000}"/>
    <cellStyle name="Normal 3 2 5 2 3 2 5" xfId="47790" xr:uid="{00000000-0005-0000-0000-00005D5D0000}"/>
    <cellStyle name="Normal 3 2 5 2 3 3" xfId="17179" xr:uid="{00000000-0005-0000-0000-00005E5D0000}"/>
    <cellStyle name="Normal 3 2 5 2 3 3 2" xfId="29434" xr:uid="{00000000-0005-0000-0000-00005F5D0000}"/>
    <cellStyle name="Normal 3 2 5 2 3 3 3" xfId="41675" xr:uid="{00000000-0005-0000-0000-0000605D0000}"/>
    <cellStyle name="Normal 3 2 5 2 3 4" xfId="23317" xr:uid="{00000000-0005-0000-0000-0000615D0000}"/>
    <cellStyle name="Normal 3 2 5 2 3 5" xfId="35561" xr:uid="{00000000-0005-0000-0000-0000625D0000}"/>
    <cellStyle name="Normal 3 2 5 2 3 6" xfId="47789" xr:uid="{00000000-0005-0000-0000-0000635D0000}"/>
    <cellStyle name="Normal 3 2 5 2 4" xfId="6179" xr:uid="{00000000-0005-0000-0000-0000645D0000}"/>
    <cellStyle name="Normal 3 2 5 2 4 2" xfId="17181" xr:uid="{00000000-0005-0000-0000-0000655D0000}"/>
    <cellStyle name="Normal 3 2 5 2 4 2 2" xfId="29436" xr:uid="{00000000-0005-0000-0000-0000665D0000}"/>
    <cellStyle name="Normal 3 2 5 2 4 2 3" xfId="41677" xr:uid="{00000000-0005-0000-0000-0000675D0000}"/>
    <cellStyle name="Normal 3 2 5 2 4 3" xfId="23319" xr:uid="{00000000-0005-0000-0000-0000685D0000}"/>
    <cellStyle name="Normal 3 2 5 2 4 4" xfId="35563" xr:uid="{00000000-0005-0000-0000-0000695D0000}"/>
    <cellStyle name="Normal 3 2 5 2 4 5" xfId="47791" xr:uid="{00000000-0005-0000-0000-00006A5D0000}"/>
    <cellStyle name="Normal 3 2 5 2 5" xfId="17174" xr:uid="{00000000-0005-0000-0000-00006B5D0000}"/>
    <cellStyle name="Normal 3 2 5 2 5 2" xfId="29429" xr:uid="{00000000-0005-0000-0000-00006C5D0000}"/>
    <cellStyle name="Normal 3 2 5 2 5 3" xfId="41670" xr:uid="{00000000-0005-0000-0000-00006D5D0000}"/>
    <cellStyle name="Normal 3 2 5 2 6" xfId="23312" xr:uid="{00000000-0005-0000-0000-00006E5D0000}"/>
    <cellStyle name="Normal 3 2 5 2 7" xfId="35556" xr:uid="{00000000-0005-0000-0000-00006F5D0000}"/>
    <cellStyle name="Normal 3 2 5 2 8" xfId="47784" xr:uid="{00000000-0005-0000-0000-0000705D0000}"/>
    <cellStyle name="Normal 3 2 5 3" xfId="6180" xr:uid="{00000000-0005-0000-0000-0000715D0000}"/>
    <cellStyle name="Normal 3 2 5 3 2" xfId="6181" xr:uid="{00000000-0005-0000-0000-0000725D0000}"/>
    <cellStyle name="Normal 3 2 5 3 2 2" xfId="6182" xr:uid="{00000000-0005-0000-0000-0000735D0000}"/>
    <cellStyle name="Normal 3 2 5 3 2 2 2" xfId="17184" xr:uid="{00000000-0005-0000-0000-0000745D0000}"/>
    <cellStyle name="Normal 3 2 5 3 2 2 2 2" xfId="29439" xr:uid="{00000000-0005-0000-0000-0000755D0000}"/>
    <cellStyle name="Normal 3 2 5 3 2 2 2 3" xfId="41680" xr:uid="{00000000-0005-0000-0000-0000765D0000}"/>
    <cellStyle name="Normal 3 2 5 3 2 2 3" xfId="23322" xr:uid="{00000000-0005-0000-0000-0000775D0000}"/>
    <cellStyle name="Normal 3 2 5 3 2 2 4" xfId="35566" xr:uid="{00000000-0005-0000-0000-0000785D0000}"/>
    <cellStyle name="Normal 3 2 5 3 2 2 5" xfId="47794" xr:uid="{00000000-0005-0000-0000-0000795D0000}"/>
    <cellStyle name="Normal 3 2 5 3 2 3" xfId="17183" xr:uid="{00000000-0005-0000-0000-00007A5D0000}"/>
    <cellStyle name="Normal 3 2 5 3 2 3 2" xfId="29438" xr:uid="{00000000-0005-0000-0000-00007B5D0000}"/>
    <cellStyle name="Normal 3 2 5 3 2 3 3" xfId="41679" xr:uid="{00000000-0005-0000-0000-00007C5D0000}"/>
    <cellStyle name="Normal 3 2 5 3 2 4" xfId="23321" xr:uid="{00000000-0005-0000-0000-00007D5D0000}"/>
    <cellStyle name="Normal 3 2 5 3 2 5" xfId="35565" xr:uid="{00000000-0005-0000-0000-00007E5D0000}"/>
    <cellStyle name="Normal 3 2 5 3 2 6" xfId="47793" xr:uid="{00000000-0005-0000-0000-00007F5D0000}"/>
    <cellStyle name="Normal 3 2 5 3 3" xfId="6183" xr:uid="{00000000-0005-0000-0000-0000805D0000}"/>
    <cellStyle name="Normal 3 2 5 3 3 2" xfId="17185" xr:uid="{00000000-0005-0000-0000-0000815D0000}"/>
    <cellStyle name="Normal 3 2 5 3 3 2 2" xfId="29440" xr:uid="{00000000-0005-0000-0000-0000825D0000}"/>
    <cellStyle name="Normal 3 2 5 3 3 2 3" xfId="41681" xr:uid="{00000000-0005-0000-0000-0000835D0000}"/>
    <cellStyle name="Normal 3 2 5 3 3 3" xfId="23323" xr:uid="{00000000-0005-0000-0000-0000845D0000}"/>
    <cellStyle name="Normal 3 2 5 3 3 4" xfId="35567" xr:uid="{00000000-0005-0000-0000-0000855D0000}"/>
    <cellStyle name="Normal 3 2 5 3 3 5" xfId="47795" xr:uid="{00000000-0005-0000-0000-0000865D0000}"/>
    <cellStyle name="Normal 3 2 5 3 4" xfId="17182" xr:uid="{00000000-0005-0000-0000-0000875D0000}"/>
    <cellStyle name="Normal 3 2 5 3 4 2" xfId="29437" xr:uid="{00000000-0005-0000-0000-0000885D0000}"/>
    <cellStyle name="Normal 3 2 5 3 4 3" xfId="41678" xr:uid="{00000000-0005-0000-0000-0000895D0000}"/>
    <cellStyle name="Normal 3 2 5 3 5" xfId="23320" xr:uid="{00000000-0005-0000-0000-00008A5D0000}"/>
    <cellStyle name="Normal 3 2 5 3 6" xfId="35564" xr:uid="{00000000-0005-0000-0000-00008B5D0000}"/>
    <cellStyle name="Normal 3 2 5 3 7" xfId="47792" xr:uid="{00000000-0005-0000-0000-00008C5D0000}"/>
    <cellStyle name="Normal 3 2 5 4" xfId="6184" xr:uid="{00000000-0005-0000-0000-00008D5D0000}"/>
    <cellStyle name="Normal 3 2 5 4 2" xfId="6185" xr:uid="{00000000-0005-0000-0000-00008E5D0000}"/>
    <cellStyle name="Normal 3 2 5 4 2 2" xfId="17187" xr:uid="{00000000-0005-0000-0000-00008F5D0000}"/>
    <cellStyle name="Normal 3 2 5 4 2 2 2" xfId="29442" xr:uid="{00000000-0005-0000-0000-0000905D0000}"/>
    <cellStyle name="Normal 3 2 5 4 2 2 3" xfId="41683" xr:uid="{00000000-0005-0000-0000-0000915D0000}"/>
    <cellStyle name="Normal 3 2 5 4 2 3" xfId="23325" xr:uid="{00000000-0005-0000-0000-0000925D0000}"/>
    <cellStyle name="Normal 3 2 5 4 2 4" xfId="35569" xr:uid="{00000000-0005-0000-0000-0000935D0000}"/>
    <cellStyle name="Normal 3 2 5 4 2 5" xfId="47797" xr:uid="{00000000-0005-0000-0000-0000945D0000}"/>
    <cellStyle name="Normal 3 2 5 4 3" xfId="17186" xr:uid="{00000000-0005-0000-0000-0000955D0000}"/>
    <cellStyle name="Normal 3 2 5 4 3 2" xfId="29441" xr:uid="{00000000-0005-0000-0000-0000965D0000}"/>
    <cellStyle name="Normal 3 2 5 4 3 3" xfId="41682" xr:uid="{00000000-0005-0000-0000-0000975D0000}"/>
    <cellStyle name="Normal 3 2 5 4 4" xfId="23324" xr:uid="{00000000-0005-0000-0000-0000985D0000}"/>
    <cellStyle name="Normal 3 2 5 4 5" xfId="35568" xr:uid="{00000000-0005-0000-0000-0000995D0000}"/>
    <cellStyle name="Normal 3 2 5 4 6" xfId="47796" xr:uid="{00000000-0005-0000-0000-00009A5D0000}"/>
    <cellStyle name="Normal 3 2 5 5" xfId="6186" xr:uid="{00000000-0005-0000-0000-00009B5D0000}"/>
    <cellStyle name="Normal 3 2 5 5 2" xfId="17188" xr:uid="{00000000-0005-0000-0000-00009C5D0000}"/>
    <cellStyle name="Normal 3 2 5 5 2 2" xfId="29443" xr:uid="{00000000-0005-0000-0000-00009D5D0000}"/>
    <cellStyle name="Normal 3 2 5 5 2 3" xfId="41684" xr:uid="{00000000-0005-0000-0000-00009E5D0000}"/>
    <cellStyle name="Normal 3 2 5 5 3" xfId="23326" xr:uid="{00000000-0005-0000-0000-00009F5D0000}"/>
    <cellStyle name="Normal 3 2 5 5 4" xfId="35570" xr:uid="{00000000-0005-0000-0000-0000A05D0000}"/>
    <cellStyle name="Normal 3 2 5 5 5" xfId="47798" xr:uid="{00000000-0005-0000-0000-0000A15D0000}"/>
    <cellStyle name="Normal 3 2 5 6" xfId="17173" xr:uid="{00000000-0005-0000-0000-0000A25D0000}"/>
    <cellStyle name="Normal 3 2 5 6 2" xfId="29428" xr:uid="{00000000-0005-0000-0000-0000A35D0000}"/>
    <cellStyle name="Normal 3 2 5 6 3" xfId="41669" xr:uid="{00000000-0005-0000-0000-0000A45D0000}"/>
    <cellStyle name="Normal 3 2 5 7" xfId="23311" xr:uid="{00000000-0005-0000-0000-0000A55D0000}"/>
    <cellStyle name="Normal 3 2 5 8" xfId="35555" xr:uid="{00000000-0005-0000-0000-0000A65D0000}"/>
    <cellStyle name="Normal 3 2 5 9" xfId="47783" xr:uid="{00000000-0005-0000-0000-0000A75D0000}"/>
    <cellStyle name="Normal 3 2 6" xfId="6187" xr:uid="{00000000-0005-0000-0000-0000A85D0000}"/>
    <cellStyle name="Normal 3 2 6 2" xfId="6188" xr:uid="{00000000-0005-0000-0000-0000A95D0000}"/>
    <cellStyle name="Normal 3 2 6 2 2" xfId="6189" xr:uid="{00000000-0005-0000-0000-0000AA5D0000}"/>
    <cellStyle name="Normal 3 2 6 2 2 2" xfId="6190" xr:uid="{00000000-0005-0000-0000-0000AB5D0000}"/>
    <cellStyle name="Normal 3 2 6 2 2 2 2" xfId="17192" xr:uid="{00000000-0005-0000-0000-0000AC5D0000}"/>
    <cellStyle name="Normal 3 2 6 2 2 2 2 2" xfId="29447" xr:uid="{00000000-0005-0000-0000-0000AD5D0000}"/>
    <cellStyle name="Normal 3 2 6 2 2 2 2 3" xfId="41688" xr:uid="{00000000-0005-0000-0000-0000AE5D0000}"/>
    <cellStyle name="Normal 3 2 6 2 2 2 3" xfId="23330" xr:uid="{00000000-0005-0000-0000-0000AF5D0000}"/>
    <cellStyle name="Normal 3 2 6 2 2 2 4" xfId="35574" xr:uid="{00000000-0005-0000-0000-0000B05D0000}"/>
    <cellStyle name="Normal 3 2 6 2 2 2 5" xfId="47802" xr:uid="{00000000-0005-0000-0000-0000B15D0000}"/>
    <cellStyle name="Normal 3 2 6 2 2 3" xfId="17191" xr:uid="{00000000-0005-0000-0000-0000B25D0000}"/>
    <cellStyle name="Normal 3 2 6 2 2 3 2" xfId="29446" xr:uid="{00000000-0005-0000-0000-0000B35D0000}"/>
    <cellStyle name="Normal 3 2 6 2 2 3 3" xfId="41687" xr:uid="{00000000-0005-0000-0000-0000B45D0000}"/>
    <cellStyle name="Normal 3 2 6 2 2 4" xfId="23329" xr:uid="{00000000-0005-0000-0000-0000B55D0000}"/>
    <cellStyle name="Normal 3 2 6 2 2 5" xfId="35573" xr:uid="{00000000-0005-0000-0000-0000B65D0000}"/>
    <cellStyle name="Normal 3 2 6 2 2 6" xfId="47801" xr:uid="{00000000-0005-0000-0000-0000B75D0000}"/>
    <cellStyle name="Normal 3 2 6 2 3" xfId="6191" xr:uid="{00000000-0005-0000-0000-0000B85D0000}"/>
    <cellStyle name="Normal 3 2 6 2 3 2" xfId="17193" xr:uid="{00000000-0005-0000-0000-0000B95D0000}"/>
    <cellStyle name="Normal 3 2 6 2 3 2 2" xfId="29448" xr:uid="{00000000-0005-0000-0000-0000BA5D0000}"/>
    <cellStyle name="Normal 3 2 6 2 3 2 3" xfId="41689" xr:uid="{00000000-0005-0000-0000-0000BB5D0000}"/>
    <cellStyle name="Normal 3 2 6 2 3 3" xfId="23331" xr:uid="{00000000-0005-0000-0000-0000BC5D0000}"/>
    <cellStyle name="Normal 3 2 6 2 3 4" xfId="35575" xr:uid="{00000000-0005-0000-0000-0000BD5D0000}"/>
    <cellStyle name="Normal 3 2 6 2 3 5" xfId="47803" xr:uid="{00000000-0005-0000-0000-0000BE5D0000}"/>
    <cellStyle name="Normal 3 2 6 2 4" xfId="17190" xr:uid="{00000000-0005-0000-0000-0000BF5D0000}"/>
    <cellStyle name="Normal 3 2 6 2 4 2" xfId="29445" xr:uid="{00000000-0005-0000-0000-0000C05D0000}"/>
    <cellStyle name="Normal 3 2 6 2 4 3" xfId="41686" xr:uid="{00000000-0005-0000-0000-0000C15D0000}"/>
    <cellStyle name="Normal 3 2 6 2 5" xfId="23328" xr:uid="{00000000-0005-0000-0000-0000C25D0000}"/>
    <cellStyle name="Normal 3 2 6 2 6" xfId="35572" xr:uid="{00000000-0005-0000-0000-0000C35D0000}"/>
    <cellStyle name="Normal 3 2 6 2 7" xfId="47800" xr:uid="{00000000-0005-0000-0000-0000C45D0000}"/>
    <cellStyle name="Normal 3 2 6 3" xfId="6192" xr:uid="{00000000-0005-0000-0000-0000C55D0000}"/>
    <cellStyle name="Normal 3 2 6 3 2" xfId="6193" xr:uid="{00000000-0005-0000-0000-0000C65D0000}"/>
    <cellStyle name="Normal 3 2 6 3 2 2" xfId="17195" xr:uid="{00000000-0005-0000-0000-0000C75D0000}"/>
    <cellStyle name="Normal 3 2 6 3 2 2 2" xfId="29450" xr:uid="{00000000-0005-0000-0000-0000C85D0000}"/>
    <cellStyle name="Normal 3 2 6 3 2 2 3" xfId="41691" xr:uid="{00000000-0005-0000-0000-0000C95D0000}"/>
    <cellStyle name="Normal 3 2 6 3 2 3" xfId="23333" xr:uid="{00000000-0005-0000-0000-0000CA5D0000}"/>
    <cellStyle name="Normal 3 2 6 3 2 4" xfId="35577" xr:uid="{00000000-0005-0000-0000-0000CB5D0000}"/>
    <cellStyle name="Normal 3 2 6 3 2 5" xfId="47805" xr:uid="{00000000-0005-0000-0000-0000CC5D0000}"/>
    <cellStyle name="Normal 3 2 6 3 3" xfId="17194" xr:uid="{00000000-0005-0000-0000-0000CD5D0000}"/>
    <cellStyle name="Normal 3 2 6 3 3 2" xfId="29449" xr:uid="{00000000-0005-0000-0000-0000CE5D0000}"/>
    <cellStyle name="Normal 3 2 6 3 3 3" xfId="41690" xr:uid="{00000000-0005-0000-0000-0000CF5D0000}"/>
    <cellStyle name="Normal 3 2 6 3 4" xfId="23332" xr:uid="{00000000-0005-0000-0000-0000D05D0000}"/>
    <cellStyle name="Normal 3 2 6 3 5" xfId="35576" xr:uid="{00000000-0005-0000-0000-0000D15D0000}"/>
    <cellStyle name="Normal 3 2 6 3 6" xfId="47804" xr:uid="{00000000-0005-0000-0000-0000D25D0000}"/>
    <cellStyle name="Normal 3 2 6 4" xfId="6194" xr:uid="{00000000-0005-0000-0000-0000D35D0000}"/>
    <cellStyle name="Normal 3 2 6 4 2" xfId="17196" xr:uid="{00000000-0005-0000-0000-0000D45D0000}"/>
    <cellStyle name="Normal 3 2 6 4 2 2" xfId="29451" xr:uid="{00000000-0005-0000-0000-0000D55D0000}"/>
    <cellStyle name="Normal 3 2 6 4 2 3" xfId="41692" xr:uid="{00000000-0005-0000-0000-0000D65D0000}"/>
    <cellStyle name="Normal 3 2 6 4 3" xfId="23334" xr:uid="{00000000-0005-0000-0000-0000D75D0000}"/>
    <cellStyle name="Normal 3 2 6 4 4" xfId="35578" xr:uid="{00000000-0005-0000-0000-0000D85D0000}"/>
    <cellStyle name="Normal 3 2 6 4 5" xfId="47806" xr:uid="{00000000-0005-0000-0000-0000D95D0000}"/>
    <cellStyle name="Normal 3 2 6 5" xfId="17189" xr:uid="{00000000-0005-0000-0000-0000DA5D0000}"/>
    <cellStyle name="Normal 3 2 6 5 2" xfId="29444" xr:uid="{00000000-0005-0000-0000-0000DB5D0000}"/>
    <cellStyle name="Normal 3 2 6 5 3" xfId="41685" xr:uid="{00000000-0005-0000-0000-0000DC5D0000}"/>
    <cellStyle name="Normal 3 2 6 6" xfId="23327" xr:uid="{00000000-0005-0000-0000-0000DD5D0000}"/>
    <cellStyle name="Normal 3 2 6 7" xfId="35571" xr:uid="{00000000-0005-0000-0000-0000DE5D0000}"/>
    <cellStyle name="Normal 3 2 6 8" xfId="47799" xr:uid="{00000000-0005-0000-0000-0000DF5D0000}"/>
    <cellStyle name="Normal 3 2 7" xfId="6195" xr:uid="{00000000-0005-0000-0000-0000E05D0000}"/>
    <cellStyle name="Normal 3 2 7 2" xfId="6196" xr:uid="{00000000-0005-0000-0000-0000E15D0000}"/>
    <cellStyle name="Normal 3 2 7 2 2" xfId="6197" xr:uid="{00000000-0005-0000-0000-0000E25D0000}"/>
    <cellStyle name="Normal 3 2 7 2 2 2" xfId="17199" xr:uid="{00000000-0005-0000-0000-0000E35D0000}"/>
    <cellStyle name="Normal 3 2 7 2 2 2 2" xfId="29454" xr:uid="{00000000-0005-0000-0000-0000E45D0000}"/>
    <cellStyle name="Normal 3 2 7 2 2 2 3" xfId="41695" xr:uid="{00000000-0005-0000-0000-0000E55D0000}"/>
    <cellStyle name="Normal 3 2 7 2 2 3" xfId="23337" xr:uid="{00000000-0005-0000-0000-0000E65D0000}"/>
    <cellStyle name="Normal 3 2 7 2 2 4" xfId="35581" xr:uid="{00000000-0005-0000-0000-0000E75D0000}"/>
    <cellStyle name="Normal 3 2 7 2 2 5" xfId="47809" xr:uid="{00000000-0005-0000-0000-0000E85D0000}"/>
    <cellStyle name="Normal 3 2 7 2 3" xfId="17198" xr:uid="{00000000-0005-0000-0000-0000E95D0000}"/>
    <cellStyle name="Normal 3 2 7 2 3 2" xfId="29453" xr:uid="{00000000-0005-0000-0000-0000EA5D0000}"/>
    <cellStyle name="Normal 3 2 7 2 3 3" xfId="41694" xr:uid="{00000000-0005-0000-0000-0000EB5D0000}"/>
    <cellStyle name="Normal 3 2 7 2 4" xfId="23336" xr:uid="{00000000-0005-0000-0000-0000EC5D0000}"/>
    <cellStyle name="Normal 3 2 7 2 5" xfId="35580" xr:uid="{00000000-0005-0000-0000-0000ED5D0000}"/>
    <cellStyle name="Normal 3 2 7 2 6" xfId="47808" xr:uid="{00000000-0005-0000-0000-0000EE5D0000}"/>
    <cellStyle name="Normal 3 2 7 3" xfId="6198" xr:uid="{00000000-0005-0000-0000-0000EF5D0000}"/>
    <cellStyle name="Normal 3 2 7 3 2" xfId="17200" xr:uid="{00000000-0005-0000-0000-0000F05D0000}"/>
    <cellStyle name="Normal 3 2 7 3 2 2" xfId="29455" xr:uid="{00000000-0005-0000-0000-0000F15D0000}"/>
    <cellStyle name="Normal 3 2 7 3 2 3" xfId="41696" xr:uid="{00000000-0005-0000-0000-0000F25D0000}"/>
    <cellStyle name="Normal 3 2 7 3 3" xfId="23338" xr:uid="{00000000-0005-0000-0000-0000F35D0000}"/>
    <cellStyle name="Normal 3 2 7 3 4" xfId="35582" xr:uid="{00000000-0005-0000-0000-0000F45D0000}"/>
    <cellStyle name="Normal 3 2 7 3 5" xfId="47810" xr:uid="{00000000-0005-0000-0000-0000F55D0000}"/>
    <cellStyle name="Normal 3 2 7 4" xfId="17197" xr:uid="{00000000-0005-0000-0000-0000F65D0000}"/>
    <cellStyle name="Normal 3 2 7 4 2" xfId="29452" xr:uid="{00000000-0005-0000-0000-0000F75D0000}"/>
    <cellStyle name="Normal 3 2 7 4 3" xfId="41693" xr:uid="{00000000-0005-0000-0000-0000F85D0000}"/>
    <cellStyle name="Normal 3 2 7 5" xfId="23335" xr:uid="{00000000-0005-0000-0000-0000F95D0000}"/>
    <cellStyle name="Normal 3 2 7 6" xfId="35579" xr:uid="{00000000-0005-0000-0000-0000FA5D0000}"/>
    <cellStyle name="Normal 3 2 7 7" xfId="47807" xr:uid="{00000000-0005-0000-0000-0000FB5D0000}"/>
    <cellStyle name="Normal 3 2 8" xfId="6199" xr:uid="{00000000-0005-0000-0000-0000FC5D0000}"/>
    <cellStyle name="Normal 3 2 9" xfId="6200" xr:uid="{00000000-0005-0000-0000-0000FD5D0000}"/>
    <cellStyle name="Normal 3 2 9 2" xfId="6201" xr:uid="{00000000-0005-0000-0000-0000FE5D0000}"/>
    <cellStyle name="Normal 3 2 9 2 2" xfId="17202" xr:uid="{00000000-0005-0000-0000-0000FF5D0000}"/>
    <cellStyle name="Normal 3 2 9 2 2 2" xfId="29457" xr:uid="{00000000-0005-0000-0000-0000005E0000}"/>
    <cellStyle name="Normal 3 2 9 2 2 3" xfId="41698" xr:uid="{00000000-0005-0000-0000-0000015E0000}"/>
    <cellStyle name="Normal 3 2 9 2 3" xfId="23340" xr:uid="{00000000-0005-0000-0000-0000025E0000}"/>
    <cellStyle name="Normal 3 2 9 2 4" xfId="35584" xr:uid="{00000000-0005-0000-0000-0000035E0000}"/>
    <cellStyle name="Normal 3 2 9 2 5" xfId="47812" xr:uid="{00000000-0005-0000-0000-0000045E0000}"/>
    <cellStyle name="Normal 3 2 9 3" xfId="17201" xr:uid="{00000000-0005-0000-0000-0000055E0000}"/>
    <cellStyle name="Normal 3 2 9 3 2" xfId="29456" xr:uid="{00000000-0005-0000-0000-0000065E0000}"/>
    <cellStyle name="Normal 3 2 9 3 3" xfId="41697" xr:uid="{00000000-0005-0000-0000-0000075E0000}"/>
    <cellStyle name="Normal 3 2 9 4" xfId="23339" xr:uid="{00000000-0005-0000-0000-0000085E0000}"/>
    <cellStyle name="Normal 3 2 9 5" xfId="35583" xr:uid="{00000000-0005-0000-0000-0000095E0000}"/>
    <cellStyle name="Normal 3 2 9 6" xfId="47811" xr:uid="{00000000-0005-0000-0000-00000A5E0000}"/>
    <cellStyle name="Normal 3 3" xfId="6202" xr:uid="{00000000-0005-0000-0000-00000B5E0000}"/>
    <cellStyle name="Normal 3 3 10" xfId="23341" xr:uid="{00000000-0005-0000-0000-00000C5E0000}"/>
    <cellStyle name="Normal 3 3 11" xfId="35585" xr:uid="{00000000-0005-0000-0000-00000D5E0000}"/>
    <cellStyle name="Normal 3 3 12" xfId="47813" xr:uid="{00000000-0005-0000-0000-00000E5E0000}"/>
    <cellStyle name="Normal 3 3 2" xfId="6203" xr:uid="{00000000-0005-0000-0000-00000F5E0000}"/>
    <cellStyle name="Normal 3 3 2 10" xfId="35586" xr:uid="{00000000-0005-0000-0000-0000105E0000}"/>
    <cellStyle name="Normal 3 3 2 11" xfId="47814" xr:uid="{00000000-0005-0000-0000-0000115E0000}"/>
    <cellStyle name="Normal 3 3 2 2" xfId="6204" xr:uid="{00000000-0005-0000-0000-0000125E0000}"/>
    <cellStyle name="Normal 3 3 2 2 10" xfId="47815" xr:uid="{00000000-0005-0000-0000-0000135E0000}"/>
    <cellStyle name="Normal 3 3 2 2 2" xfId="6205" xr:uid="{00000000-0005-0000-0000-0000145E0000}"/>
    <cellStyle name="Normal 3 3 2 2 2 2" xfId="6206" xr:uid="{00000000-0005-0000-0000-0000155E0000}"/>
    <cellStyle name="Normal 3 3 2 2 2 2 2" xfId="6207" xr:uid="{00000000-0005-0000-0000-0000165E0000}"/>
    <cellStyle name="Normal 3 3 2 2 2 2 2 2" xfId="6208" xr:uid="{00000000-0005-0000-0000-0000175E0000}"/>
    <cellStyle name="Normal 3 3 2 2 2 2 2 2 2" xfId="6209" xr:uid="{00000000-0005-0000-0000-0000185E0000}"/>
    <cellStyle name="Normal 3 3 2 2 2 2 2 2 2 2" xfId="17210" xr:uid="{00000000-0005-0000-0000-0000195E0000}"/>
    <cellStyle name="Normal 3 3 2 2 2 2 2 2 2 2 2" xfId="29465" xr:uid="{00000000-0005-0000-0000-00001A5E0000}"/>
    <cellStyle name="Normal 3 3 2 2 2 2 2 2 2 2 3" xfId="41706" xr:uid="{00000000-0005-0000-0000-00001B5E0000}"/>
    <cellStyle name="Normal 3 3 2 2 2 2 2 2 2 3" xfId="23348" xr:uid="{00000000-0005-0000-0000-00001C5E0000}"/>
    <cellStyle name="Normal 3 3 2 2 2 2 2 2 2 4" xfId="35592" xr:uid="{00000000-0005-0000-0000-00001D5E0000}"/>
    <cellStyle name="Normal 3 3 2 2 2 2 2 2 2 5" xfId="47820" xr:uid="{00000000-0005-0000-0000-00001E5E0000}"/>
    <cellStyle name="Normal 3 3 2 2 2 2 2 2 3" xfId="17209" xr:uid="{00000000-0005-0000-0000-00001F5E0000}"/>
    <cellStyle name="Normal 3 3 2 2 2 2 2 2 3 2" xfId="29464" xr:uid="{00000000-0005-0000-0000-0000205E0000}"/>
    <cellStyle name="Normal 3 3 2 2 2 2 2 2 3 3" xfId="41705" xr:uid="{00000000-0005-0000-0000-0000215E0000}"/>
    <cellStyle name="Normal 3 3 2 2 2 2 2 2 4" xfId="23347" xr:uid="{00000000-0005-0000-0000-0000225E0000}"/>
    <cellStyle name="Normal 3 3 2 2 2 2 2 2 5" xfId="35591" xr:uid="{00000000-0005-0000-0000-0000235E0000}"/>
    <cellStyle name="Normal 3 3 2 2 2 2 2 2 6" xfId="47819" xr:uid="{00000000-0005-0000-0000-0000245E0000}"/>
    <cellStyle name="Normal 3 3 2 2 2 2 2 3" xfId="6210" xr:uid="{00000000-0005-0000-0000-0000255E0000}"/>
    <cellStyle name="Normal 3 3 2 2 2 2 2 3 2" xfId="17211" xr:uid="{00000000-0005-0000-0000-0000265E0000}"/>
    <cellStyle name="Normal 3 3 2 2 2 2 2 3 2 2" xfId="29466" xr:uid="{00000000-0005-0000-0000-0000275E0000}"/>
    <cellStyle name="Normal 3 3 2 2 2 2 2 3 2 3" xfId="41707" xr:uid="{00000000-0005-0000-0000-0000285E0000}"/>
    <cellStyle name="Normal 3 3 2 2 2 2 2 3 3" xfId="23349" xr:uid="{00000000-0005-0000-0000-0000295E0000}"/>
    <cellStyle name="Normal 3 3 2 2 2 2 2 3 4" xfId="35593" xr:uid="{00000000-0005-0000-0000-00002A5E0000}"/>
    <cellStyle name="Normal 3 3 2 2 2 2 2 3 5" xfId="47821" xr:uid="{00000000-0005-0000-0000-00002B5E0000}"/>
    <cellStyle name="Normal 3 3 2 2 2 2 2 4" xfId="17208" xr:uid="{00000000-0005-0000-0000-00002C5E0000}"/>
    <cellStyle name="Normal 3 3 2 2 2 2 2 4 2" xfId="29463" xr:uid="{00000000-0005-0000-0000-00002D5E0000}"/>
    <cellStyle name="Normal 3 3 2 2 2 2 2 4 3" xfId="41704" xr:uid="{00000000-0005-0000-0000-00002E5E0000}"/>
    <cellStyle name="Normal 3 3 2 2 2 2 2 5" xfId="23346" xr:uid="{00000000-0005-0000-0000-00002F5E0000}"/>
    <cellStyle name="Normal 3 3 2 2 2 2 2 6" xfId="35590" xr:uid="{00000000-0005-0000-0000-0000305E0000}"/>
    <cellStyle name="Normal 3 3 2 2 2 2 2 7" xfId="47818" xr:uid="{00000000-0005-0000-0000-0000315E0000}"/>
    <cellStyle name="Normal 3 3 2 2 2 2 3" xfId="6211" xr:uid="{00000000-0005-0000-0000-0000325E0000}"/>
    <cellStyle name="Normal 3 3 2 2 2 2 3 2" xfId="6212" xr:uid="{00000000-0005-0000-0000-0000335E0000}"/>
    <cellStyle name="Normal 3 3 2 2 2 2 3 2 2" xfId="17213" xr:uid="{00000000-0005-0000-0000-0000345E0000}"/>
    <cellStyle name="Normal 3 3 2 2 2 2 3 2 2 2" xfId="29468" xr:uid="{00000000-0005-0000-0000-0000355E0000}"/>
    <cellStyle name="Normal 3 3 2 2 2 2 3 2 2 3" xfId="41709" xr:uid="{00000000-0005-0000-0000-0000365E0000}"/>
    <cellStyle name="Normal 3 3 2 2 2 2 3 2 3" xfId="23351" xr:uid="{00000000-0005-0000-0000-0000375E0000}"/>
    <cellStyle name="Normal 3 3 2 2 2 2 3 2 4" xfId="35595" xr:uid="{00000000-0005-0000-0000-0000385E0000}"/>
    <cellStyle name="Normal 3 3 2 2 2 2 3 2 5" xfId="47823" xr:uid="{00000000-0005-0000-0000-0000395E0000}"/>
    <cellStyle name="Normal 3 3 2 2 2 2 3 3" xfId="17212" xr:uid="{00000000-0005-0000-0000-00003A5E0000}"/>
    <cellStyle name="Normal 3 3 2 2 2 2 3 3 2" xfId="29467" xr:uid="{00000000-0005-0000-0000-00003B5E0000}"/>
    <cellStyle name="Normal 3 3 2 2 2 2 3 3 3" xfId="41708" xr:uid="{00000000-0005-0000-0000-00003C5E0000}"/>
    <cellStyle name="Normal 3 3 2 2 2 2 3 4" xfId="23350" xr:uid="{00000000-0005-0000-0000-00003D5E0000}"/>
    <cellStyle name="Normal 3 3 2 2 2 2 3 5" xfId="35594" xr:uid="{00000000-0005-0000-0000-00003E5E0000}"/>
    <cellStyle name="Normal 3 3 2 2 2 2 3 6" xfId="47822" xr:uid="{00000000-0005-0000-0000-00003F5E0000}"/>
    <cellStyle name="Normal 3 3 2 2 2 2 4" xfId="6213" xr:uid="{00000000-0005-0000-0000-0000405E0000}"/>
    <cellStyle name="Normal 3 3 2 2 2 2 4 2" xfId="17214" xr:uid="{00000000-0005-0000-0000-0000415E0000}"/>
    <cellStyle name="Normal 3 3 2 2 2 2 4 2 2" xfId="29469" xr:uid="{00000000-0005-0000-0000-0000425E0000}"/>
    <cellStyle name="Normal 3 3 2 2 2 2 4 2 3" xfId="41710" xr:uid="{00000000-0005-0000-0000-0000435E0000}"/>
    <cellStyle name="Normal 3 3 2 2 2 2 4 3" xfId="23352" xr:uid="{00000000-0005-0000-0000-0000445E0000}"/>
    <cellStyle name="Normal 3 3 2 2 2 2 4 4" xfId="35596" xr:uid="{00000000-0005-0000-0000-0000455E0000}"/>
    <cellStyle name="Normal 3 3 2 2 2 2 4 5" xfId="47824" xr:uid="{00000000-0005-0000-0000-0000465E0000}"/>
    <cellStyle name="Normal 3 3 2 2 2 2 5" xfId="17207" xr:uid="{00000000-0005-0000-0000-0000475E0000}"/>
    <cellStyle name="Normal 3 3 2 2 2 2 5 2" xfId="29462" xr:uid="{00000000-0005-0000-0000-0000485E0000}"/>
    <cellStyle name="Normal 3 3 2 2 2 2 5 3" xfId="41703" xr:uid="{00000000-0005-0000-0000-0000495E0000}"/>
    <cellStyle name="Normal 3 3 2 2 2 2 6" xfId="23345" xr:uid="{00000000-0005-0000-0000-00004A5E0000}"/>
    <cellStyle name="Normal 3 3 2 2 2 2 7" xfId="35589" xr:uid="{00000000-0005-0000-0000-00004B5E0000}"/>
    <cellStyle name="Normal 3 3 2 2 2 2 8" xfId="47817" xr:uid="{00000000-0005-0000-0000-00004C5E0000}"/>
    <cellStyle name="Normal 3 3 2 2 2 3" xfId="6214" xr:uid="{00000000-0005-0000-0000-00004D5E0000}"/>
    <cellStyle name="Normal 3 3 2 2 2 3 2" xfId="6215" xr:uid="{00000000-0005-0000-0000-00004E5E0000}"/>
    <cellStyle name="Normal 3 3 2 2 2 3 2 2" xfId="6216" xr:uid="{00000000-0005-0000-0000-00004F5E0000}"/>
    <cellStyle name="Normal 3 3 2 2 2 3 2 2 2" xfId="17217" xr:uid="{00000000-0005-0000-0000-0000505E0000}"/>
    <cellStyle name="Normal 3 3 2 2 2 3 2 2 2 2" xfId="29472" xr:uid="{00000000-0005-0000-0000-0000515E0000}"/>
    <cellStyle name="Normal 3 3 2 2 2 3 2 2 2 3" xfId="41713" xr:uid="{00000000-0005-0000-0000-0000525E0000}"/>
    <cellStyle name="Normal 3 3 2 2 2 3 2 2 3" xfId="23355" xr:uid="{00000000-0005-0000-0000-0000535E0000}"/>
    <cellStyle name="Normal 3 3 2 2 2 3 2 2 4" xfId="35599" xr:uid="{00000000-0005-0000-0000-0000545E0000}"/>
    <cellStyle name="Normal 3 3 2 2 2 3 2 2 5" xfId="47827" xr:uid="{00000000-0005-0000-0000-0000555E0000}"/>
    <cellStyle name="Normal 3 3 2 2 2 3 2 3" xfId="17216" xr:uid="{00000000-0005-0000-0000-0000565E0000}"/>
    <cellStyle name="Normal 3 3 2 2 2 3 2 3 2" xfId="29471" xr:uid="{00000000-0005-0000-0000-0000575E0000}"/>
    <cellStyle name="Normal 3 3 2 2 2 3 2 3 3" xfId="41712" xr:uid="{00000000-0005-0000-0000-0000585E0000}"/>
    <cellStyle name="Normal 3 3 2 2 2 3 2 4" xfId="23354" xr:uid="{00000000-0005-0000-0000-0000595E0000}"/>
    <cellStyle name="Normal 3 3 2 2 2 3 2 5" xfId="35598" xr:uid="{00000000-0005-0000-0000-00005A5E0000}"/>
    <cellStyle name="Normal 3 3 2 2 2 3 2 6" xfId="47826" xr:uid="{00000000-0005-0000-0000-00005B5E0000}"/>
    <cellStyle name="Normal 3 3 2 2 2 3 3" xfId="6217" xr:uid="{00000000-0005-0000-0000-00005C5E0000}"/>
    <cellStyle name="Normal 3 3 2 2 2 3 3 2" xfId="17218" xr:uid="{00000000-0005-0000-0000-00005D5E0000}"/>
    <cellStyle name="Normal 3 3 2 2 2 3 3 2 2" xfId="29473" xr:uid="{00000000-0005-0000-0000-00005E5E0000}"/>
    <cellStyle name="Normal 3 3 2 2 2 3 3 2 3" xfId="41714" xr:uid="{00000000-0005-0000-0000-00005F5E0000}"/>
    <cellStyle name="Normal 3 3 2 2 2 3 3 3" xfId="23356" xr:uid="{00000000-0005-0000-0000-0000605E0000}"/>
    <cellStyle name="Normal 3 3 2 2 2 3 3 4" xfId="35600" xr:uid="{00000000-0005-0000-0000-0000615E0000}"/>
    <cellStyle name="Normal 3 3 2 2 2 3 3 5" xfId="47828" xr:uid="{00000000-0005-0000-0000-0000625E0000}"/>
    <cellStyle name="Normal 3 3 2 2 2 3 4" xfId="17215" xr:uid="{00000000-0005-0000-0000-0000635E0000}"/>
    <cellStyle name="Normal 3 3 2 2 2 3 4 2" xfId="29470" xr:uid="{00000000-0005-0000-0000-0000645E0000}"/>
    <cellStyle name="Normal 3 3 2 2 2 3 4 3" xfId="41711" xr:uid="{00000000-0005-0000-0000-0000655E0000}"/>
    <cellStyle name="Normal 3 3 2 2 2 3 5" xfId="23353" xr:uid="{00000000-0005-0000-0000-0000665E0000}"/>
    <cellStyle name="Normal 3 3 2 2 2 3 6" xfId="35597" xr:uid="{00000000-0005-0000-0000-0000675E0000}"/>
    <cellStyle name="Normal 3 3 2 2 2 3 7" xfId="47825" xr:uid="{00000000-0005-0000-0000-0000685E0000}"/>
    <cellStyle name="Normal 3 3 2 2 2 4" xfId="6218" xr:uid="{00000000-0005-0000-0000-0000695E0000}"/>
    <cellStyle name="Normal 3 3 2 2 2 4 2" xfId="6219" xr:uid="{00000000-0005-0000-0000-00006A5E0000}"/>
    <cellStyle name="Normal 3 3 2 2 2 4 2 2" xfId="17220" xr:uid="{00000000-0005-0000-0000-00006B5E0000}"/>
    <cellStyle name="Normal 3 3 2 2 2 4 2 2 2" xfId="29475" xr:uid="{00000000-0005-0000-0000-00006C5E0000}"/>
    <cellStyle name="Normal 3 3 2 2 2 4 2 2 3" xfId="41716" xr:uid="{00000000-0005-0000-0000-00006D5E0000}"/>
    <cellStyle name="Normal 3 3 2 2 2 4 2 3" xfId="23358" xr:uid="{00000000-0005-0000-0000-00006E5E0000}"/>
    <cellStyle name="Normal 3 3 2 2 2 4 2 4" xfId="35602" xr:uid="{00000000-0005-0000-0000-00006F5E0000}"/>
    <cellStyle name="Normal 3 3 2 2 2 4 2 5" xfId="47830" xr:uid="{00000000-0005-0000-0000-0000705E0000}"/>
    <cellStyle name="Normal 3 3 2 2 2 4 3" xfId="17219" xr:uid="{00000000-0005-0000-0000-0000715E0000}"/>
    <cellStyle name="Normal 3 3 2 2 2 4 3 2" xfId="29474" xr:uid="{00000000-0005-0000-0000-0000725E0000}"/>
    <cellStyle name="Normal 3 3 2 2 2 4 3 3" xfId="41715" xr:uid="{00000000-0005-0000-0000-0000735E0000}"/>
    <cellStyle name="Normal 3 3 2 2 2 4 4" xfId="23357" xr:uid="{00000000-0005-0000-0000-0000745E0000}"/>
    <cellStyle name="Normal 3 3 2 2 2 4 5" xfId="35601" xr:uid="{00000000-0005-0000-0000-0000755E0000}"/>
    <cellStyle name="Normal 3 3 2 2 2 4 6" xfId="47829" xr:uid="{00000000-0005-0000-0000-0000765E0000}"/>
    <cellStyle name="Normal 3 3 2 2 2 5" xfId="6220" xr:uid="{00000000-0005-0000-0000-0000775E0000}"/>
    <cellStyle name="Normal 3 3 2 2 2 5 2" xfId="17221" xr:uid="{00000000-0005-0000-0000-0000785E0000}"/>
    <cellStyle name="Normal 3 3 2 2 2 5 2 2" xfId="29476" xr:uid="{00000000-0005-0000-0000-0000795E0000}"/>
    <cellStyle name="Normal 3 3 2 2 2 5 2 3" xfId="41717" xr:uid="{00000000-0005-0000-0000-00007A5E0000}"/>
    <cellStyle name="Normal 3 3 2 2 2 5 3" xfId="23359" xr:uid="{00000000-0005-0000-0000-00007B5E0000}"/>
    <cellStyle name="Normal 3 3 2 2 2 5 4" xfId="35603" xr:uid="{00000000-0005-0000-0000-00007C5E0000}"/>
    <cellStyle name="Normal 3 3 2 2 2 5 5" xfId="47831" xr:uid="{00000000-0005-0000-0000-00007D5E0000}"/>
    <cellStyle name="Normal 3 3 2 2 2 6" xfId="17206" xr:uid="{00000000-0005-0000-0000-00007E5E0000}"/>
    <cellStyle name="Normal 3 3 2 2 2 6 2" xfId="29461" xr:uid="{00000000-0005-0000-0000-00007F5E0000}"/>
    <cellStyle name="Normal 3 3 2 2 2 6 3" xfId="41702" xr:uid="{00000000-0005-0000-0000-0000805E0000}"/>
    <cellStyle name="Normal 3 3 2 2 2 7" xfId="23344" xr:uid="{00000000-0005-0000-0000-0000815E0000}"/>
    <cellStyle name="Normal 3 3 2 2 2 8" xfId="35588" xr:uid="{00000000-0005-0000-0000-0000825E0000}"/>
    <cellStyle name="Normal 3 3 2 2 2 9" xfId="47816" xr:uid="{00000000-0005-0000-0000-0000835E0000}"/>
    <cellStyle name="Normal 3 3 2 2 3" xfId="6221" xr:uid="{00000000-0005-0000-0000-0000845E0000}"/>
    <cellStyle name="Normal 3 3 2 2 3 2" xfId="6222" xr:uid="{00000000-0005-0000-0000-0000855E0000}"/>
    <cellStyle name="Normal 3 3 2 2 3 2 2" xfId="6223" xr:uid="{00000000-0005-0000-0000-0000865E0000}"/>
    <cellStyle name="Normal 3 3 2 2 3 2 2 2" xfId="6224" xr:uid="{00000000-0005-0000-0000-0000875E0000}"/>
    <cellStyle name="Normal 3 3 2 2 3 2 2 2 2" xfId="17225" xr:uid="{00000000-0005-0000-0000-0000885E0000}"/>
    <cellStyle name="Normal 3 3 2 2 3 2 2 2 2 2" xfId="29480" xr:uid="{00000000-0005-0000-0000-0000895E0000}"/>
    <cellStyle name="Normal 3 3 2 2 3 2 2 2 2 3" xfId="41721" xr:uid="{00000000-0005-0000-0000-00008A5E0000}"/>
    <cellStyle name="Normal 3 3 2 2 3 2 2 2 3" xfId="23363" xr:uid="{00000000-0005-0000-0000-00008B5E0000}"/>
    <cellStyle name="Normal 3 3 2 2 3 2 2 2 4" xfId="35607" xr:uid="{00000000-0005-0000-0000-00008C5E0000}"/>
    <cellStyle name="Normal 3 3 2 2 3 2 2 2 5" xfId="47835" xr:uid="{00000000-0005-0000-0000-00008D5E0000}"/>
    <cellStyle name="Normal 3 3 2 2 3 2 2 3" xfId="17224" xr:uid="{00000000-0005-0000-0000-00008E5E0000}"/>
    <cellStyle name="Normal 3 3 2 2 3 2 2 3 2" xfId="29479" xr:uid="{00000000-0005-0000-0000-00008F5E0000}"/>
    <cellStyle name="Normal 3 3 2 2 3 2 2 3 3" xfId="41720" xr:uid="{00000000-0005-0000-0000-0000905E0000}"/>
    <cellStyle name="Normal 3 3 2 2 3 2 2 4" xfId="23362" xr:uid="{00000000-0005-0000-0000-0000915E0000}"/>
    <cellStyle name="Normal 3 3 2 2 3 2 2 5" xfId="35606" xr:uid="{00000000-0005-0000-0000-0000925E0000}"/>
    <cellStyle name="Normal 3 3 2 2 3 2 2 6" xfId="47834" xr:uid="{00000000-0005-0000-0000-0000935E0000}"/>
    <cellStyle name="Normal 3 3 2 2 3 2 3" xfId="6225" xr:uid="{00000000-0005-0000-0000-0000945E0000}"/>
    <cellStyle name="Normal 3 3 2 2 3 2 3 2" xfId="17226" xr:uid="{00000000-0005-0000-0000-0000955E0000}"/>
    <cellStyle name="Normal 3 3 2 2 3 2 3 2 2" xfId="29481" xr:uid="{00000000-0005-0000-0000-0000965E0000}"/>
    <cellStyle name="Normal 3 3 2 2 3 2 3 2 3" xfId="41722" xr:uid="{00000000-0005-0000-0000-0000975E0000}"/>
    <cellStyle name="Normal 3 3 2 2 3 2 3 3" xfId="23364" xr:uid="{00000000-0005-0000-0000-0000985E0000}"/>
    <cellStyle name="Normal 3 3 2 2 3 2 3 4" xfId="35608" xr:uid="{00000000-0005-0000-0000-0000995E0000}"/>
    <cellStyle name="Normal 3 3 2 2 3 2 3 5" xfId="47836" xr:uid="{00000000-0005-0000-0000-00009A5E0000}"/>
    <cellStyle name="Normal 3 3 2 2 3 2 4" xfId="17223" xr:uid="{00000000-0005-0000-0000-00009B5E0000}"/>
    <cellStyle name="Normal 3 3 2 2 3 2 4 2" xfId="29478" xr:uid="{00000000-0005-0000-0000-00009C5E0000}"/>
    <cellStyle name="Normal 3 3 2 2 3 2 4 3" xfId="41719" xr:uid="{00000000-0005-0000-0000-00009D5E0000}"/>
    <cellStyle name="Normal 3 3 2 2 3 2 5" xfId="23361" xr:uid="{00000000-0005-0000-0000-00009E5E0000}"/>
    <cellStyle name="Normal 3 3 2 2 3 2 6" xfId="35605" xr:uid="{00000000-0005-0000-0000-00009F5E0000}"/>
    <cellStyle name="Normal 3 3 2 2 3 2 7" xfId="47833" xr:uid="{00000000-0005-0000-0000-0000A05E0000}"/>
    <cellStyle name="Normal 3 3 2 2 3 3" xfId="6226" xr:uid="{00000000-0005-0000-0000-0000A15E0000}"/>
    <cellStyle name="Normal 3 3 2 2 3 3 2" xfId="6227" xr:uid="{00000000-0005-0000-0000-0000A25E0000}"/>
    <cellStyle name="Normal 3 3 2 2 3 3 2 2" xfId="17228" xr:uid="{00000000-0005-0000-0000-0000A35E0000}"/>
    <cellStyle name="Normal 3 3 2 2 3 3 2 2 2" xfId="29483" xr:uid="{00000000-0005-0000-0000-0000A45E0000}"/>
    <cellStyle name="Normal 3 3 2 2 3 3 2 2 3" xfId="41724" xr:uid="{00000000-0005-0000-0000-0000A55E0000}"/>
    <cellStyle name="Normal 3 3 2 2 3 3 2 3" xfId="23366" xr:uid="{00000000-0005-0000-0000-0000A65E0000}"/>
    <cellStyle name="Normal 3 3 2 2 3 3 2 4" xfId="35610" xr:uid="{00000000-0005-0000-0000-0000A75E0000}"/>
    <cellStyle name="Normal 3 3 2 2 3 3 2 5" xfId="47838" xr:uid="{00000000-0005-0000-0000-0000A85E0000}"/>
    <cellStyle name="Normal 3 3 2 2 3 3 3" xfId="17227" xr:uid="{00000000-0005-0000-0000-0000A95E0000}"/>
    <cellStyle name="Normal 3 3 2 2 3 3 3 2" xfId="29482" xr:uid="{00000000-0005-0000-0000-0000AA5E0000}"/>
    <cellStyle name="Normal 3 3 2 2 3 3 3 3" xfId="41723" xr:uid="{00000000-0005-0000-0000-0000AB5E0000}"/>
    <cellStyle name="Normal 3 3 2 2 3 3 4" xfId="23365" xr:uid="{00000000-0005-0000-0000-0000AC5E0000}"/>
    <cellStyle name="Normal 3 3 2 2 3 3 5" xfId="35609" xr:uid="{00000000-0005-0000-0000-0000AD5E0000}"/>
    <cellStyle name="Normal 3 3 2 2 3 3 6" xfId="47837" xr:uid="{00000000-0005-0000-0000-0000AE5E0000}"/>
    <cellStyle name="Normal 3 3 2 2 3 4" xfId="6228" xr:uid="{00000000-0005-0000-0000-0000AF5E0000}"/>
    <cellStyle name="Normal 3 3 2 2 3 4 2" xfId="17229" xr:uid="{00000000-0005-0000-0000-0000B05E0000}"/>
    <cellStyle name="Normal 3 3 2 2 3 4 2 2" xfId="29484" xr:uid="{00000000-0005-0000-0000-0000B15E0000}"/>
    <cellStyle name="Normal 3 3 2 2 3 4 2 3" xfId="41725" xr:uid="{00000000-0005-0000-0000-0000B25E0000}"/>
    <cellStyle name="Normal 3 3 2 2 3 4 3" xfId="23367" xr:uid="{00000000-0005-0000-0000-0000B35E0000}"/>
    <cellStyle name="Normal 3 3 2 2 3 4 4" xfId="35611" xr:uid="{00000000-0005-0000-0000-0000B45E0000}"/>
    <cellStyle name="Normal 3 3 2 2 3 4 5" xfId="47839" xr:uid="{00000000-0005-0000-0000-0000B55E0000}"/>
    <cellStyle name="Normal 3 3 2 2 3 5" xfId="17222" xr:uid="{00000000-0005-0000-0000-0000B65E0000}"/>
    <cellStyle name="Normal 3 3 2 2 3 5 2" xfId="29477" xr:uid="{00000000-0005-0000-0000-0000B75E0000}"/>
    <cellStyle name="Normal 3 3 2 2 3 5 3" xfId="41718" xr:uid="{00000000-0005-0000-0000-0000B85E0000}"/>
    <cellStyle name="Normal 3 3 2 2 3 6" xfId="23360" xr:uid="{00000000-0005-0000-0000-0000B95E0000}"/>
    <cellStyle name="Normal 3 3 2 2 3 7" xfId="35604" xr:uid="{00000000-0005-0000-0000-0000BA5E0000}"/>
    <cellStyle name="Normal 3 3 2 2 3 8" xfId="47832" xr:uid="{00000000-0005-0000-0000-0000BB5E0000}"/>
    <cellStyle name="Normal 3 3 2 2 4" xfId="6229" xr:uid="{00000000-0005-0000-0000-0000BC5E0000}"/>
    <cellStyle name="Normal 3 3 2 2 4 2" xfId="6230" xr:uid="{00000000-0005-0000-0000-0000BD5E0000}"/>
    <cellStyle name="Normal 3 3 2 2 4 2 2" xfId="6231" xr:uid="{00000000-0005-0000-0000-0000BE5E0000}"/>
    <cellStyle name="Normal 3 3 2 2 4 2 2 2" xfId="17232" xr:uid="{00000000-0005-0000-0000-0000BF5E0000}"/>
    <cellStyle name="Normal 3 3 2 2 4 2 2 2 2" xfId="29487" xr:uid="{00000000-0005-0000-0000-0000C05E0000}"/>
    <cellStyle name="Normal 3 3 2 2 4 2 2 2 3" xfId="41728" xr:uid="{00000000-0005-0000-0000-0000C15E0000}"/>
    <cellStyle name="Normal 3 3 2 2 4 2 2 3" xfId="23370" xr:uid="{00000000-0005-0000-0000-0000C25E0000}"/>
    <cellStyle name="Normal 3 3 2 2 4 2 2 4" xfId="35614" xr:uid="{00000000-0005-0000-0000-0000C35E0000}"/>
    <cellStyle name="Normal 3 3 2 2 4 2 2 5" xfId="47842" xr:uid="{00000000-0005-0000-0000-0000C45E0000}"/>
    <cellStyle name="Normal 3 3 2 2 4 2 3" xfId="17231" xr:uid="{00000000-0005-0000-0000-0000C55E0000}"/>
    <cellStyle name="Normal 3 3 2 2 4 2 3 2" xfId="29486" xr:uid="{00000000-0005-0000-0000-0000C65E0000}"/>
    <cellStyle name="Normal 3 3 2 2 4 2 3 3" xfId="41727" xr:uid="{00000000-0005-0000-0000-0000C75E0000}"/>
    <cellStyle name="Normal 3 3 2 2 4 2 4" xfId="23369" xr:uid="{00000000-0005-0000-0000-0000C85E0000}"/>
    <cellStyle name="Normal 3 3 2 2 4 2 5" xfId="35613" xr:uid="{00000000-0005-0000-0000-0000C95E0000}"/>
    <cellStyle name="Normal 3 3 2 2 4 2 6" xfId="47841" xr:uid="{00000000-0005-0000-0000-0000CA5E0000}"/>
    <cellStyle name="Normal 3 3 2 2 4 3" xfId="6232" xr:uid="{00000000-0005-0000-0000-0000CB5E0000}"/>
    <cellStyle name="Normal 3 3 2 2 4 3 2" xfId="17233" xr:uid="{00000000-0005-0000-0000-0000CC5E0000}"/>
    <cellStyle name="Normal 3 3 2 2 4 3 2 2" xfId="29488" xr:uid="{00000000-0005-0000-0000-0000CD5E0000}"/>
    <cellStyle name="Normal 3 3 2 2 4 3 2 3" xfId="41729" xr:uid="{00000000-0005-0000-0000-0000CE5E0000}"/>
    <cellStyle name="Normal 3 3 2 2 4 3 3" xfId="23371" xr:uid="{00000000-0005-0000-0000-0000CF5E0000}"/>
    <cellStyle name="Normal 3 3 2 2 4 3 4" xfId="35615" xr:uid="{00000000-0005-0000-0000-0000D05E0000}"/>
    <cellStyle name="Normal 3 3 2 2 4 3 5" xfId="47843" xr:uid="{00000000-0005-0000-0000-0000D15E0000}"/>
    <cellStyle name="Normal 3 3 2 2 4 4" xfId="17230" xr:uid="{00000000-0005-0000-0000-0000D25E0000}"/>
    <cellStyle name="Normal 3 3 2 2 4 4 2" xfId="29485" xr:uid="{00000000-0005-0000-0000-0000D35E0000}"/>
    <cellStyle name="Normal 3 3 2 2 4 4 3" xfId="41726" xr:uid="{00000000-0005-0000-0000-0000D45E0000}"/>
    <cellStyle name="Normal 3 3 2 2 4 5" xfId="23368" xr:uid="{00000000-0005-0000-0000-0000D55E0000}"/>
    <cellStyle name="Normal 3 3 2 2 4 6" xfId="35612" xr:uid="{00000000-0005-0000-0000-0000D65E0000}"/>
    <cellStyle name="Normal 3 3 2 2 4 7" xfId="47840" xr:uid="{00000000-0005-0000-0000-0000D75E0000}"/>
    <cellStyle name="Normal 3 3 2 2 5" xfId="6233" xr:uid="{00000000-0005-0000-0000-0000D85E0000}"/>
    <cellStyle name="Normal 3 3 2 2 5 2" xfId="6234" xr:uid="{00000000-0005-0000-0000-0000D95E0000}"/>
    <cellStyle name="Normal 3 3 2 2 5 2 2" xfId="17235" xr:uid="{00000000-0005-0000-0000-0000DA5E0000}"/>
    <cellStyle name="Normal 3 3 2 2 5 2 2 2" xfId="29490" xr:uid="{00000000-0005-0000-0000-0000DB5E0000}"/>
    <cellStyle name="Normal 3 3 2 2 5 2 2 3" xfId="41731" xr:uid="{00000000-0005-0000-0000-0000DC5E0000}"/>
    <cellStyle name="Normal 3 3 2 2 5 2 3" xfId="23373" xr:uid="{00000000-0005-0000-0000-0000DD5E0000}"/>
    <cellStyle name="Normal 3 3 2 2 5 2 4" xfId="35617" xr:uid="{00000000-0005-0000-0000-0000DE5E0000}"/>
    <cellStyle name="Normal 3 3 2 2 5 2 5" xfId="47845" xr:uid="{00000000-0005-0000-0000-0000DF5E0000}"/>
    <cellStyle name="Normal 3 3 2 2 5 3" xfId="17234" xr:uid="{00000000-0005-0000-0000-0000E05E0000}"/>
    <cellStyle name="Normal 3 3 2 2 5 3 2" xfId="29489" xr:uid="{00000000-0005-0000-0000-0000E15E0000}"/>
    <cellStyle name="Normal 3 3 2 2 5 3 3" xfId="41730" xr:uid="{00000000-0005-0000-0000-0000E25E0000}"/>
    <cellStyle name="Normal 3 3 2 2 5 4" xfId="23372" xr:uid="{00000000-0005-0000-0000-0000E35E0000}"/>
    <cellStyle name="Normal 3 3 2 2 5 5" xfId="35616" xr:uid="{00000000-0005-0000-0000-0000E45E0000}"/>
    <cellStyle name="Normal 3 3 2 2 5 6" xfId="47844" xr:uid="{00000000-0005-0000-0000-0000E55E0000}"/>
    <cellStyle name="Normal 3 3 2 2 6" xfId="6235" xr:uid="{00000000-0005-0000-0000-0000E65E0000}"/>
    <cellStyle name="Normal 3 3 2 2 6 2" xfId="17236" xr:uid="{00000000-0005-0000-0000-0000E75E0000}"/>
    <cellStyle name="Normal 3 3 2 2 6 2 2" xfId="29491" xr:uid="{00000000-0005-0000-0000-0000E85E0000}"/>
    <cellStyle name="Normal 3 3 2 2 6 2 3" xfId="41732" xr:uid="{00000000-0005-0000-0000-0000E95E0000}"/>
    <cellStyle name="Normal 3 3 2 2 6 3" xfId="23374" xr:uid="{00000000-0005-0000-0000-0000EA5E0000}"/>
    <cellStyle name="Normal 3 3 2 2 6 4" xfId="35618" xr:uid="{00000000-0005-0000-0000-0000EB5E0000}"/>
    <cellStyle name="Normal 3 3 2 2 6 5" xfId="47846" xr:uid="{00000000-0005-0000-0000-0000EC5E0000}"/>
    <cellStyle name="Normal 3 3 2 2 7" xfId="17205" xr:uid="{00000000-0005-0000-0000-0000ED5E0000}"/>
    <cellStyle name="Normal 3 3 2 2 7 2" xfId="29460" xr:uid="{00000000-0005-0000-0000-0000EE5E0000}"/>
    <cellStyle name="Normal 3 3 2 2 7 3" xfId="41701" xr:uid="{00000000-0005-0000-0000-0000EF5E0000}"/>
    <cellStyle name="Normal 3 3 2 2 8" xfId="23343" xr:uid="{00000000-0005-0000-0000-0000F05E0000}"/>
    <cellStyle name="Normal 3 3 2 2 9" xfId="35587" xr:uid="{00000000-0005-0000-0000-0000F15E0000}"/>
    <cellStyle name="Normal 3 3 2 3" xfId="6236" xr:uid="{00000000-0005-0000-0000-0000F25E0000}"/>
    <cellStyle name="Normal 3 3 2 3 2" xfId="6237" xr:uid="{00000000-0005-0000-0000-0000F35E0000}"/>
    <cellStyle name="Normal 3 3 2 3 2 2" xfId="6238" xr:uid="{00000000-0005-0000-0000-0000F45E0000}"/>
    <cellStyle name="Normal 3 3 2 3 2 2 2" xfId="6239" xr:uid="{00000000-0005-0000-0000-0000F55E0000}"/>
    <cellStyle name="Normal 3 3 2 3 2 2 2 2" xfId="6240" xr:uid="{00000000-0005-0000-0000-0000F65E0000}"/>
    <cellStyle name="Normal 3 3 2 3 2 2 2 2 2" xfId="17241" xr:uid="{00000000-0005-0000-0000-0000F75E0000}"/>
    <cellStyle name="Normal 3 3 2 3 2 2 2 2 2 2" xfId="29496" xr:uid="{00000000-0005-0000-0000-0000F85E0000}"/>
    <cellStyle name="Normal 3 3 2 3 2 2 2 2 2 3" xfId="41737" xr:uid="{00000000-0005-0000-0000-0000F95E0000}"/>
    <cellStyle name="Normal 3 3 2 3 2 2 2 2 3" xfId="23379" xr:uid="{00000000-0005-0000-0000-0000FA5E0000}"/>
    <cellStyle name="Normal 3 3 2 3 2 2 2 2 4" xfId="35623" xr:uid="{00000000-0005-0000-0000-0000FB5E0000}"/>
    <cellStyle name="Normal 3 3 2 3 2 2 2 2 5" xfId="47851" xr:uid="{00000000-0005-0000-0000-0000FC5E0000}"/>
    <cellStyle name="Normal 3 3 2 3 2 2 2 3" xfId="17240" xr:uid="{00000000-0005-0000-0000-0000FD5E0000}"/>
    <cellStyle name="Normal 3 3 2 3 2 2 2 3 2" xfId="29495" xr:uid="{00000000-0005-0000-0000-0000FE5E0000}"/>
    <cellStyle name="Normal 3 3 2 3 2 2 2 3 3" xfId="41736" xr:uid="{00000000-0005-0000-0000-0000FF5E0000}"/>
    <cellStyle name="Normal 3 3 2 3 2 2 2 4" xfId="23378" xr:uid="{00000000-0005-0000-0000-0000005F0000}"/>
    <cellStyle name="Normal 3 3 2 3 2 2 2 5" xfId="35622" xr:uid="{00000000-0005-0000-0000-0000015F0000}"/>
    <cellStyle name="Normal 3 3 2 3 2 2 2 6" xfId="47850" xr:uid="{00000000-0005-0000-0000-0000025F0000}"/>
    <cellStyle name="Normal 3 3 2 3 2 2 3" xfId="6241" xr:uid="{00000000-0005-0000-0000-0000035F0000}"/>
    <cellStyle name="Normal 3 3 2 3 2 2 3 2" xfId="17242" xr:uid="{00000000-0005-0000-0000-0000045F0000}"/>
    <cellStyle name="Normal 3 3 2 3 2 2 3 2 2" xfId="29497" xr:uid="{00000000-0005-0000-0000-0000055F0000}"/>
    <cellStyle name="Normal 3 3 2 3 2 2 3 2 3" xfId="41738" xr:uid="{00000000-0005-0000-0000-0000065F0000}"/>
    <cellStyle name="Normal 3 3 2 3 2 2 3 3" xfId="23380" xr:uid="{00000000-0005-0000-0000-0000075F0000}"/>
    <cellStyle name="Normal 3 3 2 3 2 2 3 4" xfId="35624" xr:uid="{00000000-0005-0000-0000-0000085F0000}"/>
    <cellStyle name="Normal 3 3 2 3 2 2 3 5" xfId="47852" xr:uid="{00000000-0005-0000-0000-0000095F0000}"/>
    <cellStyle name="Normal 3 3 2 3 2 2 4" xfId="17239" xr:uid="{00000000-0005-0000-0000-00000A5F0000}"/>
    <cellStyle name="Normal 3 3 2 3 2 2 4 2" xfId="29494" xr:uid="{00000000-0005-0000-0000-00000B5F0000}"/>
    <cellStyle name="Normal 3 3 2 3 2 2 4 3" xfId="41735" xr:uid="{00000000-0005-0000-0000-00000C5F0000}"/>
    <cellStyle name="Normal 3 3 2 3 2 2 5" xfId="23377" xr:uid="{00000000-0005-0000-0000-00000D5F0000}"/>
    <cellStyle name="Normal 3 3 2 3 2 2 6" xfId="35621" xr:uid="{00000000-0005-0000-0000-00000E5F0000}"/>
    <cellStyle name="Normal 3 3 2 3 2 2 7" xfId="47849" xr:uid="{00000000-0005-0000-0000-00000F5F0000}"/>
    <cellStyle name="Normal 3 3 2 3 2 3" xfId="6242" xr:uid="{00000000-0005-0000-0000-0000105F0000}"/>
    <cellStyle name="Normal 3 3 2 3 2 3 2" xfId="6243" xr:uid="{00000000-0005-0000-0000-0000115F0000}"/>
    <cellStyle name="Normal 3 3 2 3 2 3 2 2" xfId="17244" xr:uid="{00000000-0005-0000-0000-0000125F0000}"/>
    <cellStyle name="Normal 3 3 2 3 2 3 2 2 2" xfId="29499" xr:uid="{00000000-0005-0000-0000-0000135F0000}"/>
    <cellStyle name="Normal 3 3 2 3 2 3 2 2 3" xfId="41740" xr:uid="{00000000-0005-0000-0000-0000145F0000}"/>
    <cellStyle name="Normal 3 3 2 3 2 3 2 3" xfId="23382" xr:uid="{00000000-0005-0000-0000-0000155F0000}"/>
    <cellStyle name="Normal 3 3 2 3 2 3 2 4" xfId="35626" xr:uid="{00000000-0005-0000-0000-0000165F0000}"/>
    <cellStyle name="Normal 3 3 2 3 2 3 2 5" xfId="47854" xr:uid="{00000000-0005-0000-0000-0000175F0000}"/>
    <cellStyle name="Normal 3 3 2 3 2 3 3" xfId="17243" xr:uid="{00000000-0005-0000-0000-0000185F0000}"/>
    <cellStyle name="Normal 3 3 2 3 2 3 3 2" xfId="29498" xr:uid="{00000000-0005-0000-0000-0000195F0000}"/>
    <cellStyle name="Normal 3 3 2 3 2 3 3 3" xfId="41739" xr:uid="{00000000-0005-0000-0000-00001A5F0000}"/>
    <cellStyle name="Normal 3 3 2 3 2 3 4" xfId="23381" xr:uid="{00000000-0005-0000-0000-00001B5F0000}"/>
    <cellStyle name="Normal 3 3 2 3 2 3 5" xfId="35625" xr:uid="{00000000-0005-0000-0000-00001C5F0000}"/>
    <cellStyle name="Normal 3 3 2 3 2 3 6" xfId="47853" xr:uid="{00000000-0005-0000-0000-00001D5F0000}"/>
    <cellStyle name="Normal 3 3 2 3 2 4" xfId="6244" xr:uid="{00000000-0005-0000-0000-00001E5F0000}"/>
    <cellStyle name="Normal 3 3 2 3 2 4 2" xfId="17245" xr:uid="{00000000-0005-0000-0000-00001F5F0000}"/>
    <cellStyle name="Normal 3 3 2 3 2 4 2 2" xfId="29500" xr:uid="{00000000-0005-0000-0000-0000205F0000}"/>
    <cellStyle name="Normal 3 3 2 3 2 4 2 3" xfId="41741" xr:uid="{00000000-0005-0000-0000-0000215F0000}"/>
    <cellStyle name="Normal 3 3 2 3 2 4 3" xfId="23383" xr:uid="{00000000-0005-0000-0000-0000225F0000}"/>
    <cellStyle name="Normal 3 3 2 3 2 4 4" xfId="35627" xr:uid="{00000000-0005-0000-0000-0000235F0000}"/>
    <cellStyle name="Normal 3 3 2 3 2 4 5" xfId="47855" xr:uid="{00000000-0005-0000-0000-0000245F0000}"/>
    <cellStyle name="Normal 3 3 2 3 2 5" xfId="17238" xr:uid="{00000000-0005-0000-0000-0000255F0000}"/>
    <cellStyle name="Normal 3 3 2 3 2 5 2" xfId="29493" xr:uid="{00000000-0005-0000-0000-0000265F0000}"/>
    <cellStyle name="Normal 3 3 2 3 2 5 3" xfId="41734" xr:uid="{00000000-0005-0000-0000-0000275F0000}"/>
    <cellStyle name="Normal 3 3 2 3 2 6" xfId="23376" xr:uid="{00000000-0005-0000-0000-0000285F0000}"/>
    <cellStyle name="Normal 3 3 2 3 2 7" xfId="35620" xr:uid="{00000000-0005-0000-0000-0000295F0000}"/>
    <cellStyle name="Normal 3 3 2 3 2 8" xfId="47848" xr:uid="{00000000-0005-0000-0000-00002A5F0000}"/>
    <cellStyle name="Normal 3 3 2 3 3" xfId="6245" xr:uid="{00000000-0005-0000-0000-00002B5F0000}"/>
    <cellStyle name="Normal 3 3 2 3 3 2" xfId="6246" xr:uid="{00000000-0005-0000-0000-00002C5F0000}"/>
    <cellStyle name="Normal 3 3 2 3 3 2 2" xfId="6247" xr:uid="{00000000-0005-0000-0000-00002D5F0000}"/>
    <cellStyle name="Normal 3 3 2 3 3 2 2 2" xfId="17248" xr:uid="{00000000-0005-0000-0000-00002E5F0000}"/>
    <cellStyle name="Normal 3 3 2 3 3 2 2 2 2" xfId="29503" xr:uid="{00000000-0005-0000-0000-00002F5F0000}"/>
    <cellStyle name="Normal 3 3 2 3 3 2 2 2 3" xfId="41744" xr:uid="{00000000-0005-0000-0000-0000305F0000}"/>
    <cellStyle name="Normal 3 3 2 3 3 2 2 3" xfId="23386" xr:uid="{00000000-0005-0000-0000-0000315F0000}"/>
    <cellStyle name="Normal 3 3 2 3 3 2 2 4" xfId="35630" xr:uid="{00000000-0005-0000-0000-0000325F0000}"/>
    <cellStyle name="Normal 3 3 2 3 3 2 2 5" xfId="47858" xr:uid="{00000000-0005-0000-0000-0000335F0000}"/>
    <cellStyle name="Normal 3 3 2 3 3 2 3" xfId="17247" xr:uid="{00000000-0005-0000-0000-0000345F0000}"/>
    <cellStyle name="Normal 3 3 2 3 3 2 3 2" xfId="29502" xr:uid="{00000000-0005-0000-0000-0000355F0000}"/>
    <cellStyle name="Normal 3 3 2 3 3 2 3 3" xfId="41743" xr:uid="{00000000-0005-0000-0000-0000365F0000}"/>
    <cellStyle name="Normal 3 3 2 3 3 2 4" xfId="23385" xr:uid="{00000000-0005-0000-0000-0000375F0000}"/>
    <cellStyle name="Normal 3 3 2 3 3 2 5" xfId="35629" xr:uid="{00000000-0005-0000-0000-0000385F0000}"/>
    <cellStyle name="Normal 3 3 2 3 3 2 6" xfId="47857" xr:uid="{00000000-0005-0000-0000-0000395F0000}"/>
    <cellStyle name="Normal 3 3 2 3 3 3" xfId="6248" xr:uid="{00000000-0005-0000-0000-00003A5F0000}"/>
    <cellStyle name="Normal 3 3 2 3 3 3 2" xfId="17249" xr:uid="{00000000-0005-0000-0000-00003B5F0000}"/>
    <cellStyle name="Normal 3 3 2 3 3 3 2 2" xfId="29504" xr:uid="{00000000-0005-0000-0000-00003C5F0000}"/>
    <cellStyle name="Normal 3 3 2 3 3 3 2 3" xfId="41745" xr:uid="{00000000-0005-0000-0000-00003D5F0000}"/>
    <cellStyle name="Normal 3 3 2 3 3 3 3" xfId="23387" xr:uid="{00000000-0005-0000-0000-00003E5F0000}"/>
    <cellStyle name="Normal 3 3 2 3 3 3 4" xfId="35631" xr:uid="{00000000-0005-0000-0000-00003F5F0000}"/>
    <cellStyle name="Normal 3 3 2 3 3 3 5" xfId="47859" xr:uid="{00000000-0005-0000-0000-0000405F0000}"/>
    <cellStyle name="Normal 3 3 2 3 3 4" xfId="17246" xr:uid="{00000000-0005-0000-0000-0000415F0000}"/>
    <cellStyle name="Normal 3 3 2 3 3 4 2" xfId="29501" xr:uid="{00000000-0005-0000-0000-0000425F0000}"/>
    <cellStyle name="Normal 3 3 2 3 3 4 3" xfId="41742" xr:uid="{00000000-0005-0000-0000-0000435F0000}"/>
    <cellStyle name="Normal 3 3 2 3 3 5" xfId="23384" xr:uid="{00000000-0005-0000-0000-0000445F0000}"/>
    <cellStyle name="Normal 3 3 2 3 3 6" xfId="35628" xr:uid="{00000000-0005-0000-0000-0000455F0000}"/>
    <cellStyle name="Normal 3 3 2 3 3 7" xfId="47856" xr:uid="{00000000-0005-0000-0000-0000465F0000}"/>
    <cellStyle name="Normal 3 3 2 3 4" xfId="6249" xr:uid="{00000000-0005-0000-0000-0000475F0000}"/>
    <cellStyle name="Normal 3 3 2 3 4 2" xfId="6250" xr:uid="{00000000-0005-0000-0000-0000485F0000}"/>
    <cellStyle name="Normal 3 3 2 3 4 2 2" xfId="17251" xr:uid="{00000000-0005-0000-0000-0000495F0000}"/>
    <cellStyle name="Normal 3 3 2 3 4 2 2 2" xfId="29506" xr:uid="{00000000-0005-0000-0000-00004A5F0000}"/>
    <cellStyle name="Normal 3 3 2 3 4 2 2 3" xfId="41747" xr:uid="{00000000-0005-0000-0000-00004B5F0000}"/>
    <cellStyle name="Normal 3 3 2 3 4 2 3" xfId="23389" xr:uid="{00000000-0005-0000-0000-00004C5F0000}"/>
    <cellStyle name="Normal 3 3 2 3 4 2 4" xfId="35633" xr:uid="{00000000-0005-0000-0000-00004D5F0000}"/>
    <cellStyle name="Normal 3 3 2 3 4 2 5" xfId="47861" xr:uid="{00000000-0005-0000-0000-00004E5F0000}"/>
    <cellStyle name="Normal 3 3 2 3 4 3" xfId="17250" xr:uid="{00000000-0005-0000-0000-00004F5F0000}"/>
    <cellStyle name="Normal 3 3 2 3 4 3 2" xfId="29505" xr:uid="{00000000-0005-0000-0000-0000505F0000}"/>
    <cellStyle name="Normal 3 3 2 3 4 3 3" xfId="41746" xr:uid="{00000000-0005-0000-0000-0000515F0000}"/>
    <cellStyle name="Normal 3 3 2 3 4 4" xfId="23388" xr:uid="{00000000-0005-0000-0000-0000525F0000}"/>
    <cellStyle name="Normal 3 3 2 3 4 5" xfId="35632" xr:uid="{00000000-0005-0000-0000-0000535F0000}"/>
    <cellStyle name="Normal 3 3 2 3 4 6" xfId="47860" xr:uid="{00000000-0005-0000-0000-0000545F0000}"/>
    <cellStyle name="Normal 3 3 2 3 5" xfId="6251" xr:uid="{00000000-0005-0000-0000-0000555F0000}"/>
    <cellStyle name="Normal 3 3 2 3 5 2" xfId="17252" xr:uid="{00000000-0005-0000-0000-0000565F0000}"/>
    <cellStyle name="Normal 3 3 2 3 5 2 2" xfId="29507" xr:uid="{00000000-0005-0000-0000-0000575F0000}"/>
    <cellStyle name="Normal 3 3 2 3 5 2 3" xfId="41748" xr:uid="{00000000-0005-0000-0000-0000585F0000}"/>
    <cellStyle name="Normal 3 3 2 3 5 3" xfId="23390" xr:uid="{00000000-0005-0000-0000-0000595F0000}"/>
    <cellStyle name="Normal 3 3 2 3 5 4" xfId="35634" xr:uid="{00000000-0005-0000-0000-00005A5F0000}"/>
    <cellStyle name="Normal 3 3 2 3 5 5" xfId="47862" xr:uid="{00000000-0005-0000-0000-00005B5F0000}"/>
    <cellStyle name="Normal 3 3 2 3 6" xfId="17237" xr:uid="{00000000-0005-0000-0000-00005C5F0000}"/>
    <cellStyle name="Normal 3 3 2 3 6 2" xfId="29492" xr:uid="{00000000-0005-0000-0000-00005D5F0000}"/>
    <cellStyle name="Normal 3 3 2 3 6 3" xfId="41733" xr:uid="{00000000-0005-0000-0000-00005E5F0000}"/>
    <cellStyle name="Normal 3 3 2 3 7" xfId="23375" xr:uid="{00000000-0005-0000-0000-00005F5F0000}"/>
    <cellStyle name="Normal 3 3 2 3 8" xfId="35619" xr:uid="{00000000-0005-0000-0000-0000605F0000}"/>
    <cellStyle name="Normal 3 3 2 3 9" xfId="47847" xr:uid="{00000000-0005-0000-0000-0000615F0000}"/>
    <cellStyle name="Normal 3 3 2 4" xfId="6252" xr:uid="{00000000-0005-0000-0000-0000625F0000}"/>
    <cellStyle name="Normal 3 3 2 4 2" xfId="6253" xr:uid="{00000000-0005-0000-0000-0000635F0000}"/>
    <cellStyle name="Normal 3 3 2 4 2 2" xfId="6254" xr:uid="{00000000-0005-0000-0000-0000645F0000}"/>
    <cellStyle name="Normal 3 3 2 4 2 2 2" xfId="6255" xr:uid="{00000000-0005-0000-0000-0000655F0000}"/>
    <cellStyle name="Normal 3 3 2 4 2 2 2 2" xfId="17256" xr:uid="{00000000-0005-0000-0000-0000665F0000}"/>
    <cellStyle name="Normal 3 3 2 4 2 2 2 2 2" xfId="29511" xr:uid="{00000000-0005-0000-0000-0000675F0000}"/>
    <cellStyle name="Normal 3 3 2 4 2 2 2 2 3" xfId="41752" xr:uid="{00000000-0005-0000-0000-0000685F0000}"/>
    <cellStyle name="Normal 3 3 2 4 2 2 2 3" xfId="23394" xr:uid="{00000000-0005-0000-0000-0000695F0000}"/>
    <cellStyle name="Normal 3 3 2 4 2 2 2 4" xfId="35638" xr:uid="{00000000-0005-0000-0000-00006A5F0000}"/>
    <cellStyle name="Normal 3 3 2 4 2 2 2 5" xfId="47866" xr:uid="{00000000-0005-0000-0000-00006B5F0000}"/>
    <cellStyle name="Normal 3 3 2 4 2 2 3" xfId="17255" xr:uid="{00000000-0005-0000-0000-00006C5F0000}"/>
    <cellStyle name="Normal 3 3 2 4 2 2 3 2" xfId="29510" xr:uid="{00000000-0005-0000-0000-00006D5F0000}"/>
    <cellStyle name="Normal 3 3 2 4 2 2 3 3" xfId="41751" xr:uid="{00000000-0005-0000-0000-00006E5F0000}"/>
    <cellStyle name="Normal 3 3 2 4 2 2 4" xfId="23393" xr:uid="{00000000-0005-0000-0000-00006F5F0000}"/>
    <cellStyle name="Normal 3 3 2 4 2 2 5" xfId="35637" xr:uid="{00000000-0005-0000-0000-0000705F0000}"/>
    <cellStyle name="Normal 3 3 2 4 2 2 6" xfId="47865" xr:uid="{00000000-0005-0000-0000-0000715F0000}"/>
    <cellStyle name="Normal 3 3 2 4 2 3" xfId="6256" xr:uid="{00000000-0005-0000-0000-0000725F0000}"/>
    <cellStyle name="Normal 3 3 2 4 2 3 2" xfId="17257" xr:uid="{00000000-0005-0000-0000-0000735F0000}"/>
    <cellStyle name="Normal 3 3 2 4 2 3 2 2" xfId="29512" xr:uid="{00000000-0005-0000-0000-0000745F0000}"/>
    <cellStyle name="Normal 3 3 2 4 2 3 2 3" xfId="41753" xr:uid="{00000000-0005-0000-0000-0000755F0000}"/>
    <cellStyle name="Normal 3 3 2 4 2 3 3" xfId="23395" xr:uid="{00000000-0005-0000-0000-0000765F0000}"/>
    <cellStyle name="Normal 3 3 2 4 2 3 4" xfId="35639" xr:uid="{00000000-0005-0000-0000-0000775F0000}"/>
    <cellStyle name="Normal 3 3 2 4 2 3 5" xfId="47867" xr:uid="{00000000-0005-0000-0000-0000785F0000}"/>
    <cellStyle name="Normal 3 3 2 4 2 4" xfId="17254" xr:uid="{00000000-0005-0000-0000-0000795F0000}"/>
    <cellStyle name="Normal 3 3 2 4 2 4 2" xfId="29509" xr:uid="{00000000-0005-0000-0000-00007A5F0000}"/>
    <cellStyle name="Normal 3 3 2 4 2 4 3" xfId="41750" xr:uid="{00000000-0005-0000-0000-00007B5F0000}"/>
    <cellStyle name="Normal 3 3 2 4 2 5" xfId="23392" xr:uid="{00000000-0005-0000-0000-00007C5F0000}"/>
    <cellStyle name="Normal 3 3 2 4 2 6" xfId="35636" xr:uid="{00000000-0005-0000-0000-00007D5F0000}"/>
    <cellStyle name="Normal 3 3 2 4 2 7" xfId="47864" xr:uid="{00000000-0005-0000-0000-00007E5F0000}"/>
    <cellStyle name="Normal 3 3 2 4 3" xfId="6257" xr:uid="{00000000-0005-0000-0000-00007F5F0000}"/>
    <cellStyle name="Normal 3 3 2 4 3 2" xfId="6258" xr:uid="{00000000-0005-0000-0000-0000805F0000}"/>
    <cellStyle name="Normal 3 3 2 4 3 2 2" xfId="17259" xr:uid="{00000000-0005-0000-0000-0000815F0000}"/>
    <cellStyle name="Normal 3 3 2 4 3 2 2 2" xfId="29514" xr:uid="{00000000-0005-0000-0000-0000825F0000}"/>
    <cellStyle name="Normal 3 3 2 4 3 2 2 3" xfId="41755" xr:uid="{00000000-0005-0000-0000-0000835F0000}"/>
    <cellStyle name="Normal 3 3 2 4 3 2 3" xfId="23397" xr:uid="{00000000-0005-0000-0000-0000845F0000}"/>
    <cellStyle name="Normal 3 3 2 4 3 2 4" xfId="35641" xr:uid="{00000000-0005-0000-0000-0000855F0000}"/>
    <cellStyle name="Normal 3 3 2 4 3 2 5" xfId="47869" xr:uid="{00000000-0005-0000-0000-0000865F0000}"/>
    <cellStyle name="Normal 3 3 2 4 3 3" xfId="17258" xr:uid="{00000000-0005-0000-0000-0000875F0000}"/>
    <cellStyle name="Normal 3 3 2 4 3 3 2" xfId="29513" xr:uid="{00000000-0005-0000-0000-0000885F0000}"/>
    <cellStyle name="Normal 3 3 2 4 3 3 3" xfId="41754" xr:uid="{00000000-0005-0000-0000-0000895F0000}"/>
    <cellStyle name="Normal 3 3 2 4 3 4" xfId="23396" xr:uid="{00000000-0005-0000-0000-00008A5F0000}"/>
    <cellStyle name="Normal 3 3 2 4 3 5" xfId="35640" xr:uid="{00000000-0005-0000-0000-00008B5F0000}"/>
    <cellStyle name="Normal 3 3 2 4 3 6" xfId="47868" xr:uid="{00000000-0005-0000-0000-00008C5F0000}"/>
    <cellStyle name="Normal 3 3 2 4 4" xfId="6259" xr:uid="{00000000-0005-0000-0000-00008D5F0000}"/>
    <cellStyle name="Normal 3 3 2 4 4 2" xfId="17260" xr:uid="{00000000-0005-0000-0000-00008E5F0000}"/>
    <cellStyle name="Normal 3 3 2 4 4 2 2" xfId="29515" xr:uid="{00000000-0005-0000-0000-00008F5F0000}"/>
    <cellStyle name="Normal 3 3 2 4 4 2 3" xfId="41756" xr:uid="{00000000-0005-0000-0000-0000905F0000}"/>
    <cellStyle name="Normal 3 3 2 4 4 3" xfId="23398" xr:uid="{00000000-0005-0000-0000-0000915F0000}"/>
    <cellStyle name="Normal 3 3 2 4 4 4" xfId="35642" xr:uid="{00000000-0005-0000-0000-0000925F0000}"/>
    <cellStyle name="Normal 3 3 2 4 4 5" xfId="47870" xr:uid="{00000000-0005-0000-0000-0000935F0000}"/>
    <cellStyle name="Normal 3 3 2 4 5" xfId="17253" xr:uid="{00000000-0005-0000-0000-0000945F0000}"/>
    <cellStyle name="Normal 3 3 2 4 5 2" xfId="29508" xr:uid="{00000000-0005-0000-0000-0000955F0000}"/>
    <cellStyle name="Normal 3 3 2 4 5 3" xfId="41749" xr:uid="{00000000-0005-0000-0000-0000965F0000}"/>
    <cellStyle name="Normal 3 3 2 4 6" xfId="23391" xr:uid="{00000000-0005-0000-0000-0000975F0000}"/>
    <cellStyle name="Normal 3 3 2 4 7" xfId="35635" xr:uid="{00000000-0005-0000-0000-0000985F0000}"/>
    <cellStyle name="Normal 3 3 2 4 8" xfId="47863" xr:uid="{00000000-0005-0000-0000-0000995F0000}"/>
    <cellStyle name="Normal 3 3 2 5" xfId="6260" xr:uid="{00000000-0005-0000-0000-00009A5F0000}"/>
    <cellStyle name="Normal 3 3 2 5 2" xfId="6261" xr:uid="{00000000-0005-0000-0000-00009B5F0000}"/>
    <cellStyle name="Normal 3 3 2 5 2 2" xfId="6262" xr:uid="{00000000-0005-0000-0000-00009C5F0000}"/>
    <cellStyle name="Normal 3 3 2 5 2 2 2" xfId="17263" xr:uid="{00000000-0005-0000-0000-00009D5F0000}"/>
    <cellStyle name="Normal 3 3 2 5 2 2 2 2" xfId="29518" xr:uid="{00000000-0005-0000-0000-00009E5F0000}"/>
    <cellStyle name="Normal 3 3 2 5 2 2 2 3" xfId="41759" xr:uid="{00000000-0005-0000-0000-00009F5F0000}"/>
    <cellStyle name="Normal 3 3 2 5 2 2 3" xfId="23401" xr:uid="{00000000-0005-0000-0000-0000A05F0000}"/>
    <cellStyle name="Normal 3 3 2 5 2 2 4" xfId="35645" xr:uid="{00000000-0005-0000-0000-0000A15F0000}"/>
    <cellStyle name="Normal 3 3 2 5 2 2 5" xfId="47873" xr:uid="{00000000-0005-0000-0000-0000A25F0000}"/>
    <cellStyle name="Normal 3 3 2 5 2 3" xfId="17262" xr:uid="{00000000-0005-0000-0000-0000A35F0000}"/>
    <cellStyle name="Normal 3 3 2 5 2 3 2" xfId="29517" xr:uid="{00000000-0005-0000-0000-0000A45F0000}"/>
    <cellStyle name="Normal 3 3 2 5 2 3 3" xfId="41758" xr:uid="{00000000-0005-0000-0000-0000A55F0000}"/>
    <cellStyle name="Normal 3 3 2 5 2 4" xfId="23400" xr:uid="{00000000-0005-0000-0000-0000A65F0000}"/>
    <cellStyle name="Normal 3 3 2 5 2 5" xfId="35644" xr:uid="{00000000-0005-0000-0000-0000A75F0000}"/>
    <cellStyle name="Normal 3 3 2 5 2 6" xfId="47872" xr:uid="{00000000-0005-0000-0000-0000A85F0000}"/>
    <cellStyle name="Normal 3 3 2 5 3" xfId="6263" xr:uid="{00000000-0005-0000-0000-0000A95F0000}"/>
    <cellStyle name="Normal 3 3 2 5 3 2" xfId="17264" xr:uid="{00000000-0005-0000-0000-0000AA5F0000}"/>
    <cellStyle name="Normal 3 3 2 5 3 2 2" xfId="29519" xr:uid="{00000000-0005-0000-0000-0000AB5F0000}"/>
    <cellStyle name="Normal 3 3 2 5 3 2 3" xfId="41760" xr:uid="{00000000-0005-0000-0000-0000AC5F0000}"/>
    <cellStyle name="Normal 3 3 2 5 3 3" xfId="23402" xr:uid="{00000000-0005-0000-0000-0000AD5F0000}"/>
    <cellStyle name="Normal 3 3 2 5 3 4" xfId="35646" xr:uid="{00000000-0005-0000-0000-0000AE5F0000}"/>
    <cellStyle name="Normal 3 3 2 5 3 5" xfId="47874" xr:uid="{00000000-0005-0000-0000-0000AF5F0000}"/>
    <cellStyle name="Normal 3 3 2 5 4" xfId="17261" xr:uid="{00000000-0005-0000-0000-0000B05F0000}"/>
    <cellStyle name="Normal 3 3 2 5 4 2" xfId="29516" xr:uid="{00000000-0005-0000-0000-0000B15F0000}"/>
    <cellStyle name="Normal 3 3 2 5 4 3" xfId="41757" xr:uid="{00000000-0005-0000-0000-0000B25F0000}"/>
    <cellStyle name="Normal 3 3 2 5 5" xfId="23399" xr:uid="{00000000-0005-0000-0000-0000B35F0000}"/>
    <cellStyle name="Normal 3 3 2 5 6" xfId="35643" xr:uid="{00000000-0005-0000-0000-0000B45F0000}"/>
    <cellStyle name="Normal 3 3 2 5 7" xfId="47871" xr:uid="{00000000-0005-0000-0000-0000B55F0000}"/>
    <cellStyle name="Normal 3 3 2 6" xfId="6264" xr:uid="{00000000-0005-0000-0000-0000B65F0000}"/>
    <cellStyle name="Normal 3 3 2 6 2" xfId="6265" xr:uid="{00000000-0005-0000-0000-0000B75F0000}"/>
    <cellStyle name="Normal 3 3 2 6 2 2" xfId="17266" xr:uid="{00000000-0005-0000-0000-0000B85F0000}"/>
    <cellStyle name="Normal 3 3 2 6 2 2 2" xfId="29521" xr:uid="{00000000-0005-0000-0000-0000B95F0000}"/>
    <cellStyle name="Normal 3 3 2 6 2 2 3" xfId="41762" xr:uid="{00000000-0005-0000-0000-0000BA5F0000}"/>
    <cellStyle name="Normal 3 3 2 6 2 3" xfId="23404" xr:uid="{00000000-0005-0000-0000-0000BB5F0000}"/>
    <cellStyle name="Normal 3 3 2 6 2 4" xfId="35648" xr:uid="{00000000-0005-0000-0000-0000BC5F0000}"/>
    <cellStyle name="Normal 3 3 2 6 2 5" xfId="47876" xr:uid="{00000000-0005-0000-0000-0000BD5F0000}"/>
    <cellStyle name="Normal 3 3 2 6 3" xfId="17265" xr:uid="{00000000-0005-0000-0000-0000BE5F0000}"/>
    <cellStyle name="Normal 3 3 2 6 3 2" xfId="29520" xr:uid="{00000000-0005-0000-0000-0000BF5F0000}"/>
    <cellStyle name="Normal 3 3 2 6 3 3" xfId="41761" xr:uid="{00000000-0005-0000-0000-0000C05F0000}"/>
    <cellStyle name="Normal 3 3 2 6 4" xfId="23403" xr:uid="{00000000-0005-0000-0000-0000C15F0000}"/>
    <cellStyle name="Normal 3 3 2 6 5" xfId="35647" xr:uid="{00000000-0005-0000-0000-0000C25F0000}"/>
    <cellStyle name="Normal 3 3 2 6 6" xfId="47875" xr:uid="{00000000-0005-0000-0000-0000C35F0000}"/>
    <cellStyle name="Normal 3 3 2 7" xfId="6266" xr:uid="{00000000-0005-0000-0000-0000C45F0000}"/>
    <cellStyle name="Normal 3 3 2 7 2" xfId="17267" xr:uid="{00000000-0005-0000-0000-0000C55F0000}"/>
    <cellStyle name="Normal 3 3 2 7 2 2" xfId="29522" xr:uid="{00000000-0005-0000-0000-0000C65F0000}"/>
    <cellStyle name="Normal 3 3 2 7 2 3" xfId="41763" xr:uid="{00000000-0005-0000-0000-0000C75F0000}"/>
    <cellStyle name="Normal 3 3 2 7 3" xfId="23405" xr:uid="{00000000-0005-0000-0000-0000C85F0000}"/>
    <cellStyle name="Normal 3 3 2 7 4" xfId="35649" xr:uid="{00000000-0005-0000-0000-0000C95F0000}"/>
    <cellStyle name="Normal 3 3 2 7 5" xfId="47877" xr:uid="{00000000-0005-0000-0000-0000CA5F0000}"/>
    <cellStyle name="Normal 3 3 2 8" xfId="17204" xr:uid="{00000000-0005-0000-0000-0000CB5F0000}"/>
    <cellStyle name="Normal 3 3 2 8 2" xfId="29459" xr:uid="{00000000-0005-0000-0000-0000CC5F0000}"/>
    <cellStyle name="Normal 3 3 2 8 3" xfId="41700" xr:uid="{00000000-0005-0000-0000-0000CD5F0000}"/>
    <cellStyle name="Normal 3 3 2 9" xfId="23342" xr:uid="{00000000-0005-0000-0000-0000CE5F0000}"/>
    <cellStyle name="Normal 3 3 3" xfId="6267" xr:uid="{00000000-0005-0000-0000-0000CF5F0000}"/>
    <cellStyle name="Normal 3 3 3 10" xfId="47878" xr:uid="{00000000-0005-0000-0000-0000D05F0000}"/>
    <cellStyle name="Normal 3 3 3 2" xfId="6268" xr:uid="{00000000-0005-0000-0000-0000D15F0000}"/>
    <cellStyle name="Normal 3 3 3 2 2" xfId="6269" xr:uid="{00000000-0005-0000-0000-0000D25F0000}"/>
    <cellStyle name="Normal 3 3 3 2 2 2" xfId="6270" xr:uid="{00000000-0005-0000-0000-0000D35F0000}"/>
    <cellStyle name="Normal 3 3 3 2 2 2 2" xfId="6271" xr:uid="{00000000-0005-0000-0000-0000D45F0000}"/>
    <cellStyle name="Normal 3 3 3 2 2 2 2 2" xfId="6272" xr:uid="{00000000-0005-0000-0000-0000D55F0000}"/>
    <cellStyle name="Normal 3 3 3 2 2 2 2 2 2" xfId="17273" xr:uid="{00000000-0005-0000-0000-0000D65F0000}"/>
    <cellStyle name="Normal 3 3 3 2 2 2 2 2 2 2" xfId="29528" xr:uid="{00000000-0005-0000-0000-0000D75F0000}"/>
    <cellStyle name="Normal 3 3 3 2 2 2 2 2 2 3" xfId="41769" xr:uid="{00000000-0005-0000-0000-0000D85F0000}"/>
    <cellStyle name="Normal 3 3 3 2 2 2 2 2 3" xfId="23411" xr:uid="{00000000-0005-0000-0000-0000D95F0000}"/>
    <cellStyle name="Normal 3 3 3 2 2 2 2 2 4" xfId="35655" xr:uid="{00000000-0005-0000-0000-0000DA5F0000}"/>
    <cellStyle name="Normal 3 3 3 2 2 2 2 2 5" xfId="47883" xr:uid="{00000000-0005-0000-0000-0000DB5F0000}"/>
    <cellStyle name="Normal 3 3 3 2 2 2 2 3" xfId="17272" xr:uid="{00000000-0005-0000-0000-0000DC5F0000}"/>
    <cellStyle name="Normal 3 3 3 2 2 2 2 3 2" xfId="29527" xr:uid="{00000000-0005-0000-0000-0000DD5F0000}"/>
    <cellStyle name="Normal 3 3 3 2 2 2 2 3 3" xfId="41768" xr:uid="{00000000-0005-0000-0000-0000DE5F0000}"/>
    <cellStyle name="Normal 3 3 3 2 2 2 2 4" xfId="23410" xr:uid="{00000000-0005-0000-0000-0000DF5F0000}"/>
    <cellStyle name="Normal 3 3 3 2 2 2 2 5" xfId="35654" xr:uid="{00000000-0005-0000-0000-0000E05F0000}"/>
    <cellStyle name="Normal 3 3 3 2 2 2 2 6" xfId="47882" xr:uid="{00000000-0005-0000-0000-0000E15F0000}"/>
    <cellStyle name="Normal 3 3 3 2 2 2 3" xfId="6273" xr:uid="{00000000-0005-0000-0000-0000E25F0000}"/>
    <cellStyle name="Normal 3 3 3 2 2 2 3 2" xfId="17274" xr:uid="{00000000-0005-0000-0000-0000E35F0000}"/>
    <cellStyle name="Normal 3 3 3 2 2 2 3 2 2" xfId="29529" xr:uid="{00000000-0005-0000-0000-0000E45F0000}"/>
    <cellStyle name="Normal 3 3 3 2 2 2 3 2 3" xfId="41770" xr:uid="{00000000-0005-0000-0000-0000E55F0000}"/>
    <cellStyle name="Normal 3 3 3 2 2 2 3 3" xfId="23412" xr:uid="{00000000-0005-0000-0000-0000E65F0000}"/>
    <cellStyle name="Normal 3 3 3 2 2 2 3 4" xfId="35656" xr:uid="{00000000-0005-0000-0000-0000E75F0000}"/>
    <cellStyle name="Normal 3 3 3 2 2 2 3 5" xfId="47884" xr:uid="{00000000-0005-0000-0000-0000E85F0000}"/>
    <cellStyle name="Normal 3 3 3 2 2 2 4" xfId="17271" xr:uid="{00000000-0005-0000-0000-0000E95F0000}"/>
    <cellStyle name="Normal 3 3 3 2 2 2 4 2" xfId="29526" xr:uid="{00000000-0005-0000-0000-0000EA5F0000}"/>
    <cellStyle name="Normal 3 3 3 2 2 2 4 3" xfId="41767" xr:uid="{00000000-0005-0000-0000-0000EB5F0000}"/>
    <cellStyle name="Normal 3 3 3 2 2 2 5" xfId="23409" xr:uid="{00000000-0005-0000-0000-0000EC5F0000}"/>
    <cellStyle name="Normal 3 3 3 2 2 2 6" xfId="35653" xr:uid="{00000000-0005-0000-0000-0000ED5F0000}"/>
    <cellStyle name="Normal 3 3 3 2 2 2 7" xfId="47881" xr:uid="{00000000-0005-0000-0000-0000EE5F0000}"/>
    <cellStyle name="Normal 3 3 3 2 2 3" xfId="6274" xr:uid="{00000000-0005-0000-0000-0000EF5F0000}"/>
    <cellStyle name="Normal 3 3 3 2 2 3 2" xfId="6275" xr:uid="{00000000-0005-0000-0000-0000F05F0000}"/>
    <cellStyle name="Normal 3 3 3 2 2 3 2 2" xfId="17276" xr:uid="{00000000-0005-0000-0000-0000F15F0000}"/>
    <cellStyle name="Normal 3 3 3 2 2 3 2 2 2" xfId="29531" xr:uid="{00000000-0005-0000-0000-0000F25F0000}"/>
    <cellStyle name="Normal 3 3 3 2 2 3 2 2 3" xfId="41772" xr:uid="{00000000-0005-0000-0000-0000F35F0000}"/>
    <cellStyle name="Normal 3 3 3 2 2 3 2 3" xfId="23414" xr:uid="{00000000-0005-0000-0000-0000F45F0000}"/>
    <cellStyle name="Normal 3 3 3 2 2 3 2 4" xfId="35658" xr:uid="{00000000-0005-0000-0000-0000F55F0000}"/>
    <cellStyle name="Normal 3 3 3 2 2 3 2 5" xfId="47886" xr:uid="{00000000-0005-0000-0000-0000F65F0000}"/>
    <cellStyle name="Normal 3 3 3 2 2 3 3" xfId="17275" xr:uid="{00000000-0005-0000-0000-0000F75F0000}"/>
    <cellStyle name="Normal 3 3 3 2 2 3 3 2" xfId="29530" xr:uid="{00000000-0005-0000-0000-0000F85F0000}"/>
    <cellStyle name="Normal 3 3 3 2 2 3 3 3" xfId="41771" xr:uid="{00000000-0005-0000-0000-0000F95F0000}"/>
    <cellStyle name="Normal 3 3 3 2 2 3 4" xfId="23413" xr:uid="{00000000-0005-0000-0000-0000FA5F0000}"/>
    <cellStyle name="Normal 3 3 3 2 2 3 5" xfId="35657" xr:uid="{00000000-0005-0000-0000-0000FB5F0000}"/>
    <cellStyle name="Normal 3 3 3 2 2 3 6" xfId="47885" xr:uid="{00000000-0005-0000-0000-0000FC5F0000}"/>
    <cellStyle name="Normal 3 3 3 2 2 4" xfId="6276" xr:uid="{00000000-0005-0000-0000-0000FD5F0000}"/>
    <cellStyle name="Normal 3 3 3 2 2 4 2" xfId="17277" xr:uid="{00000000-0005-0000-0000-0000FE5F0000}"/>
    <cellStyle name="Normal 3 3 3 2 2 4 2 2" xfId="29532" xr:uid="{00000000-0005-0000-0000-0000FF5F0000}"/>
    <cellStyle name="Normal 3 3 3 2 2 4 2 3" xfId="41773" xr:uid="{00000000-0005-0000-0000-000000600000}"/>
    <cellStyle name="Normal 3 3 3 2 2 4 3" xfId="23415" xr:uid="{00000000-0005-0000-0000-000001600000}"/>
    <cellStyle name="Normal 3 3 3 2 2 4 4" xfId="35659" xr:uid="{00000000-0005-0000-0000-000002600000}"/>
    <cellStyle name="Normal 3 3 3 2 2 4 5" xfId="47887" xr:uid="{00000000-0005-0000-0000-000003600000}"/>
    <cellStyle name="Normal 3 3 3 2 2 5" xfId="17270" xr:uid="{00000000-0005-0000-0000-000004600000}"/>
    <cellStyle name="Normal 3 3 3 2 2 5 2" xfId="29525" xr:uid="{00000000-0005-0000-0000-000005600000}"/>
    <cellStyle name="Normal 3 3 3 2 2 5 3" xfId="41766" xr:uid="{00000000-0005-0000-0000-000006600000}"/>
    <cellStyle name="Normal 3 3 3 2 2 6" xfId="23408" xr:uid="{00000000-0005-0000-0000-000007600000}"/>
    <cellStyle name="Normal 3 3 3 2 2 7" xfId="35652" xr:uid="{00000000-0005-0000-0000-000008600000}"/>
    <cellStyle name="Normal 3 3 3 2 2 8" xfId="47880" xr:uid="{00000000-0005-0000-0000-000009600000}"/>
    <cellStyle name="Normal 3 3 3 2 3" xfId="6277" xr:uid="{00000000-0005-0000-0000-00000A600000}"/>
    <cellStyle name="Normal 3 3 3 2 3 2" xfId="6278" xr:uid="{00000000-0005-0000-0000-00000B600000}"/>
    <cellStyle name="Normal 3 3 3 2 3 2 2" xfId="6279" xr:uid="{00000000-0005-0000-0000-00000C600000}"/>
    <cellStyle name="Normal 3 3 3 2 3 2 2 2" xfId="17280" xr:uid="{00000000-0005-0000-0000-00000D600000}"/>
    <cellStyle name="Normal 3 3 3 2 3 2 2 2 2" xfId="29535" xr:uid="{00000000-0005-0000-0000-00000E600000}"/>
    <cellStyle name="Normal 3 3 3 2 3 2 2 2 3" xfId="41776" xr:uid="{00000000-0005-0000-0000-00000F600000}"/>
    <cellStyle name="Normal 3 3 3 2 3 2 2 3" xfId="23418" xr:uid="{00000000-0005-0000-0000-000010600000}"/>
    <cellStyle name="Normal 3 3 3 2 3 2 2 4" xfId="35662" xr:uid="{00000000-0005-0000-0000-000011600000}"/>
    <cellStyle name="Normal 3 3 3 2 3 2 2 5" xfId="47890" xr:uid="{00000000-0005-0000-0000-000012600000}"/>
    <cellStyle name="Normal 3 3 3 2 3 2 3" xfId="17279" xr:uid="{00000000-0005-0000-0000-000013600000}"/>
    <cellStyle name="Normal 3 3 3 2 3 2 3 2" xfId="29534" xr:uid="{00000000-0005-0000-0000-000014600000}"/>
    <cellStyle name="Normal 3 3 3 2 3 2 3 3" xfId="41775" xr:uid="{00000000-0005-0000-0000-000015600000}"/>
    <cellStyle name="Normal 3 3 3 2 3 2 4" xfId="23417" xr:uid="{00000000-0005-0000-0000-000016600000}"/>
    <cellStyle name="Normal 3 3 3 2 3 2 5" xfId="35661" xr:uid="{00000000-0005-0000-0000-000017600000}"/>
    <cellStyle name="Normal 3 3 3 2 3 2 6" xfId="47889" xr:uid="{00000000-0005-0000-0000-000018600000}"/>
    <cellStyle name="Normal 3 3 3 2 3 3" xfId="6280" xr:uid="{00000000-0005-0000-0000-000019600000}"/>
    <cellStyle name="Normal 3 3 3 2 3 3 2" xfId="17281" xr:uid="{00000000-0005-0000-0000-00001A600000}"/>
    <cellStyle name="Normal 3 3 3 2 3 3 2 2" xfId="29536" xr:uid="{00000000-0005-0000-0000-00001B600000}"/>
    <cellStyle name="Normal 3 3 3 2 3 3 2 3" xfId="41777" xr:uid="{00000000-0005-0000-0000-00001C600000}"/>
    <cellStyle name="Normal 3 3 3 2 3 3 3" xfId="23419" xr:uid="{00000000-0005-0000-0000-00001D600000}"/>
    <cellStyle name="Normal 3 3 3 2 3 3 4" xfId="35663" xr:uid="{00000000-0005-0000-0000-00001E600000}"/>
    <cellStyle name="Normal 3 3 3 2 3 3 5" xfId="47891" xr:uid="{00000000-0005-0000-0000-00001F600000}"/>
    <cellStyle name="Normal 3 3 3 2 3 4" xfId="17278" xr:uid="{00000000-0005-0000-0000-000020600000}"/>
    <cellStyle name="Normal 3 3 3 2 3 4 2" xfId="29533" xr:uid="{00000000-0005-0000-0000-000021600000}"/>
    <cellStyle name="Normal 3 3 3 2 3 4 3" xfId="41774" xr:uid="{00000000-0005-0000-0000-000022600000}"/>
    <cellStyle name="Normal 3 3 3 2 3 5" xfId="23416" xr:uid="{00000000-0005-0000-0000-000023600000}"/>
    <cellStyle name="Normal 3 3 3 2 3 6" xfId="35660" xr:uid="{00000000-0005-0000-0000-000024600000}"/>
    <cellStyle name="Normal 3 3 3 2 3 7" xfId="47888" xr:uid="{00000000-0005-0000-0000-000025600000}"/>
    <cellStyle name="Normal 3 3 3 2 4" xfId="6281" xr:uid="{00000000-0005-0000-0000-000026600000}"/>
    <cellStyle name="Normal 3 3 3 2 4 2" xfId="6282" xr:uid="{00000000-0005-0000-0000-000027600000}"/>
    <cellStyle name="Normal 3 3 3 2 4 2 2" xfId="17283" xr:uid="{00000000-0005-0000-0000-000028600000}"/>
    <cellStyle name="Normal 3 3 3 2 4 2 2 2" xfId="29538" xr:uid="{00000000-0005-0000-0000-000029600000}"/>
    <cellStyle name="Normal 3 3 3 2 4 2 2 3" xfId="41779" xr:uid="{00000000-0005-0000-0000-00002A600000}"/>
    <cellStyle name="Normal 3 3 3 2 4 2 3" xfId="23421" xr:uid="{00000000-0005-0000-0000-00002B600000}"/>
    <cellStyle name="Normal 3 3 3 2 4 2 4" xfId="35665" xr:uid="{00000000-0005-0000-0000-00002C600000}"/>
    <cellStyle name="Normal 3 3 3 2 4 2 5" xfId="47893" xr:uid="{00000000-0005-0000-0000-00002D600000}"/>
    <cellStyle name="Normal 3 3 3 2 4 3" xfId="17282" xr:uid="{00000000-0005-0000-0000-00002E600000}"/>
    <cellStyle name="Normal 3 3 3 2 4 3 2" xfId="29537" xr:uid="{00000000-0005-0000-0000-00002F600000}"/>
    <cellStyle name="Normal 3 3 3 2 4 3 3" xfId="41778" xr:uid="{00000000-0005-0000-0000-000030600000}"/>
    <cellStyle name="Normal 3 3 3 2 4 4" xfId="23420" xr:uid="{00000000-0005-0000-0000-000031600000}"/>
    <cellStyle name="Normal 3 3 3 2 4 5" xfId="35664" xr:uid="{00000000-0005-0000-0000-000032600000}"/>
    <cellStyle name="Normal 3 3 3 2 4 6" xfId="47892" xr:uid="{00000000-0005-0000-0000-000033600000}"/>
    <cellStyle name="Normal 3 3 3 2 5" xfId="6283" xr:uid="{00000000-0005-0000-0000-000034600000}"/>
    <cellStyle name="Normal 3 3 3 2 5 2" xfId="17284" xr:uid="{00000000-0005-0000-0000-000035600000}"/>
    <cellStyle name="Normal 3 3 3 2 5 2 2" xfId="29539" xr:uid="{00000000-0005-0000-0000-000036600000}"/>
    <cellStyle name="Normal 3 3 3 2 5 2 3" xfId="41780" xr:uid="{00000000-0005-0000-0000-000037600000}"/>
    <cellStyle name="Normal 3 3 3 2 5 3" xfId="23422" xr:uid="{00000000-0005-0000-0000-000038600000}"/>
    <cellStyle name="Normal 3 3 3 2 5 4" xfId="35666" xr:uid="{00000000-0005-0000-0000-000039600000}"/>
    <cellStyle name="Normal 3 3 3 2 5 5" xfId="47894" xr:uid="{00000000-0005-0000-0000-00003A600000}"/>
    <cellStyle name="Normal 3 3 3 2 6" xfId="17269" xr:uid="{00000000-0005-0000-0000-00003B600000}"/>
    <cellStyle name="Normal 3 3 3 2 6 2" xfId="29524" xr:uid="{00000000-0005-0000-0000-00003C600000}"/>
    <cellStyle name="Normal 3 3 3 2 6 3" xfId="41765" xr:uid="{00000000-0005-0000-0000-00003D600000}"/>
    <cellStyle name="Normal 3 3 3 2 7" xfId="23407" xr:uid="{00000000-0005-0000-0000-00003E600000}"/>
    <cellStyle name="Normal 3 3 3 2 8" xfId="35651" xr:uid="{00000000-0005-0000-0000-00003F600000}"/>
    <cellStyle name="Normal 3 3 3 2 9" xfId="47879" xr:uid="{00000000-0005-0000-0000-000040600000}"/>
    <cellStyle name="Normal 3 3 3 3" xfId="6284" xr:uid="{00000000-0005-0000-0000-000041600000}"/>
    <cellStyle name="Normal 3 3 3 3 2" xfId="6285" xr:uid="{00000000-0005-0000-0000-000042600000}"/>
    <cellStyle name="Normal 3 3 3 3 2 2" xfId="6286" xr:uid="{00000000-0005-0000-0000-000043600000}"/>
    <cellStyle name="Normal 3 3 3 3 2 2 2" xfId="6287" xr:uid="{00000000-0005-0000-0000-000044600000}"/>
    <cellStyle name="Normal 3 3 3 3 2 2 2 2" xfId="17288" xr:uid="{00000000-0005-0000-0000-000045600000}"/>
    <cellStyle name="Normal 3 3 3 3 2 2 2 2 2" xfId="29543" xr:uid="{00000000-0005-0000-0000-000046600000}"/>
    <cellStyle name="Normal 3 3 3 3 2 2 2 2 3" xfId="41784" xr:uid="{00000000-0005-0000-0000-000047600000}"/>
    <cellStyle name="Normal 3 3 3 3 2 2 2 3" xfId="23426" xr:uid="{00000000-0005-0000-0000-000048600000}"/>
    <cellStyle name="Normal 3 3 3 3 2 2 2 4" xfId="35670" xr:uid="{00000000-0005-0000-0000-000049600000}"/>
    <cellStyle name="Normal 3 3 3 3 2 2 2 5" xfId="47898" xr:uid="{00000000-0005-0000-0000-00004A600000}"/>
    <cellStyle name="Normal 3 3 3 3 2 2 3" xfId="17287" xr:uid="{00000000-0005-0000-0000-00004B600000}"/>
    <cellStyle name="Normal 3 3 3 3 2 2 3 2" xfId="29542" xr:uid="{00000000-0005-0000-0000-00004C600000}"/>
    <cellStyle name="Normal 3 3 3 3 2 2 3 3" xfId="41783" xr:uid="{00000000-0005-0000-0000-00004D600000}"/>
    <cellStyle name="Normal 3 3 3 3 2 2 4" xfId="23425" xr:uid="{00000000-0005-0000-0000-00004E600000}"/>
    <cellStyle name="Normal 3 3 3 3 2 2 5" xfId="35669" xr:uid="{00000000-0005-0000-0000-00004F600000}"/>
    <cellStyle name="Normal 3 3 3 3 2 2 6" xfId="47897" xr:uid="{00000000-0005-0000-0000-000050600000}"/>
    <cellStyle name="Normal 3 3 3 3 2 3" xfId="6288" xr:uid="{00000000-0005-0000-0000-000051600000}"/>
    <cellStyle name="Normal 3 3 3 3 2 3 2" xfId="17289" xr:uid="{00000000-0005-0000-0000-000052600000}"/>
    <cellStyle name="Normal 3 3 3 3 2 3 2 2" xfId="29544" xr:uid="{00000000-0005-0000-0000-000053600000}"/>
    <cellStyle name="Normal 3 3 3 3 2 3 2 3" xfId="41785" xr:uid="{00000000-0005-0000-0000-000054600000}"/>
    <cellStyle name="Normal 3 3 3 3 2 3 3" xfId="23427" xr:uid="{00000000-0005-0000-0000-000055600000}"/>
    <cellStyle name="Normal 3 3 3 3 2 3 4" xfId="35671" xr:uid="{00000000-0005-0000-0000-000056600000}"/>
    <cellStyle name="Normal 3 3 3 3 2 3 5" xfId="47899" xr:uid="{00000000-0005-0000-0000-000057600000}"/>
    <cellStyle name="Normal 3 3 3 3 2 4" xfId="17286" xr:uid="{00000000-0005-0000-0000-000058600000}"/>
    <cellStyle name="Normal 3 3 3 3 2 4 2" xfId="29541" xr:uid="{00000000-0005-0000-0000-000059600000}"/>
    <cellStyle name="Normal 3 3 3 3 2 4 3" xfId="41782" xr:uid="{00000000-0005-0000-0000-00005A600000}"/>
    <cellStyle name="Normal 3 3 3 3 2 5" xfId="23424" xr:uid="{00000000-0005-0000-0000-00005B600000}"/>
    <cellStyle name="Normal 3 3 3 3 2 6" xfId="35668" xr:uid="{00000000-0005-0000-0000-00005C600000}"/>
    <cellStyle name="Normal 3 3 3 3 2 7" xfId="47896" xr:uid="{00000000-0005-0000-0000-00005D600000}"/>
    <cellStyle name="Normal 3 3 3 3 3" xfId="6289" xr:uid="{00000000-0005-0000-0000-00005E600000}"/>
    <cellStyle name="Normal 3 3 3 3 3 2" xfId="6290" xr:uid="{00000000-0005-0000-0000-00005F600000}"/>
    <cellStyle name="Normal 3 3 3 3 3 2 2" xfId="17291" xr:uid="{00000000-0005-0000-0000-000060600000}"/>
    <cellStyle name="Normal 3 3 3 3 3 2 2 2" xfId="29546" xr:uid="{00000000-0005-0000-0000-000061600000}"/>
    <cellStyle name="Normal 3 3 3 3 3 2 2 3" xfId="41787" xr:uid="{00000000-0005-0000-0000-000062600000}"/>
    <cellStyle name="Normal 3 3 3 3 3 2 3" xfId="23429" xr:uid="{00000000-0005-0000-0000-000063600000}"/>
    <cellStyle name="Normal 3 3 3 3 3 2 4" xfId="35673" xr:uid="{00000000-0005-0000-0000-000064600000}"/>
    <cellStyle name="Normal 3 3 3 3 3 2 5" xfId="47901" xr:uid="{00000000-0005-0000-0000-000065600000}"/>
    <cellStyle name="Normal 3 3 3 3 3 3" xfId="17290" xr:uid="{00000000-0005-0000-0000-000066600000}"/>
    <cellStyle name="Normal 3 3 3 3 3 3 2" xfId="29545" xr:uid="{00000000-0005-0000-0000-000067600000}"/>
    <cellStyle name="Normal 3 3 3 3 3 3 3" xfId="41786" xr:uid="{00000000-0005-0000-0000-000068600000}"/>
    <cellStyle name="Normal 3 3 3 3 3 4" xfId="23428" xr:uid="{00000000-0005-0000-0000-000069600000}"/>
    <cellStyle name="Normal 3 3 3 3 3 5" xfId="35672" xr:uid="{00000000-0005-0000-0000-00006A600000}"/>
    <cellStyle name="Normal 3 3 3 3 3 6" xfId="47900" xr:uid="{00000000-0005-0000-0000-00006B600000}"/>
    <cellStyle name="Normal 3 3 3 3 4" xfId="6291" xr:uid="{00000000-0005-0000-0000-00006C600000}"/>
    <cellStyle name="Normal 3 3 3 3 4 2" xfId="17292" xr:uid="{00000000-0005-0000-0000-00006D600000}"/>
    <cellStyle name="Normal 3 3 3 3 4 2 2" xfId="29547" xr:uid="{00000000-0005-0000-0000-00006E600000}"/>
    <cellStyle name="Normal 3 3 3 3 4 2 3" xfId="41788" xr:uid="{00000000-0005-0000-0000-00006F600000}"/>
    <cellStyle name="Normal 3 3 3 3 4 3" xfId="23430" xr:uid="{00000000-0005-0000-0000-000070600000}"/>
    <cellStyle name="Normal 3 3 3 3 4 4" xfId="35674" xr:uid="{00000000-0005-0000-0000-000071600000}"/>
    <cellStyle name="Normal 3 3 3 3 4 5" xfId="47902" xr:uid="{00000000-0005-0000-0000-000072600000}"/>
    <cellStyle name="Normal 3 3 3 3 5" xfId="17285" xr:uid="{00000000-0005-0000-0000-000073600000}"/>
    <cellStyle name="Normal 3 3 3 3 5 2" xfId="29540" xr:uid="{00000000-0005-0000-0000-000074600000}"/>
    <cellStyle name="Normal 3 3 3 3 5 3" xfId="41781" xr:uid="{00000000-0005-0000-0000-000075600000}"/>
    <cellStyle name="Normal 3 3 3 3 6" xfId="23423" xr:uid="{00000000-0005-0000-0000-000076600000}"/>
    <cellStyle name="Normal 3 3 3 3 7" xfId="35667" xr:uid="{00000000-0005-0000-0000-000077600000}"/>
    <cellStyle name="Normal 3 3 3 3 8" xfId="47895" xr:uid="{00000000-0005-0000-0000-000078600000}"/>
    <cellStyle name="Normal 3 3 3 4" xfId="6292" xr:uid="{00000000-0005-0000-0000-000079600000}"/>
    <cellStyle name="Normal 3 3 3 4 2" xfId="6293" xr:uid="{00000000-0005-0000-0000-00007A600000}"/>
    <cellStyle name="Normal 3 3 3 4 2 2" xfId="6294" xr:uid="{00000000-0005-0000-0000-00007B600000}"/>
    <cellStyle name="Normal 3 3 3 4 2 2 2" xfId="17295" xr:uid="{00000000-0005-0000-0000-00007C600000}"/>
    <cellStyle name="Normal 3 3 3 4 2 2 2 2" xfId="29550" xr:uid="{00000000-0005-0000-0000-00007D600000}"/>
    <cellStyle name="Normal 3 3 3 4 2 2 2 3" xfId="41791" xr:uid="{00000000-0005-0000-0000-00007E600000}"/>
    <cellStyle name="Normal 3 3 3 4 2 2 3" xfId="23433" xr:uid="{00000000-0005-0000-0000-00007F600000}"/>
    <cellStyle name="Normal 3 3 3 4 2 2 4" xfId="35677" xr:uid="{00000000-0005-0000-0000-000080600000}"/>
    <cellStyle name="Normal 3 3 3 4 2 2 5" xfId="47905" xr:uid="{00000000-0005-0000-0000-000081600000}"/>
    <cellStyle name="Normal 3 3 3 4 2 3" xfId="17294" xr:uid="{00000000-0005-0000-0000-000082600000}"/>
    <cellStyle name="Normal 3 3 3 4 2 3 2" xfId="29549" xr:uid="{00000000-0005-0000-0000-000083600000}"/>
    <cellStyle name="Normal 3 3 3 4 2 3 3" xfId="41790" xr:uid="{00000000-0005-0000-0000-000084600000}"/>
    <cellStyle name="Normal 3 3 3 4 2 4" xfId="23432" xr:uid="{00000000-0005-0000-0000-000085600000}"/>
    <cellStyle name="Normal 3 3 3 4 2 5" xfId="35676" xr:uid="{00000000-0005-0000-0000-000086600000}"/>
    <cellStyle name="Normal 3 3 3 4 2 6" xfId="47904" xr:uid="{00000000-0005-0000-0000-000087600000}"/>
    <cellStyle name="Normal 3 3 3 4 3" xfId="6295" xr:uid="{00000000-0005-0000-0000-000088600000}"/>
    <cellStyle name="Normal 3 3 3 4 3 2" xfId="17296" xr:uid="{00000000-0005-0000-0000-000089600000}"/>
    <cellStyle name="Normal 3 3 3 4 3 2 2" xfId="29551" xr:uid="{00000000-0005-0000-0000-00008A600000}"/>
    <cellStyle name="Normal 3 3 3 4 3 2 3" xfId="41792" xr:uid="{00000000-0005-0000-0000-00008B600000}"/>
    <cellStyle name="Normal 3 3 3 4 3 3" xfId="23434" xr:uid="{00000000-0005-0000-0000-00008C600000}"/>
    <cellStyle name="Normal 3 3 3 4 3 4" xfId="35678" xr:uid="{00000000-0005-0000-0000-00008D600000}"/>
    <cellStyle name="Normal 3 3 3 4 3 5" xfId="47906" xr:uid="{00000000-0005-0000-0000-00008E600000}"/>
    <cellStyle name="Normal 3 3 3 4 4" xfId="17293" xr:uid="{00000000-0005-0000-0000-00008F600000}"/>
    <cellStyle name="Normal 3 3 3 4 4 2" xfId="29548" xr:uid="{00000000-0005-0000-0000-000090600000}"/>
    <cellStyle name="Normal 3 3 3 4 4 3" xfId="41789" xr:uid="{00000000-0005-0000-0000-000091600000}"/>
    <cellStyle name="Normal 3 3 3 4 5" xfId="23431" xr:uid="{00000000-0005-0000-0000-000092600000}"/>
    <cellStyle name="Normal 3 3 3 4 6" xfId="35675" xr:uid="{00000000-0005-0000-0000-000093600000}"/>
    <cellStyle name="Normal 3 3 3 4 7" xfId="47903" xr:uid="{00000000-0005-0000-0000-000094600000}"/>
    <cellStyle name="Normal 3 3 3 5" xfId="6296" xr:uid="{00000000-0005-0000-0000-000095600000}"/>
    <cellStyle name="Normal 3 3 3 5 2" xfId="6297" xr:uid="{00000000-0005-0000-0000-000096600000}"/>
    <cellStyle name="Normal 3 3 3 5 2 2" xfId="17298" xr:uid="{00000000-0005-0000-0000-000097600000}"/>
    <cellStyle name="Normal 3 3 3 5 2 2 2" xfId="29553" xr:uid="{00000000-0005-0000-0000-000098600000}"/>
    <cellStyle name="Normal 3 3 3 5 2 2 3" xfId="41794" xr:uid="{00000000-0005-0000-0000-000099600000}"/>
    <cellStyle name="Normal 3 3 3 5 2 3" xfId="23436" xr:uid="{00000000-0005-0000-0000-00009A600000}"/>
    <cellStyle name="Normal 3 3 3 5 2 4" xfId="35680" xr:uid="{00000000-0005-0000-0000-00009B600000}"/>
    <cellStyle name="Normal 3 3 3 5 2 5" xfId="47908" xr:uid="{00000000-0005-0000-0000-00009C600000}"/>
    <cellStyle name="Normal 3 3 3 5 3" xfId="17297" xr:uid="{00000000-0005-0000-0000-00009D600000}"/>
    <cellStyle name="Normal 3 3 3 5 3 2" xfId="29552" xr:uid="{00000000-0005-0000-0000-00009E600000}"/>
    <cellStyle name="Normal 3 3 3 5 3 3" xfId="41793" xr:uid="{00000000-0005-0000-0000-00009F600000}"/>
    <cellStyle name="Normal 3 3 3 5 4" xfId="23435" xr:uid="{00000000-0005-0000-0000-0000A0600000}"/>
    <cellStyle name="Normal 3 3 3 5 5" xfId="35679" xr:uid="{00000000-0005-0000-0000-0000A1600000}"/>
    <cellStyle name="Normal 3 3 3 5 6" xfId="47907" xr:uid="{00000000-0005-0000-0000-0000A2600000}"/>
    <cellStyle name="Normal 3 3 3 6" xfId="6298" xr:uid="{00000000-0005-0000-0000-0000A3600000}"/>
    <cellStyle name="Normal 3 3 3 6 2" xfId="17299" xr:uid="{00000000-0005-0000-0000-0000A4600000}"/>
    <cellStyle name="Normal 3 3 3 6 2 2" xfId="29554" xr:uid="{00000000-0005-0000-0000-0000A5600000}"/>
    <cellStyle name="Normal 3 3 3 6 2 3" xfId="41795" xr:uid="{00000000-0005-0000-0000-0000A6600000}"/>
    <cellStyle name="Normal 3 3 3 6 3" xfId="23437" xr:uid="{00000000-0005-0000-0000-0000A7600000}"/>
    <cellStyle name="Normal 3 3 3 6 4" xfId="35681" xr:uid="{00000000-0005-0000-0000-0000A8600000}"/>
    <cellStyle name="Normal 3 3 3 6 5" xfId="47909" xr:uid="{00000000-0005-0000-0000-0000A9600000}"/>
    <cellStyle name="Normal 3 3 3 7" xfId="17268" xr:uid="{00000000-0005-0000-0000-0000AA600000}"/>
    <cellStyle name="Normal 3 3 3 7 2" xfId="29523" xr:uid="{00000000-0005-0000-0000-0000AB600000}"/>
    <cellStyle name="Normal 3 3 3 7 3" xfId="41764" xr:uid="{00000000-0005-0000-0000-0000AC600000}"/>
    <cellStyle name="Normal 3 3 3 8" xfId="23406" xr:uid="{00000000-0005-0000-0000-0000AD600000}"/>
    <cellStyle name="Normal 3 3 3 9" xfId="35650" xr:uid="{00000000-0005-0000-0000-0000AE600000}"/>
    <cellStyle name="Normal 3 3 4" xfId="6299" xr:uid="{00000000-0005-0000-0000-0000AF600000}"/>
    <cellStyle name="Normal 3 3 4 2" xfId="6300" xr:uid="{00000000-0005-0000-0000-0000B0600000}"/>
    <cellStyle name="Normal 3 3 4 2 2" xfId="6301" xr:uid="{00000000-0005-0000-0000-0000B1600000}"/>
    <cellStyle name="Normal 3 3 4 2 2 2" xfId="6302" xr:uid="{00000000-0005-0000-0000-0000B2600000}"/>
    <cellStyle name="Normal 3 3 4 2 2 2 2" xfId="6303" xr:uid="{00000000-0005-0000-0000-0000B3600000}"/>
    <cellStyle name="Normal 3 3 4 2 2 2 2 2" xfId="17304" xr:uid="{00000000-0005-0000-0000-0000B4600000}"/>
    <cellStyle name="Normal 3 3 4 2 2 2 2 2 2" xfId="29559" xr:uid="{00000000-0005-0000-0000-0000B5600000}"/>
    <cellStyle name="Normal 3 3 4 2 2 2 2 2 3" xfId="41800" xr:uid="{00000000-0005-0000-0000-0000B6600000}"/>
    <cellStyle name="Normal 3 3 4 2 2 2 2 3" xfId="23442" xr:uid="{00000000-0005-0000-0000-0000B7600000}"/>
    <cellStyle name="Normal 3 3 4 2 2 2 2 4" xfId="35686" xr:uid="{00000000-0005-0000-0000-0000B8600000}"/>
    <cellStyle name="Normal 3 3 4 2 2 2 2 5" xfId="47914" xr:uid="{00000000-0005-0000-0000-0000B9600000}"/>
    <cellStyle name="Normal 3 3 4 2 2 2 3" xfId="17303" xr:uid="{00000000-0005-0000-0000-0000BA600000}"/>
    <cellStyle name="Normal 3 3 4 2 2 2 3 2" xfId="29558" xr:uid="{00000000-0005-0000-0000-0000BB600000}"/>
    <cellStyle name="Normal 3 3 4 2 2 2 3 3" xfId="41799" xr:uid="{00000000-0005-0000-0000-0000BC600000}"/>
    <cellStyle name="Normal 3 3 4 2 2 2 4" xfId="23441" xr:uid="{00000000-0005-0000-0000-0000BD600000}"/>
    <cellStyle name="Normal 3 3 4 2 2 2 5" xfId="35685" xr:uid="{00000000-0005-0000-0000-0000BE600000}"/>
    <cellStyle name="Normal 3 3 4 2 2 2 6" xfId="47913" xr:uid="{00000000-0005-0000-0000-0000BF600000}"/>
    <cellStyle name="Normal 3 3 4 2 2 3" xfId="6304" xr:uid="{00000000-0005-0000-0000-0000C0600000}"/>
    <cellStyle name="Normal 3 3 4 2 2 3 2" xfId="17305" xr:uid="{00000000-0005-0000-0000-0000C1600000}"/>
    <cellStyle name="Normal 3 3 4 2 2 3 2 2" xfId="29560" xr:uid="{00000000-0005-0000-0000-0000C2600000}"/>
    <cellStyle name="Normal 3 3 4 2 2 3 2 3" xfId="41801" xr:uid="{00000000-0005-0000-0000-0000C3600000}"/>
    <cellStyle name="Normal 3 3 4 2 2 3 3" xfId="23443" xr:uid="{00000000-0005-0000-0000-0000C4600000}"/>
    <cellStyle name="Normal 3 3 4 2 2 3 4" xfId="35687" xr:uid="{00000000-0005-0000-0000-0000C5600000}"/>
    <cellStyle name="Normal 3 3 4 2 2 3 5" xfId="47915" xr:uid="{00000000-0005-0000-0000-0000C6600000}"/>
    <cellStyle name="Normal 3 3 4 2 2 4" xfId="17302" xr:uid="{00000000-0005-0000-0000-0000C7600000}"/>
    <cellStyle name="Normal 3 3 4 2 2 4 2" xfId="29557" xr:uid="{00000000-0005-0000-0000-0000C8600000}"/>
    <cellStyle name="Normal 3 3 4 2 2 4 3" xfId="41798" xr:uid="{00000000-0005-0000-0000-0000C9600000}"/>
    <cellStyle name="Normal 3 3 4 2 2 5" xfId="23440" xr:uid="{00000000-0005-0000-0000-0000CA600000}"/>
    <cellStyle name="Normal 3 3 4 2 2 6" xfId="35684" xr:uid="{00000000-0005-0000-0000-0000CB600000}"/>
    <cellStyle name="Normal 3 3 4 2 2 7" xfId="47912" xr:uid="{00000000-0005-0000-0000-0000CC600000}"/>
    <cellStyle name="Normal 3 3 4 2 3" xfId="6305" xr:uid="{00000000-0005-0000-0000-0000CD600000}"/>
    <cellStyle name="Normal 3 3 4 2 3 2" xfId="6306" xr:uid="{00000000-0005-0000-0000-0000CE600000}"/>
    <cellStyle name="Normal 3 3 4 2 3 2 2" xfId="17307" xr:uid="{00000000-0005-0000-0000-0000CF600000}"/>
    <cellStyle name="Normal 3 3 4 2 3 2 2 2" xfId="29562" xr:uid="{00000000-0005-0000-0000-0000D0600000}"/>
    <cellStyle name="Normal 3 3 4 2 3 2 2 3" xfId="41803" xr:uid="{00000000-0005-0000-0000-0000D1600000}"/>
    <cellStyle name="Normal 3 3 4 2 3 2 3" xfId="23445" xr:uid="{00000000-0005-0000-0000-0000D2600000}"/>
    <cellStyle name="Normal 3 3 4 2 3 2 4" xfId="35689" xr:uid="{00000000-0005-0000-0000-0000D3600000}"/>
    <cellStyle name="Normal 3 3 4 2 3 2 5" xfId="47917" xr:uid="{00000000-0005-0000-0000-0000D4600000}"/>
    <cellStyle name="Normal 3 3 4 2 3 3" xfId="17306" xr:uid="{00000000-0005-0000-0000-0000D5600000}"/>
    <cellStyle name="Normal 3 3 4 2 3 3 2" xfId="29561" xr:uid="{00000000-0005-0000-0000-0000D6600000}"/>
    <cellStyle name="Normal 3 3 4 2 3 3 3" xfId="41802" xr:uid="{00000000-0005-0000-0000-0000D7600000}"/>
    <cellStyle name="Normal 3 3 4 2 3 4" xfId="23444" xr:uid="{00000000-0005-0000-0000-0000D8600000}"/>
    <cellStyle name="Normal 3 3 4 2 3 5" xfId="35688" xr:uid="{00000000-0005-0000-0000-0000D9600000}"/>
    <cellStyle name="Normal 3 3 4 2 3 6" xfId="47916" xr:uid="{00000000-0005-0000-0000-0000DA600000}"/>
    <cellStyle name="Normal 3 3 4 2 4" xfId="6307" xr:uid="{00000000-0005-0000-0000-0000DB600000}"/>
    <cellStyle name="Normal 3 3 4 2 4 2" xfId="17308" xr:uid="{00000000-0005-0000-0000-0000DC600000}"/>
    <cellStyle name="Normal 3 3 4 2 4 2 2" xfId="29563" xr:uid="{00000000-0005-0000-0000-0000DD600000}"/>
    <cellStyle name="Normal 3 3 4 2 4 2 3" xfId="41804" xr:uid="{00000000-0005-0000-0000-0000DE600000}"/>
    <cellStyle name="Normal 3 3 4 2 4 3" xfId="23446" xr:uid="{00000000-0005-0000-0000-0000DF600000}"/>
    <cellStyle name="Normal 3 3 4 2 4 4" xfId="35690" xr:uid="{00000000-0005-0000-0000-0000E0600000}"/>
    <cellStyle name="Normal 3 3 4 2 4 5" xfId="47918" xr:uid="{00000000-0005-0000-0000-0000E1600000}"/>
    <cellStyle name="Normal 3 3 4 2 5" xfId="17301" xr:uid="{00000000-0005-0000-0000-0000E2600000}"/>
    <cellStyle name="Normal 3 3 4 2 5 2" xfId="29556" xr:uid="{00000000-0005-0000-0000-0000E3600000}"/>
    <cellStyle name="Normal 3 3 4 2 5 3" xfId="41797" xr:uid="{00000000-0005-0000-0000-0000E4600000}"/>
    <cellStyle name="Normal 3 3 4 2 6" xfId="23439" xr:uid="{00000000-0005-0000-0000-0000E5600000}"/>
    <cellStyle name="Normal 3 3 4 2 7" xfId="35683" xr:uid="{00000000-0005-0000-0000-0000E6600000}"/>
    <cellStyle name="Normal 3 3 4 2 8" xfId="47911" xr:uid="{00000000-0005-0000-0000-0000E7600000}"/>
    <cellStyle name="Normal 3 3 4 3" xfId="6308" xr:uid="{00000000-0005-0000-0000-0000E8600000}"/>
    <cellStyle name="Normal 3 3 4 3 2" xfId="6309" xr:uid="{00000000-0005-0000-0000-0000E9600000}"/>
    <cellStyle name="Normal 3 3 4 3 2 2" xfId="6310" xr:uid="{00000000-0005-0000-0000-0000EA600000}"/>
    <cellStyle name="Normal 3 3 4 3 2 2 2" xfId="17311" xr:uid="{00000000-0005-0000-0000-0000EB600000}"/>
    <cellStyle name="Normal 3 3 4 3 2 2 2 2" xfId="29566" xr:uid="{00000000-0005-0000-0000-0000EC600000}"/>
    <cellStyle name="Normal 3 3 4 3 2 2 2 3" xfId="41807" xr:uid="{00000000-0005-0000-0000-0000ED600000}"/>
    <cellStyle name="Normal 3 3 4 3 2 2 3" xfId="23449" xr:uid="{00000000-0005-0000-0000-0000EE600000}"/>
    <cellStyle name="Normal 3 3 4 3 2 2 4" xfId="35693" xr:uid="{00000000-0005-0000-0000-0000EF600000}"/>
    <cellStyle name="Normal 3 3 4 3 2 2 5" xfId="47921" xr:uid="{00000000-0005-0000-0000-0000F0600000}"/>
    <cellStyle name="Normal 3 3 4 3 2 3" xfId="17310" xr:uid="{00000000-0005-0000-0000-0000F1600000}"/>
    <cellStyle name="Normal 3 3 4 3 2 3 2" xfId="29565" xr:uid="{00000000-0005-0000-0000-0000F2600000}"/>
    <cellStyle name="Normal 3 3 4 3 2 3 3" xfId="41806" xr:uid="{00000000-0005-0000-0000-0000F3600000}"/>
    <cellStyle name="Normal 3 3 4 3 2 4" xfId="23448" xr:uid="{00000000-0005-0000-0000-0000F4600000}"/>
    <cellStyle name="Normal 3 3 4 3 2 5" xfId="35692" xr:uid="{00000000-0005-0000-0000-0000F5600000}"/>
    <cellStyle name="Normal 3 3 4 3 2 6" xfId="47920" xr:uid="{00000000-0005-0000-0000-0000F6600000}"/>
    <cellStyle name="Normal 3 3 4 3 3" xfId="6311" xr:uid="{00000000-0005-0000-0000-0000F7600000}"/>
    <cellStyle name="Normal 3 3 4 3 3 2" xfId="17312" xr:uid="{00000000-0005-0000-0000-0000F8600000}"/>
    <cellStyle name="Normal 3 3 4 3 3 2 2" xfId="29567" xr:uid="{00000000-0005-0000-0000-0000F9600000}"/>
    <cellStyle name="Normal 3 3 4 3 3 2 3" xfId="41808" xr:uid="{00000000-0005-0000-0000-0000FA600000}"/>
    <cellStyle name="Normal 3 3 4 3 3 3" xfId="23450" xr:uid="{00000000-0005-0000-0000-0000FB600000}"/>
    <cellStyle name="Normal 3 3 4 3 3 4" xfId="35694" xr:uid="{00000000-0005-0000-0000-0000FC600000}"/>
    <cellStyle name="Normal 3 3 4 3 3 5" xfId="47922" xr:uid="{00000000-0005-0000-0000-0000FD600000}"/>
    <cellStyle name="Normal 3 3 4 3 4" xfId="17309" xr:uid="{00000000-0005-0000-0000-0000FE600000}"/>
    <cellStyle name="Normal 3 3 4 3 4 2" xfId="29564" xr:uid="{00000000-0005-0000-0000-0000FF600000}"/>
    <cellStyle name="Normal 3 3 4 3 4 3" xfId="41805" xr:uid="{00000000-0005-0000-0000-000000610000}"/>
    <cellStyle name="Normal 3 3 4 3 5" xfId="23447" xr:uid="{00000000-0005-0000-0000-000001610000}"/>
    <cellStyle name="Normal 3 3 4 3 6" xfId="35691" xr:uid="{00000000-0005-0000-0000-000002610000}"/>
    <cellStyle name="Normal 3 3 4 3 7" xfId="47919" xr:uid="{00000000-0005-0000-0000-000003610000}"/>
    <cellStyle name="Normal 3 3 4 4" xfId="6312" xr:uid="{00000000-0005-0000-0000-000004610000}"/>
    <cellStyle name="Normal 3 3 4 4 2" xfId="6313" xr:uid="{00000000-0005-0000-0000-000005610000}"/>
    <cellStyle name="Normal 3 3 4 4 2 2" xfId="17314" xr:uid="{00000000-0005-0000-0000-000006610000}"/>
    <cellStyle name="Normal 3 3 4 4 2 2 2" xfId="29569" xr:uid="{00000000-0005-0000-0000-000007610000}"/>
    <cellStyle name="Normal 3 3 4 4 2 2 3" xfId="41810" xr:uid="{00000000-0005-0000-0000-000008610000}"/>
    <cellStyle name="Normal 3 3 4 4 2 3" xfId="23452" xr:uid="{00000000-0005-0000-0000-000009610000}"/>
    <cellStyle name="Normal 3 3 4 4 2 4" xfId="35696" xr:uid="{00000000-0005-0000-0000-00000A610000}"/>
    <cellStyle name="Normal 3 3 4 4 2 5" xfId="47924" xr:uid="{00000000-0005-0000-0000-00000B610000}"/>
    <cellStyle name="Normal 3 3 4 4 3" xfId="17313" xr:uid="{00000000-0005-0000-0000-00000C610000}"/>
    <cellStyle name="Normal 3 3 4 4 3 2" xfId="29568" xr:uid="{00000000-0005-0000-0000-00000D610000}"/>
    <cellStyle name="Normal 3 3 4 4 3 3" xfId="41809" xr:uid="{00000000-0005-0000-0000-00000E610000}"/>
    <cellStyle name="Normal 3 3 4 4 4" xfId="23451" xr:uid="{00000000-0005-0000-0000-00000F610000}"/>
    <cellStyle name="Normal 3 3 4 4 5" xfId="35695" xr:uid="{00000000-0005-0000-0000-000010610000}"/>
    <cellStyle name="Normal 3 3 4 4 6" xfId="47923" xr:uid="{00000000-0005-0000-0000-000011610000}"/>
    <cellStyle name="Normal 3 3 4 5" xfId="6314" xr:uid="{00000000-0005-0000-0000-000012610000}"/>
    <cellStyle name="Normal 3 3 4 5 2" xfId="17315" xr:uid="{00000000-0005-0000-0000-000013610000}"/>
    <cellStyle name="Normal 3 3 4 5 2 2" xfId="29570" xr:uid="{00000000-0005-0000-0000-000014610000}"/>
    <cellStyle name="Normal 3 3 4 5 2 3" xfId="41811" xr:uid="{00000000-0005-0000-0000-000015610000}"/>
    <cellStyle name="Normal 3 3 4 5 3" xfId="23453" xr:uid="{00000000-0005-0000-0000-000016610000}"/>
    <cellStyle name="Normal 3 3 4 5 4" xfId="35697" xr:uid="{00000000-0005-0000-0000-000017610000}"/>
    <cellStyle name="Normal 3 3 4 5 5" xfId="47925" xr:uid="{00000000-0005-0000-0000-000018610000}"/>
    <cellStyle name="Normal 3 3 4 6" xfId="17300" xr:uid="{00000000-0005-0000-0000-000019610000}"/>
    <cellStyle name="Normal 3 3 4 6 2" xfId="29555" xr:uid="{00000000-0005-0000-0000-00001A610000}"/>
    <cellStyle name="Normal 3 3 4 6 3" xfId="41796" xr:uid="{00000000-0005-0000-0000-00001B610000}"/>
    <cellStyle name="Normal 3 3 4 7" xfId="23438" xr:uid="{00000000-0005-0000-0000-00001C610000}"/>
    <cellStyle name="Normal 3 3 4 8" xfId="35682" xr:uid="{00000000-0005-0000-0000-00001D610000}"/>
    <cellStyle name="Normal 3 3 4 9" xfId="47910" xr:uid="{00000000-0005-0000-0000-00001E610000}"/>
    <cellStyle name="Normal 3 3 5" xfId="6315" xr:uid="{00000000-0005-0000-0000-00001F610000}"/>
    <cellStyle name="Normal 3 3 5 2" xfId="6316" xr:uid="{00000000-0005-0000-0000-000020610000}"/>
    <cellStyle name="Normal 3 3 5 2 2" xfId="6317" xr:uid="{00000000-0005-0000-0000-000021610000}"/>
    <cellStyle name="Normal 3 3 5 2 2 2" xfId="6318" xr:uid="{00000000-0005-0000-0000-000022610000}"/>
    <cellStyle name="Normal 3 3 5 2 2 2 2" xfId="17319" xr:uid="{00000000-0005-0000-0000-000023610000}"/>
    <cellStyle name="Normal 3 3 5 2 2 2 2 2" xfId="29574" xr:uid="{00000000-0005-0000-0000-000024610000}"/>
    <cellStyle name="Normal 3 3 5 2 2 2 2 3" xfId="41815" xr:uid="{00000000-0005-0000-0000-000025610000}"/>
    <cellStyle name="Normal 3 3 5 2 2 2 3" xfId="23457" xr:uid="{00000000-0005-0000-0000-000026610000}"/>
    <cellStyle name="Normal 3 3 5 2 2 2 4" xfId="35701" xr:uid="{00000000-0005-0000-0000-000027610000}"/>
    <cellStyle name="Normal 3 3 5 2 2 2 5" xfId="47929" xr:uid="{00000000-0005-0000-0000-000028610000}"/>
    <cellStyle name="Normal 3 3 5 2 2 3" xfId="17318" xr:uid="{00000000-0005-0000-0000-000029610000}"/>
    <cellStyle name="Normal 3 3 5 2 2 3 2" xfId="29573" xr:uid="{00000000-0005-0000-0000-00002A610000}"/>
    <cellStyle name="Normal 3 3 5 2 2 3 3" xfId="41814" xr:uid="{00000000-0005-0000-0000-00002B610000}"/>
    <cellStyle name="Normal 3 3 5 2 2 4" xfId="23456" xr:uid="{00000000-0005-0000-0000-00002C610000}"/>
    <cellStyle name="Normal 3 3 5 2 2 5" xfId="35700" xr:uid="{00000000-0005-0000-0000-00002D610000}"/>
    <cellStyle name="Normal 3 3 5 2 2 6" xfId="47928" xr:uid="{00000000-0005-0000-0000-00002E610000}"/>
    <cellStyle name="Normal 3 3 5 2 3" xfId="6319" xr:uid="{00000000-0005-0000-0000-00002F610000}"/>
    <cellStyle name="Normal 3 3 5 2 3 2" xfId="17320" xr:uid="{00000000-0005-0000-0000-000030610000}"/>
    <cellStyle name="Normal 3 3 5 2 3 2 2" xfId="29575" xr:uid="{00000000-0005-0000-0000-000031610000}"/>
    <cellStyle name="Normal 3 3 5 2 3 2 3" xfId="41816" xr:uid="{00000000-0005-0000-0000-000032610000}"/>
    <cellStyle name="Normal 3 3 5 2 3 3" xfId="23458" xr:uid="{00000000-0005-0000-0000-000033610000}"/>
    <cellStyle name="Normal 3 3 5 2 3 4" xfId="35702" xr:uid="{00000000-0005-0000-0000-000034610000}"/>
    <cellStyle name="Normal 3 3 5 2 3 5" xfId="47930" xr:uid="{00000000-0005-0000-0000-000035610000}"/>
    <cellStyle name="Normal 3 3 5 2 4" xfId="17317" xr:uid="{00000000-0005-0000-0000-000036610000}"/>
    <cellStyle name="Normal 3 3 5 2 4 2" xfId="29572" xr:uid="{00000000-0005-0000-0000-000037610000}"/>
    <cellStyle name="Normal 3 3 5 2 4 3" xfId="41813" xr:uid="{00000000-0005-0000-0000-000038610000}"/>
    <cellStyle name="Normal 3 3 5 2 5" xfId="23455" xr:uid="{00000000-0005-0000-0000-000039610000}"/>
    <cellStyle name="Normal 3 3 5 2 6" xfId="35699" xr:uid="{00000000-0005-0000-0000-00003A610000}"/>
    <cellStyle name="Normal 3 3 5 2 7" xfId="47927" xr:uid="{00000000-0005-0000-0000-00003B610000}"/>
    <cellStyle name="Normal 3 3 5 3" xfId="6320" xr:uid="{00000000-0005-0000-0000-00003C610000}"/>
    <cellStyle name="Normal 3 3 5 3 2" xfId="6321" xr:uid="{00000000-0005-0000-0000-00003D610000}"/>
    <cellStyle name="Normal 3 3 5 3 2 2" xfId="17322" xr:uid="{00000000-0005-0000-0000-00003E610000}"/>
    <cellStyle name="Normal 3 3 5 3 2 2 2" xfId="29577" xr:uid="{00000000-0005-0000-0000-00003F610000}"/>
    <cellStyle name="Normal 3 3 5 3 2 2 3" xfId="41818" xr:uid="{00000000-0005-0000-0000-000040610000}"/>
    <cellStyle name="Normal 3 3 5 3 2 3" xfId="23460" xr:uid="{00000000-0005-0000-0000-000041610000}"/>
    <cellStyle name="Normal 3 3 5 3 2 4" xfId="35704" xr:uid="{00000000-0005-0000-0000-000042610000}"/>
    <cellStyle name="Normal 3 3 5 3 2 5" xfId="47932" xr:uid="{00000000-0005-0000-0000-000043610000}"/>
    <cellStyle name="Normal 3 3 5 3 3" xfId="17321" xr:uid="{00000000-0005-0000-0000-000044610000}"/>
    <cellStyle name="Normal 3 3 5 3 3 2" xfId="29576" xr:uid="{00000000-0005-0000-0000-000045610000}"/>
    <cellStyle name="Normal 3 3 5 3 3 3" xfId="41817" xr:uid="{00000000-0005-0000-0000-000046610000}"/>
    <cellStyle name="Normal 3 3 5 3 4" xfId="23459" xr:uid="{00000000-0005-0000-0000-000047610000}"/>
    <cellStyle name="Normal 3 3 5 3 5" xfId="35703" xr:uid="{00000000-0005-0000-0000-000048610000}"/>
    <cellStyle name="Normal 3 3 5 3 6" xfId="47931" xr:uid="{00000000-0005-0000-0000-000049610000}"/>
    <cellStyle name="Normal 3 3 5 4" xfId="6322" xr:uid="{00000000-0005-0000-0000-00004A610000}"/>
    <cellStyle name="Normal 3 3 5 4 2" xfId="17323" xr:uid="{00000000-0005-0000-0000-00004B610000}"/>
    <cellStyle name="Normal 3 3 5 4 2 2" xfId="29578" xr:uid="{00000000-0005-0000-0000-00004C610000}"/>
    <cellStyle name="Normal 3 3 5 4 2 3" xfId="41819" xr:uid="{00000000-0005-0000-0000-00004D610000}"/>
    <cellStyle name="Normal 3 3 5 4 3" xfId="23461" xr:uid="{00000000-0005-0000-0000-00004E610000}"/>
    <cellStyle name="Normal 3 3 5 4 4" xfId="35705" xr:uid="{00000000-0005-0000-0000-00004F610000}"/>
    <cellStyle name="Normal 3 3 5 4 5" xfId="47933" xr:uid="{00000000-0005-0000-0000-000050610000}"/>
    <cellStyle name="Normal 3 3 5 5" xfId="17316" xr:uid="{00000000-0005-0000-0000-000051610000}"/>
    <cellStyle name="Normal 3 3 5 5 2" xfId="29571" xr:uid="{00000000-0005-0000-0000-000052610000}"/>
    <cellStyle name="Normal 3 3 5 5 3" xfId="41812" xr:uid="{00000000-0005-0000-0000-000053610000}"/>
    <cellStyle name="Normal 3 3 5 6" xfId="23454" xr:uid="{00000000-0005-0000-0000-000054610000}"/>
    <cellStyle name="Normal 3 3 5 7" xfId="35698" xr:uid="{00000000-0005-0000-0000-000055610000}"/>
    <cellStyle name="Normal 3 3 5 8" xfId="47926" xr:uid="{00000000-0005-0000-0000-000056610000}"/>
    <cellStyle name="Normal 3 3 6" xfId="6323" xr:uid="{00000000-0005-0000-0000-000057610000}"/>
    <cellStyle name="Normal 3 3 6 2" xfId="6324" xr:uid="{00000000-0005-0000-0000-000058610000}"/>
    <cellStyle name="Normal 3 3 6 2 2" xfId="6325" xr:uid="{00000000-0005-0000-0000-000059610000}"/>
    <cellStyle name="Normal 3 3 6 2 2 2" xfId="17326" xr:uid="{00000000-0005-0000-0000-00005A610000}"/>
    <cellStyle name="Normal 3 3 6 2 2 2 2" xfId="29581" xr:uid="{00000000-0005-0000-0000-00005B610000}"/>
    <cellStyle name="Normal 3 3 6 2 2 2 3" xfId="41822" xr:uid="{00000000-0005-0000-0000-00005C610000}"/>
    <cellStyle name="Normal 3 3 6 2 2 3" xfId="23464" xr:uid="{00000000-0005-0000-0000-00005D610000}"/>
    <cellStyle name="Normal 3 3 6 2 2 4" xfId="35708" xr:uid="{00000000-0005-0000-0000-00005E610000}"/>
    <cellStyle name="Normal 3 3 6 2 2 5" xfId="47936" xr:uid="{00000000-0005-0000-0000-00005F610000}"/>
    <cellStyle name="Normal 3 3 6 2 3" xfId="17325" xr:uid="{00000000-0005-0000-0000-000060610000}"/>
    <cellStyle name="Normal 3 3 6 2 3 2" xfId="29580" xr:uid="{00000000-0005-0000-0000-000061610000}"/>
    <cellStyle name="Normal 3 3 6 2 3 3" xfId="41821" xr:uid="{00000000-0005-0000-0000-000062610000}"/>
    <cellStyle name="Normal 3 3 6 2 4" xfId="23463" xr:uid="{00000000-0005-0000-0000-000063610000}"/>
    <cellStyle name="Normal 3 3 6 2 5" xfId="35707" xr:uid="{00000000-0005-0000-0000-000064610000}"/>
    <cellStyle name="Normal 3 3 6 2 6" xfId="47935" xr:uid="{00000000-0005-0000-0000-000065610000}"/>
    <cellStyle name="Normal 3 3 6 3" xfId="6326" xr:uid="{00000000-0005-0000-0000-000066610000}"/>
    <cellStyle name="Normal 3 3 6 3 2" xfId="17327" xr:uid="{00000000-0005-0000-0000-000067610000}"/>
    <cellStyle name="Normal 3 3 6 3 2 2" xfId="29582" xr:uid="{00000000-0005-0000-0000-000068610000}"/>
    <cellStyle name="Normal 3 3 6 3 2 3" xfId="41823" xr:uid="{00000000-0005-0000-0000-000069610000}"/>
    <cellStyle name="Normal 3 3 6 3 3" xfId="23465" xr:uid="{00000000-0005-0000-0000-00006A610000}"/>
    <cellStyle name="Normal 3 3 6 3 4" xfId="35709" xr:uid="{00000000-0005-0000-0000-00006B610000}"/>
    <cellStyle name="Normal 3 3 6 3 5" xfId="47937" xr:uid="{00000000-0005-0000-0000-00006C610000}"/>
    <cellStyle name="Normal 3 3 6 4" xfId="17324" xr:uid="{00000000-0005-0000-0000-00006D610000}"/>
    <cellStyle name="Normal 3 3 6 4 2" xfId="29579" xr:uid="{00000000-0005-0000-0000-00006E610000}"/>
    <cellStyle name="Normal 3 3 6 4 3" xfId="41820" xr:uid="{00000000-0005-0000-0000-00006F610000}"/>
    <cellStyle name="Normal 3 3 6 5" xfId="23462" xr:uid="{00000000-0005-0000-0000-000070610000}"/>
    <cellStyle name="Normal 3 3 6 6" xfId="35706" xr:uid="{00000000-0005-0000-0000-000071610000}"/>
    <cellStyle name="Normal 3 3 6 7" xfId="47934" xr:uid="{00000000-0005-0000-0000-000072610000}"/>
    <cellStyle name="Normal 3 3 7" xfId="6327" xr:uid="{00000000-0005-0000-0000-000073610000}"/>
    <cellStyle name="Normal 3 3 7 2" xfId="6328" xr:uid="{00000000-0005-0000-0000-000074610000}"/>
    <cellStyle name="Normal 3 3 7 2 2" xfId="17329" xr:uid="{00000000-0005-0000-0000-000075610000}"/>
    <cellStyle name="Normal 3 3 7 2 2 2" xfId="29584" xr:uid="{00000000-0005-0000-0000-000076610000}"/>
    <cellStyle name="Normal 3 3 7 2 2 3" xfId="41825" xr:uid="{00000000-0005-0000-0000-000077610000}"/>
    <cellStyle name="Normal 3 3 7 2 3" xfId="23467" xr:uid="{00000000-0005-0000-0000-000078610000}"/>
    <cellStyle name="Normal 3 3 7 2 4" xfId="35711" xr:uid="{00000000-0005-0000-0000-000079610000}"/>
    <cellStyle name="Normal 3 3 7 2 5" xfId="47939" xr:uid="{00000000-0005-0000-0000-00007A610000}"/>
    <cellStyle name="Normal 3 3 7 3" xfId="17328" xr:uid="{00000000-0005-0000-0000-00007B610000}"/>
    <cellStyle name="Normal 3 3 7 3 2" xfId="29583" xr:uid="{00000000-0005-0000-0000-00007C610000}"/>
    <cellStyle name="Normal 3 3 7 3 3" xfId="41824" xr:uid="{00000000-0005-0000-0000-00007D610000}"/>
    <cellStyle name="Normal 3 3 7 4" xfId="23466" xr:uid="{00000000-0005-0000-0000-00007E610000}"/>
    <cellStyle name="Normal 3 3 7 5" xfId="35710" xr:uid="{00000000-0005-0000-0000-00007F610000}"/>
    <cellStyle name="Normal 3 3 7 6" xfId="47938" xr:uid="{00000000-0005-0000-0000-000080610000}"/>
    <cellStyle name="Normal 3 3 8" xfId="6329" xr:uid="{00000000-0005-0000-0000-000081610000}"/>
    <cellStyle name="Normal 3 3 8 2" xfId="17330" xr:uid="{00000000-0005-0000-0000-000082610000}"/>
    <cellStyle name="Normal 3 3 8 2 2" xfId="29585" xr:uid="{00000000-0005-0000-0000-000083610000}"/>
    <cellStyle name="Normal 3 3 8 2 3" xfId="41826" xr:uid="{00000000-0005-0000-0000-000084610000}"/>
    <cellStyle name="Normal 3 3 8 3" xfId="23468" xr:uid="{00000000-0005-0000-0000-000085610000}"/>
    <cellStyle name="Normal 3 3 8 4" xfId="35712" xr:uid="{00000000-0005-0000-0000-000086610000}"/>
    <cellStyle name="Normal 3 3 8 5" xfId="47940" xr:uid="{00000000-0005-0000-0000-000087610000}"/>
    <cellStyle name="Normal 3 3 9" xfId="17203" xr:uid="{00000000-0005-0000-0000-000088610000}"/>
    <cellStyle name="Normal 3 3 9 2" xfId="29458" xr:uid="{00000000-0005-0000-0000-000089610000}"/>
    <cellStyle name="Normal 3 3 9 3" xfId="41699" xr:uid="{00000000-0005-0000-0000-00008A610000}"/>
    <cellStyle name="Normal 3 4" xfId="6330" xr:uid="{00000000-0005-0000-0000-00008B610000}"/>
    <cellStyle name="Normal 3 4 10" xfId="35713" xr:uid="{00000000-0005-0000-0000-00008C610000}"/>
    <cellStyle name="Normal 3 4 11" xfId="47941" xr:uid="{00000000-0005-0000-0000-00008D610000}"/>
    <cellStyle name="Normal 3 4 2" xfId="6331" xr:uid="{00000000-0005-0000-0000-00008E610000}"/>
    <cellStyle name="Normal 3 4 2 10" xfId="47942" xr:uid="{00000000-0005-0000-0000-00008F610000}"/>
    <cellStyle name="Normal 3 4 2 2" xfId="6332" xr:uid="{00000000-0005-0000-0000-000090610000}"/>
    <cellStyle name="Normal 3 4 2 2 2" xfId="6333" xr:uid="{00000000-0005-0000-0000-000091610000}"/>
    <cellStyle name="Normal 3 4 2 2 2 2" xfId="6334" xr:uid="{00000000-0005-0000-0000-000092610000}"/>
    <cellStyle name="Normal 3 4 2 2 2 2 2" xfId="6335" xr:uid="{00000000-0005-0000-0000-000093610000}"/>
    <cellStyle name="Normal 3 4 2 2 2 2 2 2" xfId="6336" xr:uid="{00000000-0005-0000-0000-000094610000}"/>
    <cellStyle name="Normal 3 4 2 2 2 2 2 2 2" xfId="17337" xr:uid="{00000000-0005-0000-0000-000095610000}"/>
    <cellStyle name="Normal 3 4 2 2 2 2 2 2 2 2" xfId="29592" xr:uid="{00000000-0005-0000-0000-000096610000}"/>
    <cellStyle name="Normal 3 4 2 2 2 2 2 2 2 3" xfId="41833" xr:uid="{00000000-0005-0000-0000-000097610000}"/>
    <cellStyle name="Normal 3 4 2 2 2 2 2 2 3" xfId="23475" xr:uid="{00000000-0005-0000-0000-000098610000}"/>
    <cellStyle name="Normal 3 4 2 2 2 2 2 2 4" xfId="35719" xr:uid="{00000000-0005-0000-0000-000099610000}"/>
    <cellStyle name="Normal 3 4 2 2 2 2 2 2 5" xfId="47947" xr:uid="{00000000-0005-0000-0000-00009A610000}"/>
    <cellStyle name="Normal 3 4 2 2 2 2 2 3" xfId="17336" xr:uid="{00000000-0005-0000-0000-00009B610000}"/>
    <cellStyle name="Normal 3 4 2 2 2 2 2 3 2" xfId="29591" xr:uid="{00000000-0005-0000-0000-00009C610000}"/>
    <cellStyle name="Normal 3 4 2 2 2 2 2 3 3" xfId="41832" xr:uid="{00000000-0005-0000-0000-00009D610000}"/>
    <cellStyle name="Normal 3 4 2 2 2 2 2 4" xfId="23474" xr:uid="{00000000-0005-0000-0000-00009E610000}"/>
    <cellStyle name="Normal 3 4 2 2 2 2 2 5" xfId="35718" xr:uid="{00000000-0005-0000-0000-00009F610000}"/>
    <cellStyle name="Normal 3 4 2 2 2 2 2 6" xfId="47946" xr:uid="{00000000-0005-0000-0000-0000A0610000}"/>
    <cellStyle name="Normal 3 4 2 2 2 2 3" xfId="6337" xr:uid="{00000000-0005-0000-0000-0000A1610000}"/>
    <cellStyle name="Normal 3 4 2 2 2 2 3 2" xfId="17338" xr:uid="{00000000-0005-0000-0000-0000A2610000}"/>
    <cellStyle name="Normal 3 4 2 2 2 2 3 2 2" xfId="29593" xr:uid="{00000000-0005-0000-0000-0000A3610000}"/>
    <cellStyle name="Normal 3 4 2 2 2 2 3 2 3" xfId="41834" xr:uid="{00000000-0005-0000-0000-0000A4610000}"/>
    <cellStyle name="Normal 3 4 2 2 2 2 3 3" xfId="23476" xr:uid="{00000000-0005-0000-0000-0000A5610000}"/>
    <cellStyle name="Normal 3 4 2 2 2 2 3 4" xfId="35720" xr:uid="{00000000-0005-0000-0000-0000A6610000}"/>
    <cellStyle name="Normal 3 4 2 2 2 2 3 5" xfId="47948" xr:uid="{00000000-0005-0000-0000-0000A7610000}"/>
    <cellStyle name="Normal 3 4 2 2 2 2 4" xfId="17335" xr:uid="{00000000-0005-0000-0000-0000A8610000}"/>
    <cellStyle name="Normal 3 4 2 2 2 2 4 2" xfId="29590" xr:uid="{00000000-0005-0000-0000-0000A9610000}"/>
    <cellStyle name="Normal 3 4 2 2 2 2 4 3" xfId="41831" xr:uid="{00000000-0005-0000-0000-0000AA610000}"/>
    <cellStyle name="Normal 3 4 2 2 2 2 5" xfId="23473" xr:uid="{00000000-0005-0000-0000-0000AB610000}"/>
    <cellStyle name="Normal 3 4 2 2 2 2 6" xfId="35717" xr:uid="{00000000-0005-0000-0000-0000AC610000}"/>
    <cellStyle name="Normal 3 4 2 2 2 2 7" xfId="47945" xr:uid="{00000000-0005-0000-0000-0000AD610000}"/>
    <cellStyle name="Normal 3 4 2 2 2 3" xfId="6338" xr:uid="{00000000-0005-0000-0000-0000AE610000}"/>
    <cellStyle name="Normal 3 4 2 2 2 3 2" xfId="6339" xr:uid="{00000000-0005-0000-0000-0000AF610000}"/>
    <cellStyle name="Normal 3 4 2 2 2 3 2 2" xfId="17340" xr:uid="{00000000-0005-0000-0000-0000B0610000}"/>
    <cellStyle name="Normal 3 4 2 2 2 3 2 2 2" xfId="29595" xr:uid="{00000000-0005-0000-0000-0000B1610000}"/>
    <cellStyle name="Normal 3 4 2 2 2 3 2 2 3" xfId="41836" xr:uid="{00000000-0005-0000-0000-0000B2610000}"/>
    <cellStyle name="Normal 3 4 2 2 2 3 2 3" xfId="23478" xr:uid="{00000000-0005-0000-0000-0000B3610000}"/>
    <cellStyle name="Normal 3 4 2 2 2 3 2 4" xfId="35722" xr:uid="{00000000-0005-0000-0000-0000B4610000}"/>
    <cellStyle name="Normal 3 4 2 2 2 3 2 5" xfId="47950" xr:uid="{00000000-0005-0000-0000-0000B5610000}"/>
    <cellStyle name="Normal 3 4 2 2 2 3 3" xfId="17339" xr:uid="{00000000-0005-0000-0000-0000B6610000}"/>
    <cellStyle name="Normal 3 4 2 2 2 3 3 2" xfId="29594" xr:uid="{00000000-0005-0000-0000-0000B7610000}"/>
    <cellStyle name="Normal 3 4 2 2 2 3 3 3" xfId="41835" xr:uid="{00000000-0005-0000-0000-0000B8610000}"/>
    <cellStyle name="Normal 3 4 2 2 2 3 4" xfId="23477" xr:uid="{00000000-0005-0000-0000-0000B9610000}"/>
    <cellStyle name="Normal 3 4 2 2 2 3 5" xfId="35721" xr:uid="{00000000-0005-0000-0000-0000BA610000}"/>
    <cellStyle name="Normal 3 4 2 2 2 3 6" xfId="47949" xr:uid="{00000000-0005-0000-0000-0000BB610000}"/>
    <cellStyle name="Normal 3 4 2 2 2 4" xfId="6340" xr:uid="{00000000-0005-0000-0000-0000BC610000}"/>
    <cellStyle name="Normal 3 4 2 2 2 4 2" xfId="17341" xr:uid="{00000000-0005-0000-0000-0000BD610000}"/>
    <cellStyle name="Normal 3 4 2 2 2 4 2 2" xfId="29596" xr:uid="{00000000-0005-0000-0000-0000BE610000}"/>
    <cellStyle name="Normal 3 4 2 2 2 4 2 3" xfId="41837" xr:uid="{00000000-0005-0000-0000-0000BF610000}"/>
    <cellStyle name="Normal 3 4 2 2 2 4 3" xfId="23479" xr:uid="{00000000-0005-0000-0000-0000C0610000}"/>
    <cellStyle name="Normal 3 4 2 2 2 4 4" xfId="35723" xr:uid="{00000000-0005-0000-0000-0000C1610000}"/>
    <cellStyle name="Normal 3 4 2 2 2 4 5" xfId="47951" xr:uid="{00000000-0005-0000-0000-0000C2610000}"/>
    <cellStyle name="Normal 3 4 2 2 2 5" xfId="17334" xr:uid="{00000000-0005-0000-0000-0000C3610000}"/>
    <cellStyle name="Normal 3 4 2 2 2 5 2" xfId="29589" xr:uid="{00000000-0005-0000-0000-0000C4610000}"/>
    <cellStyle name="Normal 3 4 2 2 2 5 3" xfId="41830" xr:uid="{00000000-0005-0000-0000-0000C5610000}"/>
    <cellStyle name="Normal 3 4 2 2 2 6" xfId="23472" xr:uid="{00000000-0005-0000-0000-0000C6610000}"/>
    <cellStyle name="Normal 3 4 2 2 2 7" xfId="35716" xr:uid="{00000000-0005-0000-0000-0000C7610000}"/>
    <cellStyle name="Normal 3 4 2 2 2 8" xfId="47944" xr:uid="{00000000-0005-0000-0000-0000C8610000}"/>
    <cellStyle name="Normal 3 4 2 2 3" xfId="6341" xr:uid="{00000000-0005-0000-0000-0000C9610000}"/>
    <cellStyle name="Normal 3 4 2 2 3 2" xfId="6342" xr:uid="{00000000-0005-0000-0000-0000CA610000}"/>
    <cellStyle name="Normal 3 4 2 2 3 2 2" xfId="6343" xr:uid="{00000000-0005-0000-0000-0000CB610000}"/>
    <cellStyle name="Normal 3 4 2 2 3 2 2 2" xfId="17344" xr:uid="{00000000-0005-0000-0000-0000CC610000}"/>
    <cellStyle name="Normal 3 4 2 2 3 2 2 2 2" xfId="29599" xr:uid="{00000000-0005-0000-0000-0000CD610000}"/>
    <cellStyle name="Normal 3 4 2 2 3 2 2 2 3" xfId="41840" xr:uid="{00000000-0005-0000-0000-0000CE610000}"/>
    <cellStyle name="Normal 3 4 2 2 3 2 2 3" xfId="23482" xr:uid="{00000000-0005-0000-0000-0000CF610000}"/>
    <cellStyle name="Normal 3 4 2 2 3 2 2 4" xfId="35726" xr:uid="{00000000-0005-0000-0000-0000D0610000}"/>
    <cellStyle name="Normal 3 4 2 2 3 2 2 5" xfId="47954" xr:uid="{00000000-0005-0000-0000-0000D1610000}"/>
    <cellStyle name="Normal 3 4 2 2 3 2 3" xfId="17343" xr:uid="{00000000-0005-0000-0000-0000D2610000}"/>
    <cellStyle name="Normal 3 4 2 2 3 2 3 2" xfId="29598" xr:uid="{00000000-0005-0000-0000-0000D3610000}"/>
    <cellStyle name="Normal 3 4 2 2 3 2 3 3" xfId="41839" xr:uid="{00000000-0005-0000-0000-0000D4610000}"/>
    <cellStyle name="Normal 3 4 2 2 3 2 4" xfId="23481" xr:uid="{00000000-0005-0000-0000-0000D5610000}"/>
    <cellStyle name="Normal 3 4 2 2 3 2 5" xfId="35725" xr:uid="{00000000-0005-0000-0000-0000D6610000}"/>
    <cellStyle name="Normal 3 4 2 2 3 2 6" xfId="47953" xr:uid="{00000000-0005-0000-0000-0000D7610000}"/>
    <cellStyle name="Normal 3 4 2 2 3 3" xfId="6344" xr:uid="{00000000-0005-0000-0000-0000D8610000}"/>
    <cellStyle name="Normal 3 4 2 2 3 3 2" xfId="17345" xr:uid="{00000000-0005-0000-0000-0000D9610000}"/>
    <cellStyle name="Normal 3 4 2 2 3 3 2 2" xfId="29600" xr:uid="{00000000-0005-0000-0000-0000DA610000}"/>
    <cellStyle name="Normal 3 4 2 2 3 3 2 3" xfId="41841" xr:uid="{00000000-0005-0000-0000-0000DB610000}"/>
    <cellStyle name="Normal 3 4 2 2 3 3 3" xfId="23483" xr:uid="{00000000-0005-0000-0000-0000DC610000}"/>
    <cellStyle name="Normal 3 4 2 2 3 3 4" xfId="35727" xr:uid="{00000000-0005-0000-0000-0000DD610000}"/>
    <cellStyle name="Normal 3 4 2 2 3 3 5" xfId="47955" xr:uid="{00000000-0005-0000-0000-0000DE610000}"/>
    <cellStyle name="Normal 3 4 2 2 3 4" xfId="17342" xr:uid="{00000000-0005-0000-0000-0000DF610000}"/>
    <cellStyle name="Normal 3 4 2 2 3 4 2" xfId="29597" xr:uid="{00000000-0005-0000-0000-0000E0610000}"/>
    <cellStyle name="Normal 3 4 2 2 3 4 3" xfId="41838" xr:uid="{00000000-0005-0000-0000-0000E1610000}"/>
    <cellStyle name="Normal 3 4 2 2 3 5" xfId="23480" xr:uid="{00000000-0005-0000-0000-0000E2610000}"/>
    <cellStyle name="Normal 3 4 2 2 3 6" xfId="35724" xr:uid="{00000000-0005-0000-0000-0000E3610000}"/>
    <cellStyle name="Normal 3 4 2 2 3 7" xfId="47952" xr:uid="{00000000-0005-0000-0000-0000E4610000}"/>
    <cellStyle name="Normal 3 4 2 2 4" xfId="6345" xr:uid="{00000000-0005-0000-0000-0000E5610000}"/>
    <cellStyle name="Normal 3 4 2 2 4 2" xfId="6346" xr:uid="{00000000-0005-0000-0000-0000E6610000}"/>
    <cellStyle name="Normal 3 4 2 2 4 2 2" xfId="17347" xr:uid="{00000000-0005-0000-0000-0000E7610000}"/>
    <cellStyle name="Normal 3 4 2 2 4 2 2 2" xfId="29602" xr:uid="{00000000-0005-0000-0000-0000E8610000}"/>
    <cellStyle name="Normal 3 4 2 2 4 2 2 3" xfId="41843" xr:uid="{00000000-0005-0000-0000-0000E9610000}"/>
    <cellStyle name="Normal 3 4 2 2 4 2 3" xfId="23485" xr:uid="{00000000-0005-0000-0000-0000EA610000}"/>
    <cellStyle name="Normal 3 4 2 2 4 2 4" xfId="35729" xr:uid="{00000000-0005-0000-0000-0000EB610000}"/>
    <cellStyle name="Normal 3 4 2 2 4 2 5" xfId="47957" xr:uid="{00000000-0005-0000-0000-0000EC610000}"/>
    <cellStyle name="Normal 3 4 2 2 4 3" xfId="17346" xr:uid="{00000000-0005-0000-0000-0000ED610000}"/>
    <cellStyle name="Normal 3 4 2 2 4 3 2" xfId="29601" xr:uid="{00000000-0005-0000-0000-0000EE610000}"/>
    <cellStyle name="Normal 3 4 2 2 4 3 3" xfId="41842" xr:uid="{00000000-0005-0000-0000-0000EF610000}"/>
    <cellStyle name="Normal 3 4 2 2 4 4" xfId="23484" xr:uid="{00000000-0005-0000-0000-0000F0610000}"/>
    <cellStyle name="Normal 3 4 2 2 4 5" xfId="35728" xr:uid="{00000000-0005-0000-0000-0000F1610000}"/>
    <cellStyle name="Normal 3 4 2 2 4 6" xfId="47956" xr:uid="{00000000-0005-0000-0000-0000F2610000}"/>
    <cellStyle name="Normal 3 4 2 2 5" xfId="6347" xr:uid="{00000000-0005-0000-0000-0000F3610000}"/>
    <cellStyle name="Normal 3 4 2 2 5 2" xfId="17348" xr:uid="{00000000-0005-0000-0000-0000F4610000}"/>
    <cellStyle name="Normal 3 4 2 2 5 2 2" xfId="29603" xr:uid="{00000000-0005-0000-0000-0000F5610000}"/>
    <cellStyle name="Normal 3 4 2 2 5 2 3" xfId="41844" xr:uid="{00000000-0005-0000-0000-0000F6610000}"/>
    <cellStyle name="Normal 3 4 2 2 5 3" xfId="23486" xr:uid="{00000000-0005-0000-0000-0000F7610000}"/>
    <cellStyle name="Normal 3 4 2 2 5 4" xfId="35730" xr:uid="{00000000-0005-0000-0000-0000F8610000}"/>
    <cellStyle name="Normal 3 4 2 2 5 5" xfId="47958" xr:uid="{00000000-0005-0000-0000-0000F9610000}"/>
    <cellStyle name="Normal 3 4 2 2 6" xfId="17333" xr:uid="{00000000-0005-0000-0000-0000FA610000}"/>
    <cellStyle name="Normal 3 4 2 2 6 2" xfId="29588" xr:uid="{00000000-0005-0000-0000-0000FB610000}"/>
    <cellStyle name="Normal 3 4 2 2 6 3" xfId="41829" xr:uid="{00000000-0005-0000-0000-0000FC610000}"/>
    <cellStyle name="Normal 3 4 2 2 7" xfId="23471" xr:uid="{00000000-0005-0000-0000-0000FD610000}"/>
    <cellStyle name="Normal 3 4 2 2 8" xfId="35715" xr:uid="{00000000-0005-0000-0000-0000FE610000}"/>
    <cellStyle name="Normal 3 4 2 2 9" xfId="47943" xr:uid="{00000000-0005-0000-0000-0000FF610000}"/>
    <cellStyle name="Normal 3 4 2 3" xfId="6348" xr:uid="{00000000-0005-0000-0000-000000620000}"/>
    <cellStyle name="Normal 3 4 2 3 2" xfId="6349" xr:uid="{00000000-0005-0000-0000-000001620000}"/>
    <cellStyle name="Normal 3 4 2 3 2 2" xfId="6350" xr:uid="{00000000-0005-0000-0000-000002620000}"/>
    <cellStyle name="Normal 3 4 2 3 2 2 2" xfId="6351" xr:uid="{00000000-0005-0000-0000-000003620000}"/>
    <cellStyle name="Normal 3 4 2 3 2 2 2 2" xfId="17352" xr:uid="{00000000-0005-0000-0000-000004620000}"/>
    <cellStyle name="Normal 3 4 2 3 2 2 2 2 2" xfId="29607" xr:uid="{00000000-0005-0000-0000-000005620000}"/>
    <cellStyle name="Normal 3 4 2 3 2 2 2 2 3" xfId="41848" xr:uid="{00000000-0005-0000-0000-000006620000}"/>
    <cellStyle name="Normal 3 4 2 3 2 2 2 3" xfId="23490" xr:uid="{00000000-0005-0000-0000-000007620000}"/>
    <cellStyle name="Normal 3 4 2 3 2 2 2 4" xfId="35734" xr:uid="{00000000-0005-0000-0000-000008620000}"/>
    <cellStyle name="Normal 3 4 2 3 2 2 2 5" xfId="47962" xr:uid="{00000000-0005-0000-0000-000009620000}"/>
    <cellStyle name="Normal 3 4 2 3 2 2 3" xfId="17351" xr:uid="{00000000-0005-0000-0000-00000A620000}"/>
    <cellStyle name="Normal 3 4 2 3 2 2 3 2" xfId="29606" xr:uid="{00000000-0005-0000-0000-00000B620000}"/>
    <cellStyle name="Normal 3 4 2 3 2 2 3 3" xfId="41847" xr:uid="{00000000-0005-0000-0000-00000C620000}"/>
    <cellStyle name="Normal 3 4 2 3 2 2 4" xfId="23489" xr:uid="{00000000-0005-0000-0000-00000D620000}"/>
    <cellStyle name="Normal 3 4 2 3 2 2 5" xfId="35733" xr:uid="{00000000-0005-0000-0000-00000E620000}"/>
    <cellStyle name="Normal 3 4 2 3 2 2 6" xfId="47961" xr:uid="{00000000-0005-0000-0000-00000F620000}"/>
    <cellStyle name="Normal 3 4 2 3 2 3" xfId="6352" xr:uid="{00000000-0005-0000-0000-000010620000}"/>
    <cellStyle name="Normal 3 4 2 3 2 3 2" xfId="17353" xr:uid="{00000000-0005-0000-0000-000011620000}"/>
    <cellStyle name="Normal 3 4 2 3 2 3 2 2" xfId="29608" xr:uid="{00000000-0005-0000-0000-000012620000}"/>
    <cellStyle name="Normal 3 4 2 3 2 3 2 3" xfId="41849" xr:uid="{00000000-0005-0000-0000-000013620000}"/>
    <cellStyle name="Normal 3 4 2 3 2 3 3" xfId="23491" xr:uid="{00000000-0005-0000-0000-000014620000}"/>
    <cellStyle name="Normal 3 4 2 3 2 3 4" xfId="35735" xr:uid="{00000000-0005-0000-0000-000015620000}"/>
    <cellStyle name="Normal 3 4 2 3 2 3 5" xfId="47963" xr:uid="{00000000-0005-0000-0000-000016620000}"/>
    <cellStyle name="Normal 3 4 2 3 2 4" xfId="17350" xr:uid="{00000000-0005-0000-0000-000017620000}"/>
    <cellStyle name="Normal 3 4 2 3 2 4 2" xfId="29605" xr:uid="{00000000-0005-0000-0000-000018620000}"/>
    <cellStyle name="Normal 3 4 2 3 2 4 3" xfId="41846" xr:uid="{00000000-0005-0000-0000-000019620000}"/>
    <cellStyle name="Normal 3 4 2 3 2 5" xfId="23488" xr:uid="{00000000-0005-0000-0000-00001A620000}"/>
    <cellStyle name="Normal 3 4 2 3 2 6" xfId="35732" xr:uid="{00000000-0005-0000-0000-00001B620000}"/>
    <cellStyle name="Normal 3 4 2 3 2 7" xfId="47960" xr:uid="{00000000-0005-0000-0000-00001C620000}"/>
    <cellStyle name="Normal 3 4 2 3 3" xfId="6353" xr:uid="{00000000-0005-0000-0000-00001D620000}"/>
    <cellStyle name="Normal 3 4 2 3 3 2" xfId="6354" xr:uid="{00000000-0005-0000-0000-00001E620000}"/>
    <cellStyle name="Normal 3 4 2 3 3 2 2" xfId="17355" xr:uid="{00000000-0005-0000-0000-00001F620000}"/>
    <cellStyle name="Normal 3 4 2 3 3 2 2 2" xfId="29610" xr:uid="{00000000-0005-0000-0000-000020620000}"/>
    <cellStyle name="Normal 3 4 2 3 3 2 2 3" xfId="41851" xr:uid="{00000000-0005-0000-0000-000021620000}"/>
    <cellStyle name="Normal 3 4 2 3 3 2 3" xfId="23493" xr:uid="{00000000-0005-0000-0000-000022620000}"/>
    <cellStyle name="Normal 3 4 2 3 3 2 4" xfId="35737" xr:uid="{00000000-0005-0000-0000-000023620000}"/>
    <cellStyle name="Normal 3 4 2 3 3 2 5" xfId="47965" xr:uid="{00000000-0005-0000-0000-000024620000}"/>
    <cellStyle name="Normal 3 4 2 3 3 3" xfId="17354" xr:uid="{00000000-0005-0000-0000-000025620000}"/>
    <cellStyle name="Normal 3 4 2 3 3 3 2" xfId="29609" xr:uid="{00000000-0005-0000-0000-000026620000}"/>
    <cellStyle name="Normal 3 4 2 3 3 3 3" xfId="41850" xr:uid="{00000000-0005-0000-0000-000027620000}"/>
    <cellStyle name="Normal 3 4 2 3 3 4" xfId="23492" xr:uid="{00000000-0005-0000-0000-000028620000}"/>
    <cellStyle name="Normal 3 4 2 3 3 5" xfId="35736" xr:uid="{00000000-0005-0000-0000-000029620000}"/>
    <cellStyle name="Normal 3 4 2 3 3 6" xfId="47964" xr:uid="{00000000-0005-0000-0000-00002A620000}"/>
    <cellStyle name="Normal 3 4 2 3 4" xfId="6355" xr:uid="{00000000-0005-0000-0000-00002B620000}"/>
    <cellStyle name="Normal 3 4 2 3 4 2" xfId="17356" xr:uid="{00000000-0005-0000-0000-00002C620000}"/>
    <cellStyle name="Normal 3 4 2 3 4 2 2" xfId="29611" xr:uid="{00000000-0005-0000-0000-00002D620000}"/>
    <cellStyle name="Normal 3 4 2 3 4 2 3" xfId="41852" xr:uid="{00000000-0005-0000-0000-00002E620000}"/>
    <cellStyle name="Normal 3 4 2 3 4 3" xfId="23494" xr:uid="{00000000-0005-0000-0000-00002F620000}"/>
    <cellStyle name="Normal 3 4 2 3 4 4" xfId="35738" xr:uid="{00000000-0005-0000-0000-000030620000}"/>
    <cellStyle name="Normal 3 4 2 3 4 5" xfId="47966" xr:uid="{00000000-0005-0000-0000-000031620000}"/>
    <cellStyle name="Normal 3 4 2 3 5" xfId="17349" xr:uid="{00000000-0005-0000-0000-000032620000}"/>
    <cellStyle name="Normal 3 4 2 3 5 2" xfId="29604" xr:uid="{00000000-0005-0000-0000-000033620000}"/>
    <cellStyle name="Normal 3 4 2 3 5 3" xfId="41845" xr:uid="{00000000-0005-0000-0000-000034620000}"/>
    <cellStyle name="Normal 3 4 2 3 6" xfId="23487" xr:uid="{00000000-0005-0000-0000-000035620000}"/>
    <cellStyle name="Normal 3 4 2 3 7" xfId="35731" xr:uid="{00000000-0005-0000-0000-000036620000}"/>
    <cellStyle name="Normal 3 4 2 3 8" xfId="47959" xr:uid="{00000000-0005-0000-0000-000037620000}"/>
    <cellStyle name="Normal 3 4 2 4" xfId="6356" xr:uid="{00000000-0005-0000-0000-000038620000}"/>
    <cellStyle name="Normal 3 4 2 4 2" xfId="6357" xr:uid="{00000000-0005-0000-0000-000039620000}"/>
    <cellStyle name="Normal 3 4 2 4 2 2" xfId="6358" xr:uid="{00000000-0005-0000-0000-00003A620000}"/>
    <cellStyle name="Normal 3 4 2 4 2 2 2" xfId="17359" xr:uid="{00000000-0005-0000-0000-00003B620000}"/>
    <cellStyle name="Normal 3 4 2 4 2 2 2 2" xfId="29614" xr:uid="{00000000-0005-0000-0000-00003C620000}"/>
    <cellStyle name="Normal 3 4 2 4 2 2 2 3" xfId="41855" xr:uid="{00000000-0005-0000-0000-00003D620000}"/>
    <cellStyle name="Normal 3 4 2 4 2 2 3" xfId="23497" xr:uid="{00000000-0005-0000-0000-00003E620000}"/>
    <cellStyle name="Normal 3 4 2 4 2 2 4" xfId="35741" xr:uid="{00000000-0005-0000-0000-00003F620000}"/>
    <cellStyle name="Normal 3 4 2 4 2 2 5" xfId="47969" xr:uid="{00000000-0005-0000-0000-000040620000}"/>
    <cellStyle name="Normal 3 4 2 4 2 3" xfId="17358" xr:uid="{00000000-0005-0000-0000-000041620000}"/>
    <cellStyle name="Normal 3 4 2 4 2 3 2" xfId="29613" xr:uid="{00000000-0005-0000-0000-000042620000}"/>
    <cellStyle name="Normal 3 4 2 4 2 3 3" xfId="41854" xr:uid="{00000000-0005-0000-0000-000043620000}"/>
    <cellStyle name="Normal 3 4 2 4 2 4" xfId="23496" xr:uid="{00000000-0005-0000-0000-000044620000}"/>
    <cellStyle name="Normal 3 4 2 4 2 5" xfId="35740" xr:uid="{00000000-0005-0000-0000-000045620000}"/>
    <cellStyle name="Normal 3 4 2 4 2 6" xfId="47968" xr:uid="{00000000-0005-0000-0000-000046620000}"/>
    <cellStyle name="Normal 3 4 2 4 3" xfId="6359" xr:uid="{00000000-0005-0000-0000-000047620000}"/>
    <cellStyle name="Normal 3 4 2 4 3 2" xfId="17360" xr:uid="{00000000-0005-0000-0000-000048620000}"/>
    <cellStyle name="Normal 3 4 2 4 3 2 2" xfId="29615" xr:uid="{00000000-0005-0000-0000-000049620000}"/>
    <cellStyle name="Normal 3 4 2 4 3 2 3" xfId="41856" xr:uid="{00000000-0005-0000-0000-00004A620000}"/>
    <cellStyle name="Normal 3 4 2 4 3 3" xfId="23498" xr:uid="{00000000-0005-0000-0000-00004B620000}"/>
    <cellStyle name="Normal 3 4 2 4 3 4" xfId="35742" xr:uid="{00000000-0005-0000-0000-00004C620000}"/>
    <cellStyle name="Normal 3 4 2 4 3 5" xfId="47970" xr:uid="{00000000-0005-0000-0000-00004D620000}"/>
    <cellStyle name="Normal 3 4 2 4 4" xfId="17357" xr:uid="{00000000-0005-0000-0000-00004E620000}"/>
    <cellStyle name="Normal 3 4 2 4 4 2" xfId="29612" xr:uid="{00000000-0005-0000-0000-00004F620000}"/>
    <cellStyle name="Normal 3 4 2 4 4 3" xfId="41853" xr:uid="{00000000-0005-0000-0000-000050620000}"/>
    <cellStyle name="Normal 3 4 2 4 5" xfId="23495" xr:uid="{00000000-0005-0000-0000-000051620000}"/>
    <cellStyle name="Normal 3 4 2 4 6" xfId="35739" xr:uid="{00000000-0005-0000-0000-000052620000}"/>
    <cellStyle name="Normal 3 4 2 4 7" xfId="47967" xr:uid="{00000000-0005-0000-0000-000053620000}"/>
    <cellStyle name="Normal 3 4 2 5" xfId="6360" xr:uid="{00000000-0005-0000-0000-000054620000}"/>
    <cellStyle name="Normal 3 4 2 5 2" xfId="6361" xr:uid="{00000000-0005-0000-0000-000055620000}"/>
    <cellStyle name="Normal 3 4 2 5 2 2" xfId="17362" xr:uid="{00000000-0005-0000-0000-000056620000}"/>
    <cellStyle name="Normal 3 4 2 5 2 2 2" xfId="29617" xr:uid="{00000000-0005-0000-0000-000057620000}"/>
    <cellStyle name="Normal 3 4 2 5 2 2 3" xfId="41858" xr:uid="{00000000-0005-0000-0000-000058620000}"/>
    <cellStyle name="Normal 3 4 2 5 2 3" xfId="23500" xr:uid="{00000000-0005-0000-0000-000059620000}"/>
    <cellStyle name="Normal 3 4 2 5 2 4" xfId="35744" xr:uid="{00000000-0005-0000-0000-00005A620000}"/>
    <cellStyle name="Normal 3 4 2 5 2 5" xfId="47972" xr:uid="{00000000-0005-0000-0000-00005B620000}"/>
    <cellStyle name="Normal 3 4 2 5 3" xfId="17361" xr:uid="{00000000-0005-0000-0000-00005C620000}"/>
    <cellStyle name="Normal 3 4 2 5 3 2" xfId="29616" xr:uid="{00000000-0005-0000-0000-00005D620000}"/>
    <cellStyle name="Normal 3 4 2 5 3 3" xfId="41857" xr:uid="{00000000-0005-0000-0000-00005E620000}"/>
    <cellStyle name="Normal 3 4 2 5 4" xfId="23499" xr:uid="{00000000-0005-0000-0000-00005F620000}"/>
    <cellStyle name="Normal 3 4 2 5 5" xfId="35743" xr:uid="{00000000-0005-0000-0000-000060620000}"/>
    <cellStyle name="Normal 3 4 2 5 6" xfId="47971" xr:uid="{00000000-0005-0000-0000-000061620000}"/>
    <cellStyle name="Normal 3 4 2 6" xfId="6362" xr:uid="{00000000-0005-0000-0000-000062620000}"/>
    <cellStyle name="Normal 3 4 2 6 2" xfId="17363" xr:uid="{00000000-0005-0000-0000-000063620000}"/>
    <cellStyle name="Normal 3 4 2 6 2 2" xfId="29618" xr:uid="{00000000-0005-0000-0000-000064620000}"/>
    <cellStyle name="Normal 3 4 2 6 2 3" xfId="41859" xr:uid="{00000000-0005-0000-0000-000065620000}"/>
    <cellStyle name="Normal 3 4 2 6 3" xfId="23501" xr:uid="{00000000-0005-0000-0000-000066620000}"/>
    <cellStyle name="Normal 3 4 2 6 4" xfId="35745" xr:uid="{00000000-0005-0000-0000-000067620000}"/>
    <cellStyle name="Normal 3 4 2 6 5" xfId="47973" xr:uid="{00000000-0005-0000-0000-000068620000}"/>
    <cellStyle name="Normal 3 4 2 7" xfId="17332" xr:uid="{00000000-0005-0000-0000-000069620000}"/>
    <cellStyle name="Normal 3 4 2 7 2" xfId="29587" xr:uid="{00000000-0005-0000-0000-00006A620000}"/>
    <cellStyle name="Normal 3 4 2 7 3" xfId="41828" xr:uid="{00000000-0005-0000-0000-00006B620000}"/>
    <cellStyle name="Normal 3 4 2 8" xfId="23470" xr:uid="{00000000-0005-0000-0000-00006C620000}"/>
    <cellStyle name="Normal 3 4 2 9" xfId="35714" xr:uid="{00000000-0005-0000-0000-00006D620000}"/>
    <cellStyle name="Normal 3 4 3" xfId="6363" xr:uid="{00000000-0005-0000-0000-00006E620000}"/>
    <cellStyle name="Normal 3 4 3 2" xfId="6364" xr:uid="{00000000-0005-0000-0000-00006F620000}"/>
    <cellStyle name="Normal 3 4 3 2 2" xfId="6365" xr:uid="{00000000-0005-0000-0000-000070620000}"/>
    <cellStyle name="Normal 3 4 3 2 2 2" xfId="6366" xr:uid="{00000000-0005-0000-0000-000071620000}"/>
    <cellStyle name="Normal 3 4 3 2 2 2 2" xfId="6367" xr:uid="{00000000-0005-0000-0000-000072620000}"/>
    <cellStyle name="Normal 3 4 3 2 2 2 2 2" xfId="17368" xr:uid="{00000000-0005-0000-0000-000073620000}"/>
    <cellStyle name="Normal 3 4 3 2 2 2 2 2 2" xfId="29623" xr:uid="{00000000-0005-0000-0000-000074620000}"/>
    <cellStyle name="Normal 3 4 3 2 2 2 2 2 3" xfId="41864" xr:uid="{00000000-0005-0000-0000-000075620000}"/>
    <cellStyle name="Normal 3 4 3 2 2 2 2 3" xfId="23506" xr:uid="{00000000-0005-0000-0000-000076620000}"/>
    <cellStyle name="Normal 3 4 3 2 2 2 2 4" xfId="35750" xr:uid="{00000000-0005-0000-0000-000077620000}"/>
    <cellStyle name="Normal 3 4 3 2 2 2 2 5" xfId="47978" xr:uid="{00000000-0005-0000-0000-000078620000}"/>
    <cellStyle name="Normal 3 4 3 2 2 2 3" xfId="17367" xr:uid="{00000000-0005-0000-0000-000079620000}"/>
    <cellStyle name="Normal 3 4 3 2 2 2 3 2" xfId="29622" xr:uid="{00000000-0005-0000-0000-00007A620000}"/>
    <cellStyle name="Normal 3 4 3 2 2 2 3 3" xfId="41863" xr:uid="{00000000-0005-0000-0000-00007B620000}"/>
    <cellStyle name="Normal 3 4 3 2 2 2 4" xfId="23505" xr:uid="{00000000-0005-0000-0000-00007C620000}"/>
    <cellStyle name="Normal 3 4 3 2 2 2 5" xfId="35749" xr:uid="{00000000-0005-0000-0000-00007D620000}"/>
    <cellStyle name="Normal 3 4 3 2 2 2 6" xfId="47977" xr:uid="{00000000-0005-0000-0000-00007E620000}"/>
    <cellStyle name="Normal 3 4 3 2 2 3" xfId="6368" xr:uid="{00000000-0005-0000-0000-00007F620000}"/>
    <cellStyle name="Normal 3 4 3 2 2 3 2" xfId="17369" xr:uid="{00000000-0005-0000-0000-000080620000}"/>
    <cellStyle name="Normal 3 4 3 2 2 3 2 2" xfId="29624" xr:uid="{00000000-0005-0000-0000-000081620000}"/>
    <cellStyle name="Normal 3 4 3 2 2 3 2 3" xfId="41865" xr:uid="{00000000-0005-0000-0000-000082620000}"/>
    <cellStyle name="Normal 3 4 3 2 2 3 3" xfId="23507" xr:uid="{00000000-0005-0000-0000-000083620000}"/>
    <cellStyle name="Normal 3 4 3 2 2 3 4" xfId="35751" xr:uid="{00000000-0005-0000-0000-000084620000}"/>
    <cellStyle name="Normal 3 4 3 2 2 3 5" xfId="47979" xr:uid="{00000000-0005-0000-0000-000085620000}"/>
    <cellStyle name="Normal 3 4 3 2 2 4" xfId="17366" xr:uid="{00000000-0005-0000-0000-000086620000}"/>
    <cellStyle name="Normal 3 4 3 2 2 4 2" xfId="29621" xr:uid="{00000000-0005-0000-0000-000087620000}"/>
    <cellStyle name="Normal 3 4 3 2 2 4 3" xfId="41862" xr:uid="{00000000-0005-0000-0000-000088620000}"/>
    <cellStyle name="Normal 3 4 3 2 2 5" xfId="23504" xr:uid="{00000000-0005-0000-0000-000089620000}"/>
    <cellStyle name="Normal 3 4 3 2 2 6" xfId="35748" xr:uid="{00000000-0005-0000-0000-00008A620000}"/>
    <cellStyle name="Normal 3 4 3 2 2 7" xfId="47976" xr:uid="{00000000-0005-0000-0000-00008B620000}"/>
    <cellStyle name="Normal 3 4 3 2 3" xfId="6369" xr:uid="{00000000-0005-0000-0000-00008C620000}"/>
    <cellStyle name="Normal 3 4 3 2 3 2" xfId="6370" xr:uid="{00000000-0005-0000-0000-00008D620000}"/>
    <cellStyle name="Normal 3 4 3 2 3 2 2" xfId="17371" xr:uid="{00000000-0005-0000-0000-00008E620000}"/>
    <cellStyle name="Normal 3 4 3 2 3 2 2 2" xfId="29626" xr:uid="{00000000-0005-0000-0000-00008F620000}"/>
    <cellStyle name="Normal 3 4 3 2 3 2 2 3" xfId="41867" xr:uid="{00000000-0005-0000-0000-000090620000}"/>
    <cellStyle name="Normal 3 4 3 2 3 2 3" xfId="23509" xr:uid="{00000000-0005-0000-0000-000091620000}"/>
    <cellStyle name="Normal 3 4 3 2 3 2 4" xfId="35753" xr:uid="{00000000-0005-0000-0000-000092620000}"/>
    <cellStyle name="Normal 3 4 3 2 3 2 5" xfId="47981" xr:uid="{00000000-0005-0000-0000-000093620000}"/>
    <cellStyle name="Normal 3 4 3 2 3 3" xfId="17370" xr:uid="{00000000-0005-0000-0000-000094620000}"/>
    <cellStyle name="Normal 3 4 3 2 3 3 2" xfId="29625" xr:uid="{00000000-0005-0000-0000-000095620000}"/>
    <cellStyle name="Normal 3 4 3 2 3 3 3" xfId="41866" xr:uid="{00000000-0005-0000-0000-000096620000}"/>
    <cellStyle name="Normal 3 4 3 2 3 4" xfId="23508" xr:uid="{00000000-0005-0000-0000-000097620000}"/>
    <cellStyle name="Normal 3 4 3 2 3 5" xfId="35752" xr:uid="{00000000-0005-0000-0000-000098620000}"/>
    <cellStyle name="Normal 3 4 3 2 3 6" xfId="47980" xr:uid="{00000000-0005-0000-0000-000099620000}"/>
    <cellStyle name="Normal 3 4 3 2 4" xfId="6371" xr:uid="{00000000-0005-0000-0000-00009A620000}"/>
    <cellStyle name="Normal 3 4 3 2 4 2" xfId="17372" xr:uid="{00000000-0005-0000-0000-00009B620000}"/>
    <cellStyle name="Normal 3 4 3 2 4 2 2" xfId="29627" xr:uid="{00000000-0005-0000-0000-00009C620000}"/>
    <cellStyle name="Normal 3 4 3 2 4 2 3" xfId="41868" xr:uid="{00000000-0005-0000-0000-00009D620000}"/>
    <cellStyle name="Normal 3 4 3 2 4 3" xfId="23510" xr:uid="{00000000-0005-0000-0000-00009E620000}"/>
    <cellStyle name="Normal 3 4 3 2 4 4" xfId="35754" xr:uid="{00000000-0005-0000-0000-00009F620000}"/>
    <cellStyle name="Normal 3 4 3 2 4 5" xfId="47982" xr:uid="{00000000-0005-0000-0000-0000A0620000}"/>
    <cellStyle name="Normal 3 4 3 2 5" xfId="17365" xr:uid="{00000000-0005-0000-0000-0000A1620000}"/>
    <cellStyle name="Normal 3 4 3 2 5 2" xfId="29620" xr:uid="{00000000-0005-0000-0000-0000A2620000}"/>
    <cellStyle name="Normal 3 4 3 2 5 3" xfId="41861" xr:uid="{00000000-0005-0000-0000-0000A3620000}"/>
    <cellStyle name="Normal 3 4 3 2 6" xfId="23503" xr:uid="{00000000-0005-0000-0000-0000A4620000}"/>
    <cellStyle name="Normal 3 4 3 2 7" xfId="35747" xr:uid="{00000000-0005-0000-0000-0000A5620000}"/>
    <cellStyle name="Normal 3 4 3 2 8" xfId="47975" xr:uid="{00000000-0005-0000-0000-0000A6620000}"/>
    <cellStyle name="Normal 3 4 3 3" xfId="6372" xr:uid="{00000000-0005-0000-0000-0000A7620000}"/>
    <cellStyle name="Normal 3 4 3 3 2" xfId="6373" xr:uid="{00000000-0005-0000-0000-0000A8620000}"/>
    <cellStyle name="Normal 3 4 3 3 2 2" xfId="6374" xr:uid="{00000000-0005-0000-0000-0000A9620000}"/>
    <cellStyle name="Normal 3 4 3 3 2 2 2" xfId="17375" xr:uid="{00000000-0005-0000-0000-0000AA620000}"/>
    <cellStyle name="Normal 3 4 3 3 2 2 2 2" xfId="29630" xr:uid="{00000000-0005-0000-0000-0000AB620000}"/>
    <cellStyle name="Normal 3 4 3 3 2 2 2 3" xfId="41871" xr:uid="{00000000-0005-0000-0000-0000AC620000}"/>
    <cellStyle name="Normal 3 4 3 3 2 2 3" xfId="23513" xr:uid="{00000000-0005-0000-0000-0000AD620000}"/>
    <cellStyle name="Normal 3 4 3 3 2 2 4" xfId="35757" xr:uid="{00000000-0005-0000-0000-0000AE620000}"/>
    <cellStyle name="Normal 3 4 3 3 2 2 5" xfId="47985" xr:uid="{00000000-0005-0000-0000-0000AF620000}"/>
    <cellStyle name="Normal 3 4 3 3 2 3" xfId="17374" xr:uid="{00000000-0005-0000-0000-0000B0620000}"/>
    <cellStyle name="Normal 3 4 3 3 2 3 2" xfId="29629" xr:uid="{00000000-0005-0000-0000-0000B1620000}"/>
    <cellStyle name="Normal 3 4 3 3 2 3 3" xfId="41870" xr:uid="{00000000-0005-0000-0000-0000B2620000}"/>
    <cellStyle name="Normal 3 4 3 3 2 4" xfId="23512" xr:uid="{00000000-0005-0000-0000-0000B3620000}"/>
    <cellStyle name="Normal 3 4 3 3 2 5" xfId="35756" xr:uid="{00000000-0005-0000-0000-0000B4620000}"/>
    <cellStyle name="Normal 3 4 3 3 2 6" xfId="47984" xr:uid="{00000000-0005-0000-0000-0000B5620000}"/>
    <cellStyle name="Normal 3 4 3 3 3" xfId="6375" xr:uid="{00000000-0005-0000-0000-0000B6620000}"/>
    <cellStyle name="Normal 3 4 3 3 3 2" xfId="17376" xr:uid="{00000000-0005-0000-0000-0000B7620000}"/>
    <cellStyle name="Normal 3 4 3 3 3 2 2" xfId="29631" xr:uid="{00000000-0005-0000-0000-0000B8620000}"/>
    <cellStyle name="Normal 3 4 3 3 3 2 3" xfId="41872" xr:uid="{00000000-0005-0000-0000-0000B9620000}"/>
    <cellStyle name="Normal 3 4 3 3 3 3" xfId="23514" xr:uid="{00000000-0005-0000-0000-0000BA620000}"/>
    <cellStyle name="Normal 3 4 3 3 3 4" xfId="35758" xr:uid="{00000000-0005-0000-0000-0000BB620000}"/>
    <cellStyle name="Normal 3 4 3 3 3 5" xfId="47986" xr:uid="{00000000-0005-0000-0000-0000BC620000}"/>
    <cellStyle name="Normal 3 4 3 3 4" xfId="17373" xr:uid="{00000000-0005-0000-0000-0000BD620000}"/>
    <cellStyle name="Normal 3 4 3 3 4 2" xfId="29628" xr:uid="{00000000-0005-0000-0000-0000BE620000}"/>
    <cellStyle name="Normal 3 4 3 3 4 3" xfId="41869" xr:uid="{00000000-0005-0000-0000-0000BF620000}"/>
    <cellStyle name="Normal 3 4 3 3 5" xfId="23511" xr:uid="{00000000-0005-0000-0000-0000C0620000}"/>
    <cellStyle name="Normal 3 4 3 3 6" xfId="35755" xr:uid="{00000000-0005-0000-0000-0000C1620000}"/>
    <cellStyle name="Normal 3 4 3 3 7" xfId="47983" xr:uid="{00000000-0005-0000-0000-0000C2620000}"/>
    <cellStyle name="Normal 3 4 3 4" xfId="6376" xr:uid="{00000000-0005-0000-0000-0000C3620000}"/>
    <cellStyle name="Normal 3 4 3 4 2" xfId="6377" xr:uid="{00000000-0005-0000-0000-0000C4620000}"/>
    <cellStyle name="Normal 3 4 3 4 2 2" xfId="17378" xr:uid="{00000000-0005-0000-0000-0000C5620000}"/>
    <cellStyle name="Normal 3 4 3 4 2 2 2" xfId="29633" xr:uid="{00000000-0005-0000-0000-0000C6620000}"/>
    <cellStyle name="Normal 3 4 3 4 2 2 3" xfId="41874" xr:uid="{00000000-0005-0000-0000-0000C7620000}"/>
    <cellStyle name="Normal 3 4 3 4 2 3" xfId="23516" xr:uid="{00000000-0005-0000-0000-0000C8620000}"/>
    <cellStyle name="Normal 3 4 3 4 2 4" xfId="35760" xr:uid="{00000000-0005-0000-0000-0000C9620000}"/>
    <cellStyle name="Normal 3 4 3 4 2 5" xfId="47988" xr:uid="{00000000-0005-0000-0000-0000CA620000}"/>
    <cellStyle name="Normal 3 4 3 4 3" xfId="17377" xr:uid="{00000000-0005-0000-0000-0000CB620000}"/>
    <cellStyle name="Normal 3 4 3 4 3 2" xfId="29632" xr:uid="{00000000-0005-0000-0000-0000CC620000}"/>
    <cellStyle name="Normal 3 4 3 4 3 3" xfId="41873" xr:uid="{00000000-0005-0000-0000-0000CD620000}"/>
    <cellStyle name="Normal 3 4 3 4 4" xfId="23515" xr:uid="{00000000-0005-0000-0000-0000CE620000}"/>
    <cellStyle name="Normal 3 4 3 4 5" xfId="35759" xr:uid="{00000000-0005-0000-0000-0000CF620000}"/>
    <cellStyle name="Normal 3 4 3 4 6" xfId="47987" xr:uid="{00000000-0005-0000-0000-0000D0620000}"/>
    <cellStyle name="Normal 3 4 3 5" xfId="6378" xr:uid="{00000000-0005-0000-0000-0000D1620000}"/>
    <cellStyle name="Normal 3 4 3 5 2" xfId="17379" xr:uid="{00000000-0005-0000-0000-0000D2620000}"/>
    <cellStyle name="Normal 3 4 3 5 2 2" xfId="29634" xr:uid="{00000000-0005-0000-0000-0000D3620000}"/>
    <cellStyle name="Normal 3 4 3 5 2 3" xfId="41875" xr:uid="{00000000-0005-0000-0000-0000D4620000}"/>
    <cellStyle name="Normal 3 4 3 5 3" xfId="23517" xr:uid="{00000000-0005-0000-0000-0000D5620000}"/>
    <cellStyle name="Normal 3 4 3 5 4" xfId="35761" xr:uid="{00000000-0005-0000-0000-0000D6620000}"/>
    <cellStyle name="Normal 3 4 3 5 5" xfId="47989" xr:uid="{00000000-0005-0000-0000-0000D7620000}"/>
    <cellStyle name="Normal 3 4 3 6" xfId="17364" xr:uid="{00000000-0005-0000-0000-0000D8620000}"/>
    <cellStyle name="Normal 3 4 3 6 2" xfId="29619" xr:uid="{00000000-0005-0000-0000-0000D9620000}"/>
    <cellStyle name="Normal 3 4 3 6 3" xfId="41860" xr:uid="{00000000-0005-0000-0000-0000DA620000}"/>
    <cellStyle name="Normal 3 4 3 7" xfId="23502" xr:uid="{00000000-0005-0000-0000-0000DB620000}"/>
    <cellStyle name="Normal 3 4 3 8" xfId="35746" xr:uid="{00000000-0005-0000-0000-0000DC620000}"/>
    <cellStyle name="Normal 3 4 3 9" xfId="47974" xr:uid="{00000000-0005-0000-0000-0000DD620000}"/>
    <cellStyle name="Normal 3 4 4" xfId="6379" xr:uid="{00000000-0005-0000-0000-0000DE620000}"/>
    <cellStyle name="Normal 3 4 4 2" xfId="6380" xr:uid="{00000000-0005-0000-0000-0000DF620000}"/>
    <cellStyle name="Normal 3 4 4 2 2" xfId="6381" xr:uid="{00000000-0005-0000-0000-0000E0620000}"/>
    <cellStyle name="Normal 3 4 4 2 2 2" xfId="6382" xr:uid="{00000000-0005-0000-0000-0000E1620000}"/>
    <cellStyle name="Normal 3 4 4 2 2 2 2" xfId="17383" xr:uid="{00000000-0005-0000-0000-0000E2620000}"/>
    <cellStyle name="Normal 3 4 4 2 2 2 2 2" xfId="29638" xr:uid="{00000000-0005-0000-0000-0000E3620000}"/>
    <cellStyle name="Normal 3 4 4 2 2 2 2 3" xfId="41879" xr:uid="{00000000-0005-0000-0000-0000E4620000}"/>
    <cellStyle name="Normal 3 4 4 2 2 2 3" xfId="23521" xr:uid="{00000000-0005-0000-0000-0000E5620000}"/>
    <cellStyle name="Normal 3 4 4 2 2 2 4" xfId="35765" xr:uid="{00000000-0005-0000-0000-0000E6620000}"/>
    <cellStyle name="Normal 3 4 4 2 2 2 5" xfId="47993" xr:uid="{00000000-0005-0000-0000-0000E7620000}"/>
    <cellStyle name="Normal 3 4 4 2 2 3" xfId="17382" xr:uid="{00000000-0005-0000-0000-0000E8620000}"/>
    <cellStyle name="Normal 3 4 4 2 2 3 2" xfId="29637" xr:uid="{00000000-0005-0000-0000-0000E9620000}"/>
    <cellStyle name="Normal 3 4 4 2 2 3 3" xfId="41878" xr:uid="{00000000-0005-0000-0000-0000EA620000}"/>
    <cellStyle name="Normal 3 4 4 2 2 4" xfId="23520" xr:uid="{00000000-0005-0000-0000-0000EB620000}"/>
    <cellStyle name="Normal 3 4 4 2 2 5" xfId="35764" xr:uid="{00000000-0005-0000-0000-0000EC620000}"/>
    <cellStyle name="Normal 3 4 4 2 2 6" xfId="47992" xr:uid="{00000000-0005-0000-0000-0000ED620000}"/>
    <cellStyle name="Normal 3 4 4 2 3" xfId="6383" xr:uid="{00000000-0005-0000-0000-0000EE620000}"/>
    <cellStyle name="Normal 3 4 4 2 3 2" xfId="17384" xr:uid="{00000000-0005-0000-0000-0000EF620000}"/>
    <cellStyle name="Normal 3 4 4 2 3 2 2" xfId="29639" xr:uid="{00000000-0005-0000-0000-0000F0620000}"/>
    <cellStyle name="Normal 3 4 4 2 3 2 3" xfId="41880" xr:uid="{00000000-0005-0000-0000-0000F1620000}"/>
    <cellStyle name="Normal 3 4 4 2 3 3" xfId="23522" xr:uid="{00000000-0005-0000-0000-0000F2620000}"/>
    <cellStyle name="Normal 3 4 4 2 3 4" xfId="35766" xr:uid="{00000000-0005-0000-0000-0000F3620000}"/>
    <cellStyle name="Normal 3 4 4 2 3 5" xfId="47994" xr:uid="{00000000-0005-0000-0000-0000F4620000}"/>
    <cellStyle name="Normal 3 4 4 2 4" xfId="17381" xr:uid="{00000000-0005-0000-0000-0000F5620000}"/>
    <cellStyle name="Normal 3 4 4 2 4 2" xfId="29636" xr:uid="{00000000-0005-0000-0000-0000F6620000}"/>
    <cellStyle name="Normal 3 4 4 2 4 3" xfId="41877" xr:uid="{00000000-0005-0000-0000-0000F7620000}"/>
    <cellStyle name="Normal 3 4 4 2 5" xfId="23519" xr:uid="{00000000-0005-0000-0000-0000F8620000}"/>
    <cellStyle name="Normal 3 4 4 2 6" xfId="35763" xr:uid="{00000000-0005-0000-0000-0000F9620000}"/>
    <cellStyle name="Normal 3 4 4 2 7" xfId="47991" xr:uid="{00000000-0005-0000-0000-0000FA620000}"/>
    <cellStyle name="Normal 3 4 4 3" xfId="6384" xr:uid="{00000000-0005-0000-0000-0000FB620000}"/>
    <cellStyle name="Normal 3 4 4 3 2" xfId="6385" xr:uid="{00000000-0005-0000-0000-0000FC620000}"/>
    <cellStyle name="Normal 3 4 4 3 2 2" xfId="17386" xr:uid="{00000000-0005-0000-0000-0000FD620000}"/>
    <cellStyle name="Normal 3 4 4 3 2 2 2" xfId="29641" xr:uid="{00000000-0005-0000-0000-0000FE620000}"/>
    <cellStyle name="Normal 3 4 4 3 2 2 3" xfId="41882" xr:uid="{00000000-0005-0000-0000-0000FF620000}"/>
    <cellStyle name="Normal 3 4 4 3 2 3" xfId="23524" xr:uid="{00000000-0005-0000-0000-000000630000}"/>
    <cellStyle name="Normal 3 4 4 3 2 4" xfId="35768" xr:uid="{00000000-0005-0000-0000-000001630000}"/>
    <cellStyle name="Normal 3 4 4 3 2 5" xfId="47996" xr:uid="{00000000-0005-0000-0000-000002630000}"/>
    <cellStyle name="Normal 3 4 4 3 3" xfId="17385" xr:uid="{00000000-0005-0000-0000-000003630000}"/>
    <cellStyle name="Normal 3 4 4 3 3 2" xfId="29640" xr:uid="{00000000-0005-0000-0000-000004630000}"/>
    <cellStyle name="Normal 3 4 4 3 3 3" xfId="41881" xr:uid="{00000000-0005-0000-0000-000005630000}"/>
    <cellStyle name="Normal 3 4 4 3 4" xfId="23523" xr:uid="{00000000-0005-0000-0000-000006630000}"/>
    <cellStyle name="Normal 3 4 4 3 5" xfId="35767" xr:uid="{00000000-0005-0000-0000-000007630000}"/>
    <cellStyle name="Normal 3 4 4 3 6" xfId="47995" xr:uid="{00000000-0005-0000-0000-000008630000}"/>
    <cellStyle name="Normal 3 4 4 4" xfId="6386" xr:uid="{00000000-0005-0000-0000-000009630000}"/>
    <cellStyle name="Normal 3 4 4 4 2" xfId="17387" xr:uid="{00000000-0005-0000-0000-00000A630000}"/>
    <cellStyle name="Normal 3 4 4 4 2 2" xfId="29642" xr:uid="{00000000-0005-0000-0000-00000B630000}"/>
    <cellStyle name="Normal 3 4 4 4 2 3" xfId="41883" xr:uid="{00000000-0005-0000-0000-00000C630000}"/>
    <cellStyle name="Normal 3 4 4 4 3" xfId="23525" xr:uid="{00000000-0005-0000-0000-00000D630000}"/>
    <cellStyle name="Normal 3 4 4 4 4" xfId="35769" xr:uid="{00000000-0005-0000-0000-00000E630000}"/>
    <cellStyle name="Normal 3 4 4 4 5" xfId="47997" xr:uid="{00000000-0005-0000-0000-00000F630000}"/>
    <cellStyle name="Normal 3 4 4 5" xfId="17380" xr:uid="{00000000-0005-0000-0000-000010630000}"/>
    <cellStyle name="Normal 3 4 4 5 2" xfId="29635" xr:uid="{00000000-0005-0000-0000-000011630000}"/>
    <cellStyle name="Normal 3 4 4 5 3" xfId="41876" xr:uid="{00000000-0005-0000-0000-000012630000}"/>
    <cellStyle name="Normal 3 4 4 6" xfId="23518" xr:uid="{00000000-0005-0000-0000-000013630000}"/>
    <cellStyle name="Normal 3 4 4 7" xfId="35762" xr:uid="{00000000-0005-0000-0000-000014630000}"/>
    <cellStyle name="Normal 3 4 4 8" xfId="47990" xr:uid="{00000000-0005-0000-0000-000015630000}"/>
    <cellStyle name="Normal 3 4 5" xfId="6387" xr:uid="{00000000-0005-0000-0000-000016630000}"/>
    <cellStyle name="Normal 3 4 5 2" xfId="6388" xr:uid="{00000000-0005-0000-0000-000017630000}"/>
    <cellStyle name="Normal 3 4 5 2 2" xfId="6389" xr:uid="{00000000-0005-0000-0000-000018630000}"/>
    <cellStyle name="Normal 3 4 5 2 2 2" xfId="17390" xr:uid="{00000000-0005-0000-0000-000019630000}"/>
    <cellStyle name="Normal 3 4 5 2 2 2 2" xfId="29645" xr:uid="{00000000-0005-0000-0000-00001A630000}"/>
    <cellStyle name="Normal 3 4 5 2 2 2 3" xfId="41886" xr:uid="{00000000-0005-0000-0000-00001B630000}"/>
    <cellStyle name="Normal 3 4 5 2 2 3" xfId="23528" xr:uid="{00000000-0005-0000-0000-00001C630000}"/>
    <cellStyle name="Normal 3 4 5 2 2 4" xfId="35772" xr:uid="{00000000-0005-0000-0000-00001D630000}"/>
    <cellStyle name="Normal 3 4 5 2 2 5" xfId="48000" xr:uid="{00000000-0005-0000-0000-00001E630000}"/>
    <cellStyle name="Normal 3 4 5 2 3" xfId="17389" xr:uid="{00000000-0005-0000-0000-00001F630000}"/>
    <cellStyle name="Normal 3 4 5 2 3 2" xfId="29644" xr:uid="{00000000-0005-0000-0000-000020630000}"/>
    <cellStyle name="Normal 3 4 5 2 3 3" xfId="41885" xr:uid="{00000000-0005-0000-0000-000021630000}"/>
    <cellStyle name="Normal 3 4 5 2 4" xfId="23527" xr:uid="{00000000-0005-0000-0000-000022630000}"/>
    <cellStyle name="Normal 3 4 5 2 5" xfId="35771" xr:uid="{00000000-0005-0000-0000-000023630000}"/>
    <cellStyle name="Normal 3 4 5 2 6" xfId="47999" xr:uid="{00000000-0005-0000-0000-000024630000}"/>
    <cellStyle name="Normal 3 4 5 3" xfId="6390" xr:uid="{00000000-0005-0000-0000-000025630000}"/>
    <cellStyle name="Normal 3 4 5 3 2" xfId="17391" xr:uid="{00000000-0005-0000-0000-000026630000}"/>
    <cellStyle name="Normal 3 4 5 3 2 2" xfId="29646" xr:uid="{00000000-0005-0000-0000-000027630000}"/>
    <cellStyle name="Normal 3 4 5 3 2 3" xfId="41887" xr:uid="{00000000-0005-0000-0000-000028630000}"/>
    <cellStyle name="Normal 3 4 5 3 3" xfId="23529" xr:uid="{00000000-0005-0000-0000-000029630000}"/>
    <cellStyle name="Normal 3 4 5 3 4" xfId="35773" xr:uid="{00000000-0005-0000-0000-00002A630000}"/>
    <cellStyle name="Normal 3 4 5 3 5" xfId="48001" xr:uid="{00000000-0005-0000-0000-00002B630000}"/>
    <cellStyle name="Normal 3 4 5 4" xfId="17388" xr:uid="{00000000-0005-0000-0000-00002C630000}"/>
    <cellStyle name="Normal 3 4 5 4 2" xfId="29643" xr:uid="{00000000-0005-0000-0000-00002D630000}"/>
    <cellStyle name="Normal 3 4 5 4 3" xfId="41884" xr:uid="{00000000-0005-0000-0000-00002E630000}"/>
    <cellStyle name="Normal 3 4 5 5" xfId="23526" xr:uid="{00000000-0005-0000-0000-00002F630000}"/>
    <cellStyle name="Normal 3 4 5 6" xfId="35770" xr:uid="{00000000-0005-0000-0000-000030630000}"/>
    <cellStyle name="Normal 3 4 5 7" xfId="47998" xr:uid="{00000000-0005-0000-0000-000031630000}"/>
    <cellStyle name="Normal 3 4 6" xfId="6391" xr:uid="{00000000-0005-0000-0000-000032630000}"/>
    <cellStyle name="Normal 3 4 6 2" xfId="6392" xr:uid="{00000000-0005-0000-0000-000033630000}"/>
    <cellStyle name="Normal 3 4 6 2 2" xfId="17393" xr:uid="{00000000-0005-0000-0000-000034630000}"/>
    <cellStyle name="Normal 3 4 6 2 2 2" xfId="29648" xr:uid="{00000000-0005-0000-0000-000035630000}"/>
    <cellStyle name="Normal 3 4 6 2 2 3" xfId="41889" xr:uid="{00000000-0005-0000-0000-000036630000}"/>
    <cellStyle name="Normal 3 4 6 2 3" xfId="23531" xr:uid="{00000000-0005-0000-0000-000037630000}"/>
    <cellStyle name="Normal 3 4 6 2 4" xfId="35775" xr:uid="{00000000-0005-0000-0000-000038630000}"/>
    <cellStyle name="Normal 3 4 6 2 5" xfId="48003" xr:uid="{00000000-0005-0000-0000-000039630000}"/>
    <cellStyle name="Normal 3 4 6 3" xfId="17392" xr:uid="{00000000-0005-0000-0000-00003A630000}"/>
    <cellStyle name="Normal 3 4 6 3 2" xfId="29647" xr:uid="{00000000-0005-0000-0000-00003B630000}"/>
    <cellStyle name="Normal 3 4 6 3 3" xfId="41888" xr:uid="{00000000-0005-0000-0000-00003C630000}"/>
    <cellStyle name="Normal 3 4 6 4" xfId="23530" xr:uid="{00000000-0005-0000-0000-00003D630000}"/>
    <cellStyle name="Normal 3 4 6 5" xfId="35774" xr:uid="{00000000-0005-0000-0000-00003E630000}"/>
    <cellStyle name="Normal 3 4 6 6" xfId="48002" xr:uid="{00000000-0005-0000-0000-00003F630000}"/>
    <cellStyle name="Normal 3 4 7" xfId="6393" xr:uid="{00000000-0005-0000-0000-000040630000}"/>
    <cellStyle name="Normal 3 4 7 2" xfId="17394" xr:uid="{00000000-0005-0000-0000-000041630000}"/>
    <cellStyle name="Normal 3 4 7 2 2" xfId="29649" xr:uid="{00000000-0005-0000-0000-000042630000}"/>
    <cellStyle name="Normal 3 4 7 2 3" xfId="41890" xr:uid="{00000000-0005-0000-0000-000043630000}"/>
    <cellStyle name="Normal 3 4 7 3" xfId="23532" xr:uid="{00000000-0005-0000-0000-000044630000}"/>
    <cellStyle name="Normal 3 4 7 4" xfId="35776" xr:uid="{00000000-0005-0000-0000-000045630000}"/>
    <cellStyle name="Normal 3 4 7 5" xfId="48004" xr:uid="{00000000-0005-0000-0000-000046630000}"/>
    <cellStyle name="Normal 3 4 8" xfId="17331" xr:uid="{00000000-0005-0000-0000-000047630000}"/>
    <cellStyle name="Normal 3 4 8 2" xfId="29586" xr:uid="{00000000-0005-0000-0000-000048630000}"/>
    <cellStyle name="Normal 3 4 8 3" xfId="41827" xr:uid="{00000000-0005-0000-0000-000049630000}"/>
    <cellStyle name="Normal 3 4 9" xfId="23469" xr:uid="{00000000-0005-0000-0000-00004A630000}"/>
    <cellStyle name="Normal 3 5" xfId="6394" xr:uid="{00000000-0005-0000-0000-00004B630000}"/>
    <cellStyle name="Normal 3 6" xfId="6395" xr:uid="{00000000-0005-0000-0000-00004C630000}"/>
    <cellStyle name="Normal 3 6 10" xfId="48005" xr:uid="{00000000-0005-0000-0000-00004D630000}"/>
    <cellStyle name="Normal 3 6 2" xfId="6396" xr:uid="{00000000-0005-0000-0000-00004E630000}"/>
    <cellStyle name="Normal 3 6 2 2" xfId="6397" xr:uid="{00000000-0005-0000-0000-00004F630000}"/>
    <cellStyle name="Normal 3 6 2 2 2" xfId="6398" xr:uid="{00000000-0005-0000-0000-000050630000}"/>
    <cellStyle name="Normal 3 6 2 2 2 2" xfId="6399" xr:uid="{00000000-0005-0000-0000-000051630000}"/>
    <cellStyle name="Normal 3 6 2 2 2 2 2" xfId="6400" xr:uid="{00000000-0005-0000-0000-000052630000}"/>
    <cellStyle name="Normal 3 6 2 2 2 2 2 2" xfId="17400" xr:uid="{00000000-0005-0000-0000-000053630000}"/>
    <cellStyle name="Normal 3 6 2 2 2 2 2 2 2" xfId="29655" xr:uid="{00000000-0005-0000-0000-000054630000}"/>
    <cellStyle name="Normal 3 6 2 2 2 2 2 2 3" xfId="41896" xr:uid="{00000000-0005-0000-0000-000055630000}"/>
    <cellStyle name="Normal 3 6 2 2 2 2 2 3" xfId="23538" xr:uid="{00000000-0005-0000-0000-000056630000}"/>
    <cellStyle name="Normal 3 6 2 2 2 2 2 4" xfId="35782" xr:uid="{00000000-0005-0000-0000-000057630000}"/>
    <cellStyle name="Normal 3 6 2 2 2 2 2 5" xfId="48010" xr:uid="{00000000-0005-0000-0000-000058630000}"/>
    <cellStyle name="Normal 3 6 2 2 2 2 3" xfId="17399" xr:uid="{00000000-0005-0000-0000-000059630000}"/>
    <cellStyle name="Normal 3 6 2 2 2 2 3 2" xfId="29654" xr:uid="{00000000-0005-0000-0000-00005A630000}"/>
    <cellStyle name="Normal 3 6 2 2 2 2 3 3" xfId="41895" xr:uid="{00000000-0005-0000-0000-00005B630000}"/>
    <cellStyle name="Normal 3 6 2 2 2 2 4" xfId="23537" xr:uid="{00000000-0005-0000-0000-00005C630000}"/>
    <cellStyle name="Normal 3 6 2 2 2 2 5" xfId="35781" xr:uid="{00000000-0005-0000-0000-00005D630000}"/>
    <cellStyle name="Normal 3 6 2 2 2 2 6" xfId="48009" xr:uid="{00000000-0005-0000-0000-00005E630000}"/>
    <cellStyle name="Normal 3 6 2 2 2 3" xfId="6401" xr:uid="{00000000-0005-0000-0000-00005F630000}"/>
    <cellStyle name="Normal 3 6 2 2 2 3 2" xfId="17401" xr:uid="{00000000-0005-0000-0000-000060630000}"/>
    <cellStyle name="Normal 3 6 2 2 2 3 2 2" xfId="29656" xr:uid="{00000000-0005-0000-0000-000061630000}"/>
    <cellStyle name="Normal 3 6 2 2 2 3 2 3" xfId="41897" xr:uid="{00000000-0005-0000-0000-000062630000}"/>
    <cellStyle name="Normal 3 6 2 2 2 3 3" xfId="23539" xr:uid="{00000000-0005-0000-0000-000063630000}"/>
    <cellStyle name="Normal 3 6 2 2 2 3 4" xfId="35783" xr:uid="{00000000-0005-0000-0000-000064630000}"/>
    <cellStyle name="Normal 3 6 2 2 2 3 5" xfId="48011" xr:uid="{00000000-0005-0000-0000-000065630000}"/>
    <cellStyle name="Normal 3 6 2 2 2 4" xfId="17398" xr:uid="{00000000-0005-0000-0000-000066630000}"/>
    <cellStyle name="Normal 3 6 2 2 2 4 2" xfId="29653" xr:uid="{00000000-0005-0000-0000-000067630000}"/>
    <cellStyle name="Normal 3 6 2 2 2 4 3" xfId="41894" xr:uid="{00000000-0005-0000-0000-000068630000}"/>
    <cellStyle name="Normal 3 6 2 2 2 5" xfId="23536" xr:uid="{00000000-0005-0000-0000-000069630000}"/>
    <cellStyle name="Normal 3 6 2 2 2 6" xfId="35780" xr:uid="{00000000-0005-0000-0000-00006A630000}"/>
    <cellStyle name="Normal 3 6 2 2 2 7" xfId="48008" xr:uid="{00000000-0005-0000-0000-00006B630000}"/>
    <cellStyle name="Normal 3 6 2 2 3" xfId="6402" xr:uid="{00000000-0005-0000-0000-00006C630000}"/>
    <cellStyle name="Normal 3 6 2 2 3 2" xfId="6403" xr:uid="{00000000-0005-0000-0000-00006D630000}"/>
    <cellStyle name="Normal 3 6 2 2 3 2 2" xfId="17403" xr:uid="{00000000-0005-0000-0000-00006E630000}"/>
    <cellStyle name="Normal 3 6 2 2 3 2 2 2" xfId="29658" xr:uid="{00000000-0005-0000-0000-00006F630000}"/>
    <cellStyle name="Normal 3 6 2 2 3 2 2 3" xfId="41899" xr:uid="{00000000-0005-0000-0000-000070630000}"/>
    <cellStyle name="Normal 3 6 2 2 3 2 3" xfId="23541" xr:uid="{00000000-0005-0000-0000-000071630000}"/>
    <cellStyle name="Normal 3 6 2 2 3 2 4" xfId="35785" xr:uid="{00000000-0005-0000-0000-000072630000}"/>
    <cellStyle name="Normal 3 6 2 2 3 2 5" xfId="48013" xr:uid="{00000000-0005-0000-0000-000073630000}"/>
    <cellStyle name="Normal 3 6 2 2 3 3" xfId="17402" xr:uid="{00000000-0005-0000-0000-000074630000}"/>
    <cellStyle name="Normal 3 6 2 2 3 3 2" xfId="29657" xr:uid="{00000000-0005-0000-0000-000075630000}"/>
    <cellStyle name="Normal 3 6 2 2 3 3 3" xfId="41898" xr:uid="{00000000-0005-0000-0000-000076630000}"/>
    <cellStyle name="Normal 3 6 2 2 3 4" xfId="23540" xr:uid="{00000000-0005-0000-0000-000077630000}"/>
    <cellStyle name="Normal 3 6 2 2 3 5" xfId="35784" xr:uid="{00000000-0005-0000-0000-000078630000}"/>
    <cellStyle name="Normal 3 6 2 2 3 6" xfId="48012" xr:uid="{00000000-0005-0000-0000-000079630000}"/>
    <cellStyle name="Normal 3 6 2 2 4" xfId="6404" xr:uid="{00000000-0005-0000-0000-00007A630000}"/>
    <cellStyle name="Normal 3 6 2 2 4 2" xfId="17404" xr:uid="{00000000-0005-0000-0000-00007B630000}"/>
    <cellStyle name="Normal 3 6 2 2 4 2 2" xfId="29659" xr:uid="{00000000-0005-0000-0000-00007C630000}"/>
    <cellStyle name="Normal 3 6 2 2 4 2 3" xfId="41900" xr:uid="{00000000-0005-0000-0000-00007D630000}"/>
    <cellStyle name="Normal 3 6 2 2 4 3" xfId="23542" xr:uid="{00000000-0005-0000-0000-00007E630000}"/>
    <cellStyle name="Normal 3 6 2 2 4 4" xfId="35786" xr:uid="{00000000-0005-0000-0000-00007F630000}"/>
    <cellStyle name="Normal 3 6 2 2 4 5" xfId="48014" xr:uid="{00000000-0005-0000-0000-000080630000}"/>
    <cellStyle name="Normal 3 6 2 2 5" xfId="17397" xr:uid="{00000000-0005-0000-0000-000081630000}"/>
    <cellStyle name="Normal 3 6 2 2 5 2" xfId="29652" xr:uid="{00000000-0005-0000-0000-000082630000}"/>
    <cellStyle name="Normal 3 6 2 2 5 3" xfId="41893" xr:uid="{00000000-0005-0000-0000-000083630000}"/>
    <cellStyle name="Normal 3 6 2 2 6" xfId="23535" xr:uid="{00000000-0005-0000-0000-000084630000}"/>
    <cellStyle name="Normal 3 6 2 2 7" xfId="35779" xr:uid="{00000000-0005-0000-0000-000085630000}"/>
    <cellStyle name="Normal 3 6 2 2 8" xfId="48007" xr:uid="{00000000-0005-0000-0000-000086630000}"/>
    <cellStyle name="Normal 3 6 2 3" xfId="6405" xr:uid="{00000000-0005-0000-0000-000087630000}"/>
    <cellStyle name="Normal 3 6 2 3 2" xfId="6406" xr:uid="{00000000-0005-0000-0000-000088630000}"/>
    <cellStyle name="Normal 3 6 2 3 2 2" xfId="6407" xr:uid="{00000000-0005-0000-0000-000089630000}"/>
    <cellStyle name="Normal 3 6 2 3 2 2 2" xfId="17407" xr:uid="{00000000-0005-0000-0000-00008A630000}"/>
    <cellStyle name="Normal 3 6 2 3 2 2 2 2" xfId="29662" xr:uid="{00000000-0005-0000-0000-00008B630000}"/>
    <cellStyle name="Normal 3 6 2 3 2 2 2 3" xfId="41903" xr:uid="{00000000-0005-0000-0000-00008C630000}"/>
    <cellStyle name="Normal 3 6 2 3 2 2 3" xfId="23545" xr:uid="{00000000-0005-0000-0000-00008D630000}"/>
    <cellStyle name="Normal 3 6 2 3 2 2 4" xfId="35789" xr:uid="{00000000-0005-0000-0000-00008E630000}"/>
    <cellStyle name="Normal 3 6 2 3 2 2 5" xfId="48017" xr:uid="{00000000-0005-0000-0000-00008F630000}"/>
    <cellStyle name="Normal 3 6 2 3 2 3" xfId="17406" xr:uid="{00000000-0005-0000-0000-000090630000}"/>
    <cellStyle name="Normal 3 6 2 3 2 3 2" xfId="29661" xr:uid="{00000000-0005-0000-0000-000091630000}"/>
    <cellStyle name="Normal 3 6 2 3 2 3 3" xfId="41902" xr:uid="{00000000-0005-0000-0000-000092630000}"/>
    <cellStyle name="Normal 3 6 2 3 2 4" xfId="23544" xr:uid="{00000000-0005-0000-0000-000093630000}"/>
    <cellStyle name="Normal 3 6 2 3 2 5" xfId="35788" xr:uid="{00000000-0005-0000-0000-000094630000}"/>
    <cellStyle name="Normal 3 6 2 3 2 6" xfId="48016" xr:uid="{00000000-0005-0000-0000-000095630000}"/>
    <cellStyle name="Normal 3 6 2 3 3" xfId="6408" xr:uid="{00000000-0005-0000-0000-000096630000}"/>
    <cellStyle name="Normal 3 6 2 3 3 2" xfId="17408" xr:uid="{00000000-0005-0000-0000-000097630000}"/>
    <cellStyle name="Normal 3 6 2 3 3 2 2" xfId="29663" xr:uid="{00000000-0005-0000-0000-000098630000}"/>
    <cellStyle name="Normal 3 6 2 3 3 2 3" xfId="41904" xr:uid="{00000000-0005-0000-0000-000099630000}"/>
    <cellStyle name="Normal 3 6 2 3 3 3" xfId="23546" xr:uid="{00000000-0005-0000-0000-00009A630000}"/>
    <cellStyle name="Normal 3 6 2 3 3 4" xfId="35790" xr:uid="{00000000-0005-0000-0000-00009B630000}"/>
    <cellStyle name="Normal 3 6 2 3 3 5" xfId="48018" xr:uid="{00000000-0005-0000-0000-00009C630000}"/>
    <cellStyle name="Normal 3 6 2 3 4" xfId="17405" xr:uid="{00000000-0005-0000-0000-00009D630000}"/>
    <cellStyle name="Normal 3 6 2 3 4 2" xfId="29660" xr:uid="{00000000-0005-0000-0000-00009E630000}"/>
    <cellStyle name="Normal 3 6 2 3 4 3" xfId="41901" xr:uid="{00000000-0005-0000-0000-00009F630000}"/>
    <cellStyle name="Normal 3 6 2 3 5" xfId="23543" xr:uid="{00000000-0005-0000-0000-0000A0630000}"/>
    <cellStyle name="Normal 3 6 2 3 6" xfId="35787" xr:uid="{00000000-0005-0000-0000-0000A1630000}"/>
    <cellStyle name="Normal 3 6 2 3 7" xfId="48015" xr:uid="{00000000-0005-0000-0000-0000A2630000}"/>
    <cellStyle name="Normal 3 6 2 4" xfId="6409" xr:uid="{00000000-0005-0000-0000-0000A3630000}"/>
    <cellStyle name="Normal 3 6 2 4 2" xfId="6410" xr:uid="{00000000-0005-0000-0000-0000A4630000}"/>
    <cellStyle name="Normal 3 6 2 4 2 2" xfId="17410" xr:uid="{00000000-0005-0000-0000-0000A5630000}"/>
    <cellStyle name="Normal 3 6 2 4 2 2 2" xfId="29665" xr:uid="{00000000-0005-0000-0000-0000A6630000}"/>
    <cellStyle name="Normal 3 6 2 4 2 2 3" xfId="41906" xr:uid="{00000000-0005-0000-0000-0000A7630000}"/>
    <cellStyle name="Normal 3 6 2 4 2 3" xfId="23548" xr:uid="{00000000-0005-0000-0000-0000A8630000}"/>
    <cellStyle name="Normal 3 6 2 4 2 4" xfId="35792" xr:uid="{00000000-0005-0000-0000-0000A9630000}"/>
    <cellStyle name="Normal 3 6 2 4 2 5" xfId="48020" xr:uid="{00000000-0005-0000-0000-0000AA630000}"/>
    <cellStyle name="Normal 3 6 2 4 3" xfId="17409" xr:uid="{00000000-0005-0000-0000-0000AB630000}"/>
    <cellStyle name="Normal 3 6 2 4 3 2" xfId="29664" xr:uid="{00000000-0005-0000-0000-0000AC630000}"/>
    <cellStyle name="Normal 3 6 2 4 3 3" xfId="41905" xr:uid="{00000000-0005-0000-0000-0000AD630000}"/>
    <cellStyle name="Normal 3 6 2 4 4" xfId="23547" xr:uid="{00000000-0005-0000-0000-0000AE630000}"/>
    <cellStyle name="Normal 3 6 2 4 5" xfId="35791" xr:uid="{00000000-0005-0000-0000-0000AF630000}"/>
    <cellStyle name="Normal 3 6 2 4 6" xfId="48019" xr:uid="{00000000-0005-0000-0000-0000B0630000}"/>
    <cellStyle name="Normal 3 6 2 5" xfId="6411" xr:uid="{00000000-0005-0000-0000-0000B1630000}"/>
    <cellStyle name="Normal 3 6 2 5 2" xfId="17411" xr:uid="{00000000-0005-0000-0000-0000B2630000}"/>
    <cellStyle name="Normal 3 6 2 5 2 2" xfId="29666" xr:uid="{00000000-0005-0000-0000-0000B3630000}"/>
    <cellStyle name="Normal 3 6 2 5 2 3" xfId="41907" xr:uid="{00000000-0005-0000-0000-0000B4630000}"/>
    <cellStyle name="Normal 3 6 2 5 3" xfId="23549" xr:uid="{00000000-0005-0000-0000-0000B5630000}"/>
    <cellStyle name="Normal 3 6 2 5 4" xfId="35793" xr:uid="{00000000-0005-0000-0000-0000B6630000}"/>
    <cellStyle name="Normal 3 6 2 5 5" xfId="48021" xr:uid="{00000000-0005-0000-0000-0000B7630000}"/>
    <cellStyle name="Normal 3 6 2 6" xfId="17396" xr:uid="{00000000-0005-0000-0000-0000B8630000}"/>
    <cellStyle name="Normal 3 6 2 6 2" xfId="29651" xr:uid="{00000000-0005-0000-0000-0000B9630000}"/>
    <cellStyle name="Normal 3 6 2 6 3" xfId="41892" xr:uid="{00000000-0005-0000-0000-0000BA630000}"/>
    <cellStyle name="Normal 3 6 2 7" xfId="23534" xr:uid="{00000000-0005-0000-0000-0000BB630000}"/>
    <cellStyle name="Normal 3 6 2 8" xfId="35778" xr:uid="{00000000-0005-0000-0000-0000BC630000}"/>
    <cellStyle name="Normal 3 6 2 9" xfId="48006" xr:uid="{00000000-0005-0000-0000-0000BD630000}"/>
    <cellStyle name="Normal 3 6 3" xfId="6412" xr:uid="{00000000-0005-0000-0000-0000BE630000}"/>
    <cellStyle name="Normal 3 6 3 2" xfId="6413" xr:uid="{00000000-0005-0000-0000-0000BF630000}"/>
    <cellStyle name="Normal 3 6 3 2 2" xfId="6414" xr:uid="{00000000-0005-0000-0000-0000C0630000}"/>
    <cellStyle name="Normal 3 6 3 2 2 2" xfId="6415" xr:uid="{00000000-0005-0000-0000-0000C1630000}"/>
    <cellStyle name="Normal 3 6 3 2 2 2 2" xfId="17415" xr:uid="{00000000-0005-0000-0000-0000C2630000}"/>
    <cellStyle name="Normal 3 6 3 2 2 2 2 2" xfId="29670" xr:uid="{00000000-0005-0000-0000-0000C3630000}"/>
    <cellStyle name="Normal 3 6 3 2 2 2 2 3" xfId="41911" xr:uid="{00000000-0005-0000-0000-0000C4630000}"/>
    <cellStyle name="Normal 3 6 3 2 2 2 3" xfId="23553" xr:uid="{00000000-0005-0000-0000-0000C5630000}"/>
    <cellStyle name="Normal 3 6 3 2 2 2 4" xfId="35797" xr:uid="{00000000-0005-0000-0000-0000C6630000}"/>
    <cellStyle name="Normal 3 6 3 2 2 2 5" xfId="48025" xr:uid="{00000000-0005-0000-0000-0000C7630000}"/>
    <cellStyle name="Normal 3 6 3 2 2 3" xfId="17414" xr:uid="{00000000-0005-0000-0000-0000C8630000}"/>
    <cellStyle name="Normal 3 6 3 2 2 3 2" xfId="29669" xr:uid="{00000000-0005-0000-0000-0000C9630000}"/>
    <cellStyle name="Normal 3 6 3 2 2 3 3" xfId="41910" xr:uid="{00000000-0005-0000-0000-0000CA630000}"/>
    <cellStyle name="Normal 3 6 3 2 2 4" xfId="23552" xr:uid="{00000000-0005-0000-0000-0000CB630000}"/>
    <cellStyle name="Normal 3 6 3 2 2 5" xfId="35796" xr:uid="{00000000-0005-0000-0000-0000CC630000}"/>
    <cellStyle name="Normal 3 6 3 2 2 6" xfId="48024" xr:uid="{00000000-0005-0000-0000-0000CD630000}"/>
    <cellStyle name="Normal 3 6 3 2 3" xfId="6416" xr:uid="{00000000-0005-0000-0000-0000CE630000}"/>
    <cellStyle name="Normal 3 6 3 2 3 2" xfId="17416" xr:uid="{00000000-0005-0000-0000-0000CF630000}"/>
    <cellStyle name="Normal 3 6 3 2 3 2 2" xfId="29671" xr:uid="{00000000-0005-0000-0000-0000D0630000}"/>
    <cellStyle name="Normal 3 6 3 2 3 2 3" xfId="41912" xr:uid="{00000000-0005-0000-0000-0000D1630000}"/>
    <cellStyle name="Normal 3 6 3 2 3 3" xfId="23554" xr:uid="{00000000-0005-0000-0000-0000D2630000}"/>
    <cellStyle name="Normal 3 6 3 2 3 4" xfId="35798" xr:uid="{00000000-0005-0000-0000-0000D3630000}"/>
    <cellStyle name="Normal 3 6 3 2 3 5" xfId="48026" xr:uid="{00000000-0005-0000-0000-0000D4630000}"/>
    <cellStyle name="Normal 3 6 3 2 4" xfId="17413" xr:uid="{00000000-0005-0000-0000-0000D5630000}"/>
    <cellStyle name="Normal 3 6 3 2 4 2" xfId="29668" xr:uid="{00000000-0005-0000-0000-0000D6630000}"/>
    <cellStyle name="Normal 3 6 3 2 4 3" xfId="41909" xr:uid="{00000000-0005-0000-0000-0000D7630000}"/>
    <cellStyle name="Normal 3 6 3 2 5" xfId="23551" xr:uid="{00000000-0005-0000-0000-0000D8630000}"/>
    <cellStyle name="Normal 3 6 3 2 6" xfId="35795" xr:uid="{00000000-0005-0000-0000-0000D9630000}"/>
    <cellStyle name="Normal 3 6 3 2 7" xfId="48023" xr:uid="{00000000-0005-0000-0000-0000DA630000}"/>
    <cellStyle name="Normal 3 6 3 3" xfId="6417" xr:uid="{00000000-0005-0000-0000-0000DB630000}"/>
    <cellStyle name="Normal 3 6 3 3 2" xfId="6418" xr:uid="{00000000-0005-0000-0000-0000DC630000}"/>
    <cellStyle name="Normal 3 6 3 3 2 2" xfId="17418" xr:uid="{00000000-0005-0000-0000-0000DD630000}"/>
    <cellStyle name="Normal 3 6 3 3 2 2 2" xfId="29673" xr:uid="{00000000-0005-0000-0000-0000DE630000}"/>
    <cellStyle name="Normal 3 6 3 3 2 2 3" xfId="41914" xr:uid="{00000000-0005-0000-0000-0000DF630000}"/>
    <cellStyle name="Normal 3 6 3 3 2 3" xfId="23556" xr:uid="{00000000-0005-0000-0000-0000E0630000}"/>
    <cellStyle name="Normal 3 6 3 3 2 4" xfId="35800" xr:uid="{00000000-0005-0000-0000-0000E1630000}"/>
    <cellStyle name="Normal 3 6 3 3 2 5" xfId="48028" xr:uid="{00000000-0005-0000-0000-0000E2630000}"/>
    <cellStyle name="Normal 3 6 3 3 3" xfId="17417" xr:uid="{00000000-0005-0000-0000-0000E3630000}"/>
    <cellStyle name="Normal 3 6 3 3 3 2" xfId="29672" xr:uid="{00000000-0005-0000-0000-0000E4630000}"/>
    <cellStyle name="Normal 3 6 3 3 3 3" xfId="41913" xr:uid="{00000000-0005-0000-0000-0000E5630000}"/>
    <cellStyle name="Normal 3 6 3 3 4" xfId="23555" xr:uid="{00000000-0005-0000-0000-0000E6630000}"/>
    <cellStyle name="Normal 3 6 3 3 5" xfId="35799" xr:uid="{00000000-0005-0000-0000-0000E7630000}"/>
    <cellStyle name="Normal 3 6 3 3 6" xfId="48027" xr:uid="{00000000-0005-0000-0000-0000E8630000}"/>
    <cellStyle name="Normal 3 6 3 4" xfId="6419" xr:uid="{00000000-0005-0000-0000-0000E9630000}"/>
    <cellStyle name="Normal 3 6 3 4 2" xfId="17419" xr:uid="{00000000-0005-0000-0000-0000EA630000}"/>
    <cellStyle name="Normal 3 6 3 4 2 2" xfId="29674" xr:uid="{00000000-0005-0000-0000-0000EB630000}"/>
    <cellStyle name="Normal 3 6 3 4 2 3" xfId="41915" xr:uid="{00000000-0005-0000-0000-0000EC630000}"/>
    <cellStyle name="Normal 3 6 3 4 3" xfId="23557" xr:uid="{00000000-0005-0000-0000-0000ED630000}"/>
    <cellStyle name="Normal 3 6 3 4 4" xfId="35801" xr:uid="{00000000-0005-0000-0000-0000EE630000}"/>
    <cellStyle name="Normal 3 6 3 4 5" xfId="48029" xr:uid="{00000000-0005-0000-0000-0000EF630000}"/>
    <cellStyle name="Normal 3 6 3 5" xfId="17412" xr:uid="{00000000-0005-0000-0000-0000F0630000}"/>
    <cellStyle name="Normal 3 6 3 5 2" xfId="29667" xr:uid="{00000000-0005-0000-0000-0000F1630000}"/>
    <cellStyle name="Normal 3 6 3 5 3" xfId="41908" xr:uid="{00000000-0005-0000-0000-0000F2630000}"/>
    <cellStyle name="Normal 3 6 3 6" xfId="23550" xr:uid="{00000000-0005-0000-0000-0000F3630000}"/>
    <cellStyle name="Normal 3 6 3 7" xfId="35794" xr:uid="{00000000-0005-0000-0000-0000F4630000}"/>
    <cellStyle name="Normal 3 6 3 8" xfId="48022" xr:uid="{00000000-0005-0000-0000-0000F5630000}"/>
    <cellStyle name="Normal 3 6 4" xfId="6420" xr:uid="{00000000-0005-0000-0000-0000F6630000}"/>
    <cellStyle name="Normal 3 6 4 2" xfId="6421" xr:uid="{00000000-0005-0000-0000-0000F7630000}"/>
    <cellStyle name="Normal 3 6 4 2 2" xfId="6422" xr:uid="{00000000-0005-0000-0000-0000F8630000}"/>
    <cellStyle name="Normal 3 6 4 2 2 2" xfId="17422" xr:uid="{00000000-0005-0000-0000-0000F9630000}"/>
    <cellStyle name="Normal 3 6 4 2 2 2 2" xfId="29677" xr:uid="{00000000-0005-0000-0000-0000FA630000}"/>
    <cellStyle name="Normal 3 6 4 2 2 2 3" xfId="41918" xr:uid="{00000000-0005-0000-0000-0000FB630000}"/>
    <cellStyle name="Normal 3 6 4 2 2 3" xfId="23560" xr:uid="{00000000-0005-0000-0000-0000FC630000}"/>
    <cellStyle name="Normal 3 6 4 2 2 4" xfId="35804" xr:uid="{00000000-0005-0000-0000-0000FD630000}"/>
    <cellStyle name="Normal 3 6 4 2 2 5" xfId="48032" xr:uid="{00000000-0005-0000-0000-0000FE630000}"/>
    <cellStyle name="Normal 3 6 4 2 3" xfId="17421" xr:uid="{00000000-0005-0000-0000-0000FF630000}"/>
    <cellStyle name="Normal 3 6 4 2 3 2" xfId="29676" xr:uid="{00000000-0005-0000-0000-000000640000}"/>
    <cellStyle name="Normal 3 6 4 2 3 3" xfId="41917" xr:uid="{00000000-0005-0000-0000-000001640000}"/>
    <cellStyle name="Normal 3 6 4 2 4" xfId="23559" xr:uid="{00000000-0005-0000-0000-000002640000}"/>
    <cellStyle name="Normal 3 6 4 2 5" xfId="35803" xr:uid="{00000000-0005-0000-0000-000003640000}"/>
    <cellStyle name="Normal 3 6 4 2 6" xfId="48031" xr:uid="{00000000-0005-0000-0000-000004640000}"/>
    <cellStyle name="Normal 3 6 4 3" xfId="6423" xr:uid="{00000000-0005-0000-0000-000005640000}"/>
    <cellStyle name="Normal 3 6 4 3 2" xfId="17423" xr:uid="{00000000-0005-0000-0000-000006640000}"/>
    <cellStyle name="Normal 3 6 4 3 2 2" xfId="29678" xr:uid="{00000000-0005-0000-0000-000007640000}"/>
    <cellStyle name="Normal 3 6 4 3 2 3" xfId="41919" xr:uid="{00000000-0005-0000-0000-000008640000}"/>
    <cellStyle name="Normal 3 6 4 3 3" xfId="23561" xr:uid="{00000000-0005-0000-0000-000009640000}"/>
    <cellStyle name="Normal 3 6 4 3 4" xfId="35805" xr:uid="{00000000-0005-0000-0000-00000A640000}"/>
    <cellStyle name="Normal 3 6 4 3 5" xfId="48033" xr:uid="{00000000-0005-0000-0000-00000B640000}"/>
    <cellStyle name="Normal 3 6 4 4" xfId="17420" xr:uid="{00000000-0005-0000-0000-00000C640000}"/>
    <cellStyle name="Normal 3 6 4 4 2" xfId="29675" xr:uid="{00000000-0005-0000-0000-00000D640000}"/>
    <cellStyle name="Normal 3 6 4 4 3" xfId="41916" xr:uid="{00000000-0005-0000-0000-00000E640000}"/>
    <cellStyle name="Normal 3 6 4 5" xfId="23558" xr:uid="{00000000-0005-0000-0000-00000F640000}"/>
    <cellStyle name="Normal 3 6 4 6" xfId="35802" xr:uid="{00000000-0005-0000-0000-000010640000}"/>
    <cellStyle name="Normal 3 6 4 7" xfId="48030" xr:uid="{00000000-0005-0000-0000-000011640000}"/>
    <cellStyle name="Normal 3 6 5" xfId="6424" xr:uid="{00000000-0005-0000-0000-000012640000}"/>
    <cellStyle name="Normal 3 6 5 2" xfId="6425" xr:uid="{00000000-0005-0000-0000-000013640000}"/>
    <cellStyle name="Normal 3 6 5 2 2" xfId="17425" xr:uid="{00000000-0005-0000-0000-000014640000}"/>
    <cellStyle name="Normal 3 6 5 2 2 2" xfId="29680" xr:uid="{00000000-0005-0000-0000-000015640000}"/>
    <cellStyle name="Normal 3 6 5 2 2 3" xfId="41921" xr:uid="{00000000-0005-0000-0000-000016640000}"/>
    <cellStyle name="Normal 3 6 5 2 3" xfId="23563" xr:uid="{00000000-0005-0000-0000-000017640000}"/>
    <cellStyle name="Normal 3 6 5 2 4" xfId="35807" xr:uid="{00000000-0005-0000-0000-000018640000}"/>
    <cellStyle name="Normal 3 6 5 2 5" xfId="48035" xr:uid="{00000000-0005-0000-0000-000019640000}"/>
    <cellStyle name="Normal 3 6 5 3" xfId="17424" xr:uid="{00000000-0005-0000-0000-00001A640000}"/>
    <cellStyle name="Normal 3 6 5 3 2" xfId="29679" xr:uid="{00000000-0005-0000-0000-00001B640000}"/>
    <cellStyle name="Normal 3 6 5 3 3" xfId="41920" xr:uid="{00000000-0005-0000-0000-00001C640000}"/>
    <cellStyle name="Normal 3 6 5 4" xfId="23562" xr:uid="{00000000-0005-0000-0000-00001D640000}"/>
    <cellStyle name="Normal 3 6 5 5" xfId="35806" xr:uid="{00000000-0005-0000-0000-00001E640000}"/>
    <cellStyle name="Normal 3 6 5 6" xfId="48034" xr:uid="{00000000-0005-0000-0000-00001F640000}"/>
    <cellStyle name="Normal 3 6 6" xfId="6426" xr:uid="{00000000-0005-0000-0000-000020640000}"/>
    <cellStyle name="Normal 3 6 6 2" xfId="17426" xr:uid="{00000000-0005-0000-0000-000021640000}"/>
    <cellStyle name="Normal 3 6 6 2 2" xfId="29681" xr:uid="{00000000-0005-0000-0000-000022640000}"/>
    <cellStyle name="Normal 3 6 6 2 3" xfId="41922" xr:uid="{00000000-0005-0000-0000-000023640000}"/>
    <cellStyle name="Normal 3 6 6 3" xfId="23564" xr:uid="{00000000-0005-0000-0000-000024640000}"/>
    <cellStyle name="Normal 3 6 6 4" xfId="35808" xr:uid="{00000000-0005-0000-0000-000025640000}"/>
    <cellStyle name="Normal 3 6 6 5" xfId="48036" xr:uid="{00000000-0005-0000-0000-000026640000}"/>
    <cellStyle name="Normal 3 6 7" xfId="17395" xr:uid="{00000000-0005-0000-0000-000027640000}"/>
    <cellStyle name="Normal 3 6 7 2" xfId="29650" xr:uid="{00000000-0005-0000-0000-000028640000}"/>
    <cellStyle name="Normal 3 6 7 3" xfId="41891" xr:uid="{00000000-0005-0000-0000-000029640000}"/>
    <cellStyle name="Normal 3 6 8" xfId="23533" xr:uid="{00000000-0005-0000-0000-00002A640000}"/>
    <cellStyle name="Normal 3 6 9" xfId="35777" xr:uid="{00000000-0005-0000-0000-00002B640000}"/>
    <cellStyle name="Normal 3 7" xfId="6427" xr:uid="{00000000-0005-0000-0000-00002C640000}"/>
    <cellStyle name="Normal 3 7 2" xfId="6428" xr:uid="{00000000-0005-0000-0000-00002D640000}"/>
    <cellStyle name="Normal 3 7 2 2" xfId="6429" xr:uid="{00000000-0005-0000-0000-00002E640000}"/>
    <cellStyle name="Normal 3 7 2 2 2" xfId="6430" xr:uid="{00000000-0005-0000-0000-00002F640000}"/>
    <cellStyle name="Normal 3 7 2 2 2 2" xfId="6431" xr:uid="{00000000-0005-0000-0000-000030640000}"/>
    <cellStyle name="Normal 3 7 2 2 2 2 2" xfId="17431" xr:uid="{00000000-0005-0000-0000-000031640000}"/>
    <cellStyle name="Normal 3 7 2 2 2 2 2 2" xfId="29686" xr:uid="{00000000-0005-0000-0000-000032640000}"/>
    <cellStyle name="Normal 3 7 2 2 2 2 2 3" xfId="41927" xr:uid="{00000000-0005-0000-0000-000033640000}"/>
    <cellStyle name="Normal 3 7 2 2 2 2 3" xfId="23569" xr:uid="{00000000-0005-0000-0000-000034640000}"/>
    <cellStyle name="Normal 3 7 2 2 2 2 4" xfId="35813" xr:uid="{00000000-0005-0000-0000-000035640000}"/>
    <cellStyle name="Normal 3 7 2 2 2 2 5" xfId="48041" xr:uid="{00000000-0005-0000-0000-000036640000}"/>
    <cellStyle name="Normal 3 7 2 2 2 3" xfId="17430" xr:uid="{00000000-0005-0000-0000-000037640000}"/>
    <cellStyle name="Normal 3 7 2 2 2 3 2" xfId="29685" xr:uid="{00000000-0005-0000-0000-000038640000}"/>
    <cellStyle name="Normal 3 7 2 2 2 3 3" xfId="41926" xr:uid="{00000000-0005-0000-0000-000039640000}"/>
    <cellStyle name="Normal 3 7 2 2 2 4" xfId="23568" xr:uid="{00000000-0005-0000-0000-00003A640000}"/>
    <cellStyle name="Normal 3 7 2 2 2 5" xfId="35812" xr:uid="{00000000-0005-0000-0000-00003B640000}"/>
    <cellStyle name="Normal 3 7 2 2 2 6" xfId="48040" xr:uid="{00000000-0005-0000-0000-00003C640000}"/>
    <cellStyle name="Normal 3 7 2 2 3" xfId="6432" xr:uid="{00000000-0005-0000-0000-00003D640000}"/>
    <cellStyle name="Normal 3 7 2 2 3 2" xfId="17432" xr:uid="{00000000-0005-0000-0000-00003E640000}"/>
    <cellStyle name="Normal 3 7 2 2 3 2 2" xfId="29687" xr:uid="{00000000-0005-0000-0000-00003F640000}"/>
    <cellStyle name="Normal 3 7 2 2 3 2 3" xfId="41928" xr:uid="{00000000-0005-0000-0000-000040640000}"/>
    <cellStyle name="Normal 3 7 2 2 3 3" xfId="23570" xr:uid="{00000000-0005-0000-0000-000041640000}"/>
    <cellStyle name="Normal 3 7 2 2 3 4" xfId="35814" xr:uid="{00000000-0005-0000-0000-000042640000}"/>
    <cellStyle name="Normal 3 7 2 2 3 5" xfId="48042" xr:uid="{00000000-0005-0000-0000-000043640000}"/>
    <cellStyle name="Normal 3 7 2 2 4" xfId="17429" xr:uid="{00000000-0005-0000-0000-000044640000}"/>
    <cellStyle name="Normal 3 7 2 2 4 2" xfId="29684" xr:uid="{00000000-0005-0000-0000-000045640000}"/>
    <cellStyle name="Normal 3 7 2 2 4 3" xfId="41925" xr:uid="{00000000-0005-0000-0000-000046640000}"/>
    <cellStyle name="Normal 3 7 2 2 5" xfId="23567" xr:uid="{00000000-0005-0000-0000-000047640000}"/>
    <cellStyle name="Normal 3 7 2 2 6" xfId="35811" xr:uid="{00000000-0005-0000-0000-000048640000}"/>
    <cellStyle name="Normal 3 7 2 2 7" xfId="48039" xr:uid="{00000000-0005-0000-0000-000049640000}"/>
    <cellStyle name="Normal 3 7 2 3" xfId="6433" xr:uid="{00000000-0005-0000-0000-00004A640000}"/>
    <cellStyle name="Normal 3 7 2 3 2" xfId="6434" xr:uid="{00000000-0005-0000-0000-00004B640000}"/>
    <cellStyle name="Normal 3 7 2 3 2 2" xfId="17434" xr:uid="{00000000-0005-0000-0000-00004C640000}"/>
    <cellStyle name="Normal 3 7 2 3 2 2 2" xfId="29689" xr:uid="{00000000-0005-0000-0000-00004D640000}"/>
    <cellStyle name="Normal 3 7 2 3 2 2 3" xfId="41930" xr:uid="{00000000-0005-0000-0000-00004E640000}"/>
    <cellStyle name="Normal 3 7 2 3 2 3" xfId="23572" xr:uid="{00000000-0005-0000-0000-00004F640000}"/>
    <cellStyle name="Normal 3 7 2 3 2 4" xfId="35816" xr:uid="{00000000-0005-0000-0000-000050640000}"/>
    <cellStyle name="Normal 3 7 2 3 2 5" xfId="48044" xr:uid="{00000000-0005-0000-0000-000051640000}"/>
    <cellStyle name="Normal 3 7 2 3 3" xfId="17433" xr:uid="{00000000-0005-0000-0000-000052640000}"/>
    <cellStyle name="Normal 3 7 2 3 3 2" xfId="29688" xr:uid="{00000000-0005-0000-0000-000053640000}"/>
    <cellStyle name="Normal 3 7 2 3 3 3" xfId="41929" xr:uid="{00000000-0005-0000-0000-000054640000}"/>
    <cellStyle name="Normal 3 7 2 3 4" xfId="23571" xr:uid="{00000000-0005-0000-0000-000055640000}"/>
    <cellStyle name="Normal 3 7 2 3 5" xfId="35815" xr:uid="{00000000-0005-0000-0000-000056640000}"/>
    <cellStyle name="Normal 3 7 2 3 6" xfId="48043" xr:uid="{00000000-0005-0000-0000-000057640000}"/>
    <cellStyle name="Normal 3 7 2 4" xfId="6435" xr:uid="{00000000-0005-0000-0000-000058640000}"/>
    <cellStyle name="Normal 3 7 2 4 2" xfId="17435" xr:uid="{00000000-0005-0000-0000-000059640000}"/>
    <cellStyle name="Normal 3 7 2 4 2 2" xfId="29690" xr:uid="{00000000-0005-0000-0000-00005A640000}"/>
    <cellStyle name="Normal 3 7 2 4 2 3" xfId="41931" xr:uid="{00000000-0005-0000-0000-00005B640000}"/>
    <cellStyle name="Normal 3 7 2 4 3" xfId="23573" xr:uid="{00000000-0005-0000-0000-00005C640000}"/>
    <cellStyle name="Normal 3 7 2 4 4" xfId="35817" xr:uid="{00000000-0005-0000-0000-00005D640000}"/>
    <cellStyle name="Normal 3 7 2 4 5" xfId="48045" xr:uid="{00000000-0005-0000-0000-00005E640000}"/>
    <cellStyle name="Normal 3 7 2 5" xfId="17428" xr:uid="{00000000-0005-0000-0000-00005F640000}"/>
    <cellStyle name="Normal 3 7 2 5 2" xfId="29683" xr:uid="{00000000-0005-0000-0000-000060640000}"/>
    <cellStyle name="Normal 3 7 2 5 3" xfId="41924" xr:uid="{00000000-0005-0000-0000-000061640000}"/>
    <cellStyle name="Normal 3 7 2 6" xfId="23566" xr:uid="{00000000-0005-0000-0000-000062640000}"/>
    <cellStyle name="Normal 3 7 2 7" xfId="35810" xr:uid="{00000000-0005-0000-0000-000063640000}"/>
    <cellStyle name="Normal 3 7 2 8" xfId="48038" xr:uid="{00000000-0005-0000-0000-000064640000}"/>
    <cellStyle name="Normal 3 7 3" xfId="6436" xr:uid="{00000000-0005-0000-0000-000065640000}"/>
    <cellStyle name="Normal 3 7 3 2" xfId="6437" xr:uid="{00000000-0005-0000-0000-000066640000}"/>
    <cellStyle name="Normal 3 7 3 2 2" xfId="6438" xr:uid="{00000000-0005-0000-0000-000067640000}"/>
    <cellStyle name="Normal 3 7 3 2 2 2" xfId="17438" xr:uid="{00000000-0005-0000-0000-000068640000}"/>
    <cellStyle name="Normal 3 7 3 2 2 2 2" xfId="29693" xr:uid="{00000000-0005-0000-0000-000069640000}"/>
    <cellStyle name="Normal 3 7 3 2 2 2 3" xfId="41934" xr:uid="{00000000-0005-0000-0000-00006A640000}"/>
    <cellStyle name="Normal 3 7 3 2 2 3" xfId="23576" xr:uid="{00000000-0005-0000-0000-00006B640000}"/>
    <cellStyle name="Normal 3 7 3 2 2 4" xfId="35820" xr:uid="{00000000-0005-0000-0000-00006C640000}"/>
    <cellStyle name="Normal 3 7 3 2 2 5" xfId="48048" xr:uid="{00000000-0005-0000-0000-00006D640000}"/>
    <cellStyle name="Normal 3 7 3 2 3" xfId="17437" xr:uid="{00000000-0005-0000-0000-00006E640000}"/>
    <cellStyle name="Normal 3 7 3 2 3 2" xfId="29692" xr:uid="{00000000-0005-0000-0000-00006F640000}"/>
    <cellStyle name="Normal 3 7 3 2 3 3" xfId="41933" xr:uid="{00000000-0005-0000-0000-000070640000}"/>
    <cellStyle name="Normal 3 7 3 2 4" xfId="23575" xr:uid="{00000000-0005-0000-0000-000071640000}"/>
    <cellStyle name="Normal 3 7 3 2 5" xfId="35819" xr:uid="{00000000-0005-0000-0000-000072640000}"/>
    <cellStyle name="Normal 3 7 3 2 6" xfId="48047" xr:uid="{00000000-0005-0000-0000-000073640000}"/>
    <cellStyle name="Normal 3 7 3 3" xfId="6439" xr:uid="{00000000-0005-0000-0000-000074640000}"/>
    <cellStyle name="Normal 3 7 3 3 2" xfId="17439" xr:uid="{00000000-0005-0000-0000-000075640000}"/>
    <cellStyle name="Normal 3 7 3 3 2 2" xfId="29694" xr:uid="{00000000-0005-0000-0000-000076640000}"/>
    <cellStyle name="Normal 3 7 3 3 2 3" xfId="41935" xr:uid="{00000000-0005-0000-0000-000077640000}"/>
    <cellStyle name="Normal 3 7 3 3 3" xfId="23577" xr:uid="{00000000-0005-0000-0000-000078640000}"/>
    <cellStyle name="Normal 3 7 3 3 4" xfId="35821" xr:uid="{00000000-0005-0000-0000-000079640000}"/>
    <cellStyle name="Normal 3 7 3 3 5" xfId="48049" xr:uid="{00000000-0005-0000-0000-00007A640000}"/>
    <cellStyle name="Normal 3 7 3 4" xfId="17436" xr:uid="{00000000-0005-0000-0000-00007B640000}"/>
    <cellStyle name="Normal 3 7 3 4 2" xfId="29691" xr:uid="{00000000-0005-0000-0000-00007C640000}"/>
    <cellStyle name="Normal 3 7 3 4 3" xfId="41932" xr:uid="{00000000-0005-0000-0000-00007D640000}"/>
    <cellStyle name="Normal 3 7 3 5" xfId="23574" xr:uid="{00000000-0005-0000-0000-00007E640000}"/>
    <cellStyle name="Normal 3 7 3 6" xfId="35818" xr:uid="{00000000-0005-0000-0000-00007F640000}"/>
    <cellStyle name="Normal 3 7 3 7" xfId="48046" xr:uid="{00000000-0005-0000-0000-000080640000}"/>
    <cellStyle name="Normal 3 7 4" xfId="6440" xr:uid="{00000000-0005-0000-0000-000081640000}"/>
    <cellStyle name="Normal 3 7 4 2" xfId="6441" xr:uid="{00000000-0005-0000-0000-000082640000}"/>
    <cellStyle name="Normal 3 7 4 2 2" xfId="17441" xr:uid="{00000000-0005-0000-0000-000083640000}"/>
    <cellStyle name="Normal 3 7 4 2 2 2" xfId="29696" xr:uid="{00000000-0005-0000-0000-000084640000}"/>
    <cellStyle name="Normal 3 7 4 2 2 3" xfId="41937" xr:uid="{00000000-0005-0000-0000-000085640000}"/>
    <cellStyle name="Normal 3 7 4 2 3" xfId="23579" xr:uid="{00000000-0005-0000-0000-000086640000}"/>
    <cellStyle name="Normal 3 7 4 2 4" xfId="35823" xr:uid="{00000000-0005-0000-0000-000087640000}"/>
    <cellStyle name="Normal 3 7 4 2 5" xfId="48051" xr:uid="{00000000-0005-0000-0000-000088640000}"/>
    <cellStyle name="Normal 3 7 4 3" xfId="17440" xr:uid="{00000000-0005-0000-0000-000089640000}"/>
    <cellStyle name="Normal 3 7 4 3 2" xfId="29695" xr:uid="{00000000-0005-0000-0000-00008A640000}"/>
    <cellStyle name="Normal 3 7 4 3 3" xfId="41936" xr:uid="{00000000-0005-0000-0000-00008B640000}"/>
    <cellStyle name="Normal 3 7 4 4" xfId="23578" xr:uid="{00000000-0005-0000-0000-00008C640000}"/>
    <cellStyle name="Normal 3 7 4 5" xfId="35822" xr:uid="{00000000-0005-0000-0000-00008D640000}"/>
    <cellStyle name="Normal 3 7 4 6" xfId="48050" xr:uid="{00000000-0005-0000-0000-00008E640000}"/>
    <cellStyle name="Normal 3 7 5" xfId="6442" xr:uid="{00000000-0005-0000-0000-00008F640000}"/>
    <cellStyle name="Normal 3 7 5 2" xfId="17442" xr:uid="{00000000-0005-0000-0000-000090640000}"/>
    <cellStyle name="Normal 3 7 5 2 2" xfId="29697" xr:uid="{00000000-0005-0000-0000-000091640000}"/>
    <cellStyle name="Normal 3 7 5 2 3" xfId="41938" xr:uid="{00000000-0005-0000-0000-000092640000}"/>
    <cellStyle name="Normal 3 7 5 3" xfId="23580" xr:uid="{00000000-0005-0000-0000-000093640000}"/>
    <cellStyle name="Normal 3 7 5 4" xfId="35824" xr:uid="{00000000-0005-0000-0000-000094640000}"/>
    <cellStyle name="Normal 3 7 5 5" xfId="48052" xr:uid="{00000000-0005-0000-0000-000095640000}"/>
    <cellStyle name="Normal 3 7 6" xfId="17427" xr:uid="{00000000-0005-0000-0000-000096640000}"/>
    <cellStyle name="Normal 3 7 6 2" xfId="29682" xr:uid="{00000000-0005-0000-0000-000097640000}"/>
    <cellStyle name="Normal 3 7 6 3" xfId="41923" xr:uid="{00000000-0005-0000-0000-000098640000}"/>
    <cellStyle name="Normal 3 7 7" xfId="23565" xr:uid="{00000000-0005-0000-0000-000099640000}"/>
    <cellStyle name="Normal 3 7 8" xfId="35809" xr:uid="{00000000-0005-0000-0000-00009A640000}"/>
    <cellStyle name="Normal 3 7 9" xfId="48037" xr:uid="{00000000-0005-0000-0000-00009B640000}"/>
    <cellStyle name="Normal 3 8" xfId="6443" xr:uid="{00000000-0005-0000-0000-00009C640000}"/>
    <cellStyle name="Normal 3 8 2" xfId="6444" xr:uid="{00000000-0005-0000-0000-00009D640000}"/>
    <cellStyle name="Normal 3 8 2 2" xfId="6445" xr:uid="{00000000-0005-0000-0000-00009E640000}"/>
    <cellStyle name="Normal 3 8 2 2 2" xfId="6446" xr:uid="{00000000-0005-0000-0000-00009F640000}"/>
    <cellStyle name="Normal 3 8 2 2 2 2" xfId="17446" xr:uid="{00000000-0005-0000-0000-0000A0640000}"/>
    <cellStyle name="Normal 3 8 2 2 2 2 2" xfId="29701" xr:uid="{00000000-0005-0000-0000-0000A1640000}"/>
    <cellStyle name="Normal 3 8 2 2 2 2 3" xfId="41942" xr:uid="{00000000-0005-0000-0000-0000A2640000}"/>
    <cellStyle name="Normal 3 8 2 2 2 3" xfId="23584" xr:uid="{00000000-0005-0000-0000-0000A3640000}"/>
    <cellStyle name="Normal 3 8 2 2 2 4" xfId="35828" xr:uid="{00000000-0005-0000-0000-0000A4640000}"/>
    <cellStyle name="Normal 3 8 2 2 2 5" xfId="48056" xr:uid="{00000000-0005-0000-0000-0000A5640000}"/>
    <cellStyle name="Normal 3 8 2 2 3" xfId="17445" xr:uid="{00000000-0005-0000-0000-0000A6640000}"/>
    <cellStyle name="Normal 3 8 2 2 3 2" xfId="29700" xr:uid="{00000000-0005-0000-0000-0000A7640000}"/>
    <cellStyle name="Normal 3 8 2 2 3 3" xfId="41941" xr:uid="{00000000-0005-0000-0000-0000A8640000}"/>
    <cellStyle name="Normal 3 8 2 2 4" xfId="23583" xr:uid="{00000000-0005-0000-0000-0000A9640000}"/>
    <cellStyle name="Normal 3 8 2 2 5" xfId="35827" xr:uid="{00000000-0005-0000-0000-0000AA640000}"/>
    <cellStyle name="Normal 3 8 2 2 6" xfId="48055" xr:uid="{00000000-0005-0000-0000-0000AB640000}"/>
    <cellStyle name="Normal 3 8 2 3" xfId="6447" xr:uid="{00000000-0005-0000-0000-0000AC640000}"/>
    <cellStyle name="Normal 3 8 2 3 2" xfId="17447" xr:uid="{00000000-0005-0000-0000-0000AD640000}"/>
    <cellStyle name="Normal 3 8 2 3 2 2" xfId="29702" xr:uid="{00000000-0005-0000-0000-0000AE640000}"/>
    <cellStyle name="Normal 3 8 2 3 2 3" xfId="41943" xr:uid="{00000000-0005-0000-0000-0000AF640000}"/>
    <cellStyle name="Normal 3 8 2 3 3" xfId="23585" xr:uid="{00000000-0005-0000-0000-0000B0640000}"/>
    <cellStyle name="Normal 3 8 2 3 4" xfId="35829" xr:uid="{00000000-0005-0000-0000-0000B1640000}"/>
    <cellStyle name="Normal 3 8 2 3 5" xfId="48057" xr:uid="{00000000-0005-0000-0000-0000B2640000}"/>
    <cellStyle name="Normal 3 8 2 4" xfId="17444" xr:uid="{00000000-0005-0000-0000-0000B3640000}"/>
    <cellStyle name="Normal 3 8 2 4 2" xfId="29699" xr:uid="{00000000-0005-0000-0000-0000B4640000}"/>
    <cellStyle name="Normal 3 8 2 4 3" xfId="41940" xr:uid="{00000000-0005-0000-0000-0000B5640000}"/>
    <cellStyle name="Normal 3 8 2 5" xfId="23582" xr:uid="{00000000-0005-0000-0000-0000B6640000}"/>
    <cellStyle name="Normal 3 8 2 6" xfId="35826" xr:uid="{00000000-0005-0000-0000-0000B7640000}"/>
    <cellStyle name="Normal 3 8 2 7" xfId="48054" xr:uid="{00000000-0005-0000-0000-0000B8640000}"/>
    <cellStyle name="Normal 3 8 3" xfId="6448" xr:uid="{00000000-0005-0000-0000-0000B9640000}"/>
    <cellStyle name="Normal 3 8 3 2" xfId="6449" xr:uid="{00000000-0005-0000-0000-0000BA640000}"/>
    <cellStyle name="Normal 3 8 3 2 2" xfId="17449" xr:uid="{00000000-0005-0000-0000-0000BB640000}"/>
    <cellStyle name="Normal 3 8 3 2 2 2" xfId="29704" xr:uid="{00000000-0005-0000-0000-0000BC640000}"/>
    <cellStyle name="Normal 3 8 3 2 2 3" xfId="41945" xr:uid="{00000000-0005-0000-0000-0000BD640000}"/>
    <cellStyle name="Normal 3 8 3 2 3" xfId="23587" xr:uid="{00000000-0005-0000-0000-0000BE640000}"/>
    <cellStyle name="Normal 3 8 3 2 4" xfId="35831" xr:uid="{00000000-0005-0000-0000-0000BF640000}"/>
    <cellStyle name="Normal 3 8 3 2 5" xfId="48059" xr:uid="{00000000-0005-0000-0000-0000C0640000}"/>
    <cellStyle name="Normal 3 8 3 3" xfId="17448" xr:uid="{00000000-0005-0000-0000-0000C1640000}"/>
    <cellStyle name="Normal 3 8 3 3 2" xfId="29703" xr:uid="{00000000-0005-0000-0000-0000C2640000}"/>
    <cellStyle name="Normal 3 8 3 3 3" xfId="41944" xr:uid="{00000000-0005-0000-0000-0000C3640000}"/>
    <cellStyle name="Normal 3 8 3 4" xfId="23586" xr:uid="{00000000-0005-0000-0000-0000C4640000}"/>
    <cellStyle name="Normal 3 8 3 5" xfId="35830" xr:uid="{00000000-0005-0000-0000-0000C5640000}"/>
    <cellStyle name="Normal 3 8 3 6" xfId="48058" xr:uid="{00000000-0005-0000-0000-0000C6640000}"/>
    <cellStyle name="Normal 3 8 4" xfId="6450" xr:uid="{00000000-0005-0000-0000-0000C7640000}"/>
    <cellStyle name="Normal 3 8 4 2" xfId="17450" xr:uid="{00000000-0005-0000-0000-0000C8640000}"/>
    <cellStyle name="Normal 3 8 4 2 2" xfId="29705" xr:uid="{00000000-0005-0000-0000-0000C9640000}"/>
    <cellStyle name="Normal 3 8 4 2 3" xfId="41946" xr:uid="{00000000-0005-0000-0000-0000CA640000}"/>
    <cellStyle name="Normal 3 8 4 3" xfId="23588" xr:uid="{00000000-0005-0000-0000-0000CB640000}"/>
    <cellStyle name="Normal 3 8 4 4" xfId="35832" xr:uid="{00000000-0005-0000-0000-0000CC640000}"/>
    <cellStyle name="Normal 3 8 4 5" xfId="48060" xr:uid="{00000000-0005-0000-0000-0000CD640000}"/>
    <cellStyle name="Normal 3 8 5" xfId="17443" xr:uid="{00000000-0005-0000-0000-0000CE640000}"/>
    <cellStyle name="Normal 3 8 5 2" xfId="29698" xr:uid="{00000000-0005-0000-0000-0000CF640000}"/>
    <cellStyle name="Normal 3 8 5 3" xfId="41939" xr:uid="{00000000-0005-0000-0000-0000D0640000}"/>
    <cellStyle name="Normal 3 8 6" xfId="23581" xr:uid="{00000000-0005-0000-0000-0000D1640000}"/>
    <cellStyle name="Normal 3 8 7" xfId="35825" xr:uid="{00000000-0005-0000-0000-0000D2640000}"/>
    <cellStyle name="Normal 3 8 8" xfId="48053" xr:uid="{00000000-0005-0000-0000-0000D3640000}"/>
    <cellStyle name="Normal 3 9" xfId="6451" xr:uid="{00000000-0005-0000-0000-0000D4640000}"/>
    <cellStyle name="Normal 3 9 2" xfId="6452" xr:uid="{00000000-0005-0000-0000-0000D5640000}"/>
    <cellStyle name="Normal 3 9 2 2" xfId="6453" xr:uid="{00000000-0005-0000-0000-0000D6640000}"/>
    <cellStyle name="Normal 3 9 2 2 2" xfId="17453" xr:uid="{00000000-0005-0000-0000-0000D7640000}"/>
    <cellStyle name="Normal 3 9 2 2 2 2" xfId="29708" xr:uid="{00000000-0005-0000-0000-0000D8640000}"/>
    <cellStyle name="Normal 3 9 2 2 2 3" xfId="41949" xr:uid="{00000000-0005-0000-0000-0000D9640000}"/>
    <cellStyle name="Normal 3 9 2 2 3" xfId="23591" xr:uid="{00000000-0005-0000-0000-0000DA640000}"/>
    <cellStyle name="Normal 3 9 2 2 4" xfId="35835" xr:uid="{00000000-0005-0000-0000-0000DB640000}"/>
    <cellStyle name="Normal 3 9 2 2 5" xfId="48063" xr:uid="{00000000-0005-0000-0000-0000DC640000}"/>
    <cellStyle name="Normal 3 9 2 3" xfId="17452" xr:uid="{00000000-0005-0000-0000-0000DD640000}"/>
    <cellStyle name="Normal 3 9 2 3 2" xfId="29707" xr:uid="{00000000-0005-0000-0000-0000DE640000}"/>
    <cellStyle name="Normal 3 9 2 3 3" xfId="41948" xr:uid="{00000000-0005-0000-0000-0000DF640000}"/>
    <cellStyle name="Normal 3 9 2 4" xfId="23590" xr:uid="{00000000-0005-0000-0000-0000E0640000}"/>
    <cellStyle name="Normal 3 9 2 5" xfId="35834" xr:uid="{00000000-0005-0000-0000-0000E1640000}"/>
    <cellStyle name="Normal 3 9 2 6" xfId="48062" xr:uid="{00000000-0005-0000-0000-0000E2640000}"/>
    <cellStyle name="Normal 3 9 3" xfId="6454" xr:uid="{00000000-0005-0000-0000-0000E3640000}"/>
    <cellStyle name="Normal 3 9 3 2" xfId="17454" xr:uid="{00000000-0005-0000-0000-0000E4640000}"/>
    <cellStyle name="Normal 3 9 3 2 2" xfId="29709" xr:uid="{00000000-0005-0000-0000-0000E5640000}"/>
    <cellStyle name="Normal 3 9 3 2 3" xfId="41950" xr:uid="{00000000-0005-0000-0000-0000E6640000}"/>
    <cellStyle name="Normal 3 9 3 3" xfId="23592" xr:uid="{00000000-0005-0000-0000-0000E7640000}"/>
    <cellStyle name="Normal 3 9 3 4" xfId="35836" xr:uid="{00000000-0005-0000-0000-0000E8640000}"/>
    <cellStyle name="Normal 3 9 3 5" xfId="48064" xr:uid="{00000000-0005-0000-0000-0000E9640000}"/>
    <cellStyle name="Normal 3 9 4" xfId="17451" xr:uid="{00000000-0005-0000-0000-0000EA640000}"/>
    <cellStyle name="Normal 3 9 4 2" xfId="29706" xr:uid="{00000000-0005-0000-0000-0000EB640000}"/>
    <cellStyle name="Normal 3 9 4 3" xfId="41947" xr:uid="{00000000-0005-0000-0000-0000EC640000}"/>
    <cellStyle name="Normal 3 9 5" xfId="23589" xr:uid="{00000000-0005-0000-0000-0000ED640000}"/>
    <cellStyle name="Normal 3 9 6" xfId="35833" xr:uid="{00000000-0005-0000-0000-0000EE640000}"/>
    <cellStyle name="Normal 3 9 7" xfId="48061" xr:uid="{00000000-0005-0000-0000-0000EF640000}"/>
    <cellStyle name="Normal 30" xfId="6455" xr:uid="{00000000-0005-0000-0000-0000F0640000}"/>
    <cellStyle name="Normal 30 2" xfId="6456" xr:uid="{00000000-0005-0000-0000-0000F1640000}"/>
    <cellStyle name="Normal 30 2 2" xfId="17456" xr:uid="{00000000-0005-0000-0000-0000F2640000}"/>
    <cellStyle name="Normal 30 2 2 2" xfId="29711" xr:uid="{00000000-0005-0000-0000-0000F3640000}"/>
    <cellStyle name="Normal 30 2 2 3" xfId="41952" xr:uid="{00000000-0005-0000-0000-0000F4640000}"/>
    <cellStyle name="Normal 30 2 3" xfId="23594" xr:uid="{00000000-0005-0000-0000-0000F5640000}"/>
    <cellStyle name="Normal 30 2 4" xfId="35838" xr:uid="{00000000-0005-0000-0000-0000F6640000}"/>
    <cellStyle name="Normal 30 2 5" xfId="48066" xr:uid="{00000000-0005-0000-0000-0000F7640000}"/>
    <cellStyle name="Normal 30 3" xfId="17455" xr:uid="{00000000-0005-0000-0000-0000F8640000}"/>
    <cellStyle name="Normal 30 3 2" xfId="29710" xr:uid="{00000000-0005-0000-0000-0000F9640000}"/>
    <cellStyle name="Normal 30 3 3" xfId="41951" xr:uid="{00000000-0005-0000-0000-0000FA640000}"/>
    <cellStyle name="Normal 30 4" xfId="23593" xr:uid="{00000000-0005-0000-0000-0000FB640000}"/>
    <cellStyle name="Normal 30 5" xfId="35837" xr:uid="{00000000-0005-0000-0000-0000FC640000}"/>
    <cellStyle name="Normal 30 6" xfId="48065" xr:uid="{00000000-0005-0000-0000-0000FD640000}"/>
    <cellStyle name="Normal 31" xfId="6457" xr:uid="{00000000-0005-0000-0000-0000FE640000}"/>
    <cellStyle name="Normal 32" xfId="6458" xr:uid="{00000000-0005-0000-0000-0000FF640000}"/>
    <cellStyle name="Normal 32 2" xfId="17457" xr:uid="{00000000-0005-0000-0000-000000650000}"/>
    <cellStyle name="Normal 32 2 2" xfId="29712" xr:uid="{00000000-0005-0000-0000-000001650000}"/>
    <cellStyle name="Normal 32 2 3" xfId="41953" xr:uid="{00000000-0005-0000-0000-000002650000}"/>
    <cellStyle name="Normal 32 3" xfId="23595" xr:uid="{00000000-0005-0000-0000-000003650000}"/>
    <cellStyle name="Normal 32 4" xfId="35839" xr:uid="{00000000-0005-0000-0000-000004650000}"/>
    <cellStyle name="Normal 32 5" xfId="48067" xr:uid="{00000000-0005-0000-0000-000005650000}"/>
    <cellStyle name="Normal 33" xfId="12" xr:uid="{00000000-0005-0000-0000-000006650000}"/>
    <cellStyle name="Normal 33 2" xfId="14205" xr:uid="{00000000-0005-0000-0000-000007650000}"/>
    <cellStyle name="Normal 33 2 2" xfId="20320" xr:uid="{00000000-0005-0000-0000-000008650000}"/>
    <cellStyle name="Normal 33 2 2 2" xfId="32575" xr:uid="{00000000-0005-0000-0000-000009650000}"/>
    <cellStyle name="Normal 33 2 2 3" xfId="44816" xr:uid="{00000000-0005-0000-0000-00000A650000}"/>
    <cellStyle name="Normal 33 2 3" xfId="26461" xr:uid="{00000000-0005-0000-0000-00000B650000}"/>
    <cellStyle name="Normal 33 2 4" xfId="38702" xr:uid="{00000000-0005-0000-0000-00000C650000}"/>
    <cellStyle name="Normal 33 2 5" xfId="50928" xr:uid="{00000000-0005-0000-0000-00000D650000}"/>
    <cellStyle name="Normal 33 3" xfId="14206" xr:uid="{00000000-0005-0000-0000-00000E650000}"/>
    <cellStyle name="Normal 33 3 2" xfId="20321" xr:uid="{00000000-0005-0000-0000-00000F650000}"/>
    <cellStyle name="Normal 33 3 2 2" xfId="32576" xr:uid="{00000000-0005-0000-0000-000010650000}"/>
    <cellStyle name="Normal 33 3 2 3" xfId="44817" xr:uid="{00000000-0005-0000-0000-000011650000}"/>
    <cellStyle name="Normal 33 3 3" xfId="26462" xr:uid="{00000000-0005-0000-0000-000012650000}"/>
    <cellStyle name="Normal 33 3 4" xfId="38703" xr:uid="{00000000-0005-0000-0000-000013650000}"/>
    <cellStyle name="Normal 33 4" xfId="14223" xr:uid="{00000000-0005-0000-0000-000014650000}"/>
    <cellStyle name="Normal 33 4 2" xfId="26478" xr:uid="{00000000-0005-0000-0000-000015650000}"/>
    <cellStyle name="Normal 33 4 3" xfId="38719" xr:uid="{00000000-0005-0000-0000-000016650000}"/>
    <cellStyle name="Normal 33 5" xfId="20357" xr:uid="{00000000-0005-0000-0000-000017650000}"/>
    <cellStyle name="Normal 33 6" xfId="32605" xr:uid="{00000000-0005-0000-0000-000018650000}"/>
    <cellStyle name="Normal 33 7" xfId="44834" xr:uid="{00000000-0005-0000-0000-000019650000}"/>
    <cellStyle name="Normal 34" xfId="14200" xr:uid="{00000000-0005-0000-0000-00001A650000}"/>
    <cellStyle name="Normal 34 2" xfId="20317" xr:uid="{00000000-0005-0000-0000-00001B650000}"/>
    <cellStyle name="Normal 34 2 2" xfId="32572" xr:uid="{00000000-0005-0000-0000-00001C650000}"/>
    <cellStyle name="Normal 34 2 3" xfId="44813" xr:uid="{00000000-0005-0000-0000-00001D650000}"/>
    <cellStyle name="Normal 34 3" xfId="26458" xr:uid="{00000000-0005-0000-0000-00001E650000}"/>
    <cellStyle name="Normal 34 4" xfId="38699" xr:uid="{00000000-0005-0000-0000-00001F650000}"/>
    <cellStyle name="Normal 35" xfId="14207" xr:uid="{00000000-0005-0000-0000-000020650000}"/>
    <cellStyle name="Normal 35 2" xfId="20322" xr:uid="{00000000-0005-0000-0000-000021650000}"/>
    <cellStyle name="Normal 36" xfId="14208" xr:uid="{00000000-0005-0000-0000-000022650000}"/>
    <cellStyle name="Normal 36 2" xfId="20323" xr:uid="{00000000-0005-0000-0000-000023650000}"/>
    <cellStyle name="Normal 36 2 2" xfId="32577" xr:uid="{00000000-0005-0000-0000-000024650000}"/>
    <cellStyle name="Normal 36 2 3" xfId="44818" xr:uid="{00000000-0005-0000-0000-000025650000}"/>
    <cellStyle name="Normal 36 3" xfId="26463" xr:uid="{00000000-0005-0000-0000-000026650000}"/>
    <cellStyle name="Normal 36 4" xfId="38704" xr:uid="{00000000-0005-0000-0000-000027650000}"/>
    <cellStyle name="Normal 37" xfId="14211" xr:uid="{00000000-0005-0000-0000-000028650000}"/>
    <cellStyle name="Normal 37 2" xfId="20326" xr:uid="{00000000-0005-0000-0000-000029650000}"/>
    <cellStyle name="Normal 37 2 2" xfId="32580" xr:uid="{00000000-0005-0000-0000-00002A650000}"/>
    <cellStyle name="Normal 37 2 3" xfId="44821" xr:uid="{00000000-0005-0000-0000-00002B650000}"/>
    <cellStyle name="Normal 37 3" xfId="26466" xr:uid="{00000000-0005-0000-0000-00002C650000}"/>
    <cellStyle name="Normal 37 4" xfId="38707" xr:uid="{00000000-0005-0000-0000-00002D650000}"/>
    <cellStyle name="Normal 38" xfId="14214" xr:uid="{00000000-0005-0000-0000-00002E650000}"/>
    <cellStyle name="Normal 38 2" xfId="20329" xr:uid="{00000000-0005-0000-0000-00002F650000}"/>
    <cellStyle name="Normal 38 2 2" xfId="32583" xr:uid="{00000000-0005-0000-0000-000030650000}"/>
    <cellStyle name="Normal 38 2 3" xfId="44824" xr:uid="{00000000-0005-0000-0000-000031650000}"/>
    <cellStyle name="Normal 38 3" xfId="26469" xr:uid="{00000000-0005-0000-0000-000032650000}"/>
    <cellStyle name="Normal 38 4" xfId="38710" xr:uid="{00000000-0005-0000-0000-000033650000}"/>
    <cellStyle name="Normal 39" xfId="14217" xr:uid="{00000000-0005-0000-0000-000034650000}"/>
    <cellStyle name="Normal 39 2" xfId="20332" xr:uid="{00000000-0005-0000-0000-000035650000}"/>
    <cellStyle name="Normal 39 2 2" xfId="32586" xr:uid="{00000000-0005-0000-0000-000036650000}"/>
    <cellStyle name="Normal 39 2 3" xfId="44827" xr:uid="{00000000-0005-0000-0000-000037650000}"/>
    <cellStyle name="Normal 39 3" xfId="26472" xr:uid="{00000000-0005-0000-0000-000038650000}"/>
    <cellStyle name="Normal 39 4" xfId="38713" xr:uid="{00000000-0005-0000-0000-000039650000}"/>
    <cellStyle name="Normal 4" xfId="27" xr:uid="{00000000-0005-0000-0000-00003A650000}"/>
    <cellStyle name="Normal 4 10" xfId="6459" xr:uid="{00000000-0005-0000-0000-00003B650000}"/>
    <cellStyle name="Normal 4 10 2" xfId="6460" xr:uid="{00000000-0005-0000-0000-00003C650000}"/>
    <cellStyle name="Normal 4 10 2 2" xfId="6461" xr:uid="{00000000-0005-0000-0000-00003D650000}"/>
    <cellStyle name="Normal 4 10 2 2 2" xfId="17460" xr:uid="{00000000-0005-0000-0000-00003E650000}"/>
    <cellStyle name="Normal 4 10 2 2 2 2" xfId="29715" xr:uid="{00000000-0005-0000-0000-00003F650000}"/>
    <cellStyle name="Normal 4 10 2 2 2 3" xfId="41956" xr:uid="{00000000-0005-0000-0000-000040650000}"/>
    <cellStyle name="Normal 4 10 2 2 3" xfId="23598" xr:uid="{00000000-0005-0000-0000-000041650000}"/>
    <cellStyle name="Normal 4 10 2 2 4" xfId="35842" xr:uid="{00000000-0005-0000-0000-000042650000}"/>
    <cellStyle name="Normal 4 10 2 2 5" xfId="48070" xr:uid="{00000000-0005-0000-0000-000043650000}"/>
    <cellStyle name="Normal 4 10 2 3" xfId="17459" xr:uid="{00000000-0005-0000-0000-000044650000}"/>
    <cellStyle name="Normal 4 10 2 3 2" xfId="29714" xr:uid="{00000000-0005-0000-0000-000045650000}"/>
    <cellStyle name="Normal 4 10 2 3 3" xfId="41955" xr:uid="{00000000-0005-0000-0000-000046650000}"/>
    <cellStyle name="Normal 4 10 2 4" xfId="23597" xr:uid="{00000000-0005-0000-0000-000047650000}"/>
    <cellStyle name="Normal 4 10 2 5" xfId="35841" xr:uid="{00000000-0005-0000-0000-000048650000}"/>
    <cellStyle name="Normal 4 10 2 6" xfId="48069" xr:uid="{00000000-0005-0000-0000-000049650000}"/>
    <cellStyle name="Normal 4 10 3" xfId="6462" xr:uid="{00000000-0005-0000-0000-00004A650000}"/>
    <cellStyle name="Normal 4 10 3 2" xfId="17461" xr:uid="{00000000-0005-0000-0000-00004B650000}"/>
    <cellStyle name="Normal 4 10 3 2 2" xfId="29716" xr:uid="{00000000-0005-0000-0000-00004C650000}"/>
    <cellStyle name="Normal 4 10 3 2 3" xfId="41957" xr:uid="{00000000-0005-0000-0000-00004D650000}"/>
    <cellStyle name="Normal 4 10 3 3" xfId="23599" xr:uid="{00000000-0005-0000-0000-00004E650000}"/>
    <cellStyle name="Normal 4 10 3 4" xfId="35843" xr:uid="{00000000-0005-0000-0000-00004F650000}"/>
    <cellStyle name="Normal 4 10 3 5" xfId="48071" xr:uid="{00000000-0005-0000-0000-000050650000}"/>
    <cellStyle name="Normal 4 10 4" xfId="17458" xr:uid="{00000000-0005-0000-0000-000051650000}"/>
    <cellStyle name="Normal 4 10 4 2" xfId="29713" xr:uid="{00000000-0005-0000-0000-000052650000}"/>
    <cellStyle name="Normal 4 10 4 3" xfId="41954" xr:uid="{00000000-0005-0000-0000-000053650000}"/>
    <cellStyle name="Normal 4 10 5" xfId="23596" xr:uid="{00000000-0005-0000-0000-000054650000}"/>
    <cellStyle name="Normal 4 10 6" xfId="35840" xr:uid="{00000000-0005-0000-0000-000055650000}"/>
    <cellStyle name="Normal 4 10 7" xfId="48068" xr:uid="{00000000-0005-0000-0000-000056650000}"/>
    <cellStyle name="Normal 4 11" xfId="6463" xr:uid="{00000000-0005-0000-0000-000057650000}"/>
    <cellStyle name="Normal 4 11 2" xfId="6464" xr:uid="{00000000-0005-0000-0000-000058650000}"/>
    <cellStyle name="Normal 4 11 2 2" xfId="17463" xr:uid="{00000000-0005-0000-0000-000059650000}"/>
    <cellStyle name="Normal 4 11 2 2 2" xfId="29718" xr:uid="{00000000-0005-0000-0000-00005A650000}"/>
    <cellStyle name="Normal 4 11 2 2 3" xfId="41959" xr:uid="{00000000-0005-0000-0000-00005B650000}"/>
    <cellStyle name="Normal 4 11 2 3" xfId="23601" xr:uid="{00000000-0005-0000-0000-00005C650000}"/>
    <cellStyle name="Normal 4 11 2 4" xfId="35845" xr:uid="{00000000-0005-0000-0000-00005D650000}"/>
    <cellStyle name="Normal 4 11 2 5" xfId="48073" xr:uid="{00000000-0005-0000-0000-00005E650000}"/>
    <cellStyle name="Normal 4 11 3" xfId="17462" xr:uid="{00000000-0005-0000-0000-00005F650000}"/>
    <cellStyle name="Normal 4 11 3 2" xfId="29717" xr:uid="{00000000-0005-0000-0000-000060650000}"/>
    <cellStyle name="Normal 4 11 3 3" xfId="41958" xr:uid="{00000000-0005-0000-0000-000061650000}"/>
    <cellStyle name="Normal 4 11 4" xfId="23600" xr:uid="{00000000-0005-0000-0000-000062650000}"/>
    <cellStyle name="Normal 4 11 5" xfId="35844" xr:uid="{00000000-0005-0000-0000-000063650000}"/>
    <cellStyle name="Normal 4 11 6" xfId="48072" xr:uid="{00000000-0005-0000-0000-000064650000}"/>
    <cellStyle name="Normal 4 12" xfId="6465" xr:uid="{00000000-0005-0000-0000-000065650000}"/>
    <cellStyle name="Normal 4 12 2" xfId="17464" xr:uid="{00000000-0005-0000-0000-000066650000}"/>
    <cellStyle name="Normal 4 12 2 2" xfId="29719" xr:uid="{00000000-0005-0000-0000-000067650000}"/>
    <cellStyle name="Normal 4 12 2 3" xfId="41960" xr:uid="{00000000-0005-0000-0000-000068650000}"/>
    <cellStyle name="Normal 4 12 3" xfId="23602" xr:uid="{00000000-0005-0000-0000-000069650000}"/>
    <cellStyle name="Normal 4 12 4" xfId="35846" xr:uid="{00000000-0005-0000-0000-00006A650000}"/>
    <cellStyle name="Normal 4 12 5" xfId="48074" xr:uid="{00000000-0005-0000-0000-00006B650000}"/>
    <cellStyle name="Normal 4 13" xfId="14203" xr:uid="{00000000-0005-0000-0000-00006C650000}"/>
    <cellStyle name="Normal 4 14" xfId="20366" xr:uid="{00000000-0005-0000-0000-00006D650000}"/>
    <cellStyle name="Normal 4 2" xfId="28" xr:uid="{00000000-0005-0000-0000-00006E650000}"/>
    <cellStyle name="Normal 4 2 10" xfId="6466" xr:uid="{00000000-0005-0000-0000-00006F650000}"/>
    <cellStyle name="Normal 4 2 10 2" xfId="6467" xr:uid="{00000000-0005-0000-0000-000070650000}"/>
    <cellStyle name="Normal 4 2 10 2 2" xfId="17466" xr:uid="{00000000-0005-0000-0000-000071650000}"/>
    <cellStyle name="Normal 4 2 10 2 2 2" xfId="29721" xr:uid="{00000000-0005-0000-0000-000072650000}"/>
    <cellStyle name="Normal 4 2 10 2 2 3" xfId="41962" xr:uid="{00000000-0005-0000-0000-000073650000}"/>
    <cellStyle name="Normal 4 2 10 2 3" xfId="23604" xr:uid="{00000000-0005-0000-0000-000074650000}"/>
    <cellStyle name="Normal 4 2 10 2 4" xfId="35848" xr:uid="{00000000-0005-0000-0000-000075650000}"/>
    <cellStyle name="Normal 4 2 10 2 5" xfId="48076" xr:uid="{00000000-0005-0000-0000-000076650000}"/>
    <cellStyle name="Normal 4 2 10 3" xfId="17465" xr:uid="{00000000-0005-0000-0000-000077650000}"/>
    <cellStyle name="Normal 4 2 10 3 2" xfId="29720" xr:uid="{00000000-0005-0000-0000-000078650000}"/>
    <cellStyle name="Normal 4 2 10 3 3" xfId="41961" xr:uid="{00000000-0005-0000-0000-000079650000}"/>
    <cellStyle name="Normal 4 2 10 4" xfId="23603" xr:uid="{00000000-0005-0000-0000-00007A650000}"/>
    <cellStyle name="Normal 4 2 10 5" xfId="35847" xr:uid="{00000000-0005-0000-0000-00007B650000}"/>
    <cellStyle name="Normal 4 2 10 6" xfId="48075" xr:uid="{00000000-0005-0000-0000-00007C650000}"/>
    <cellStyle name="Normal 4 2 11" xfId="6468" xr:uid="{00000000-0005-0000-0000-00007D650000}"/>
    <cellStyle name="Normal 4 2 11 2" xfId="17467" xr:uid="{00000000-0005-0000-0000-00007E650000}"/>
    <cellStyle name="Normal 4 2 11 2 2" xfId="29722" xr:uid="{00000000-0005-0000-0000-00007F650000}"/>
    <cellStyle name="Normal 4 2 11 2 3" xfId="41963" xr:uid="{00000000-0005-0000-0000-000080650000}"/>
    <cellStyle name="Normal 4 2 11 3" xfId="23605" xr:uid="{00000000-0005-0000-0000-000081650000}"/>
    <cellStyle name="Normal 4 2 11 4" xfId="35849" xr:uid="{00000000-0005-0000-0000-000082650000}"/>
    <cellStyle name="Normal 4 2 11 5" xfId="48077" xr:uid="{00000000-0005-0000-0000-000083650000}"/>
    <cellStyle name="Normal 4 2 12" xfId="14232" xr:uid="{00000000-0005-0000-0000-000084650000}"/>
    <cellStyle name="Normal 4 2 12 2" xfId="26487" xr:uid="{00000000-0005-0000-0000-000085650000}"/>
    <cellStyle name="Normal 4 2 12 3" xfId="38728" xr:uid="{00000000-0005-0000-0000-000086650000}"/>
    <cellStyle name="Normal 4 2 13" xfId="20367" xr:uid="{00000000-0005-0000-0000-000087650000}"/>
    <cellStyle name="Normal 4 2 14" xfId="32614" xr:uid="{00000000-0005-0000-0000-000088650000}"/>
    <cellStyle name="Normal 4 2 15" xfId="44843" xr:uid="{00000000-0005-0000-0000-000089650000}"/>
    <cellStyle name="Normal 4 2 2" xfId="29" xr:uid="{00000000-0005-0000-0000-00008A650000}"/>
    <cellStyle name="Normal 4 2 2 10" xfId="6469" xr:uid="{00000000-0005-0000-0000-00008B650000}"/>
    <cellStyle name="Normal 4 2 2 10 2" xfId="17468" xr:uid="{00000000-0005-0000-0000-00008C650000}"/>
    <cellStyle name="Normal 4 2 2 10 2 2" xfId="29723" xr:uid="{00000000-0005-0000-0000-00008D650000}"/>
    <cellStyle name="Normal 4 2 2 10 2 3" xfId="41964" xr:uid="{00000000-0005-0000-0000-00008E650000}"/>
    <cellStyle name="Normal 4 2 2 10 3" xfId="23606" xr:uid="{00000000-0005-0000-0000-00008F650000}"/>
    <cellStyle name="Normal 4 2 2 10 4" xfId="35850" xr:uid="{00000000-0005-0000-0000-000090650000}"/>
    <cellStyle name="Normal 4 2 2 10 5" xfId="48078" xr:uid="{00000000-0005-0000-0000-000091650000}"/>
    <cellStyle name="Normal 4 2 2 11" xfId="14233" xr:uid="{00000000-0005-0000-0000-000092650000}"/>
    <cellStyle name="Normal 4 2 2 11 2" xfId="26488" xr:uid="{00000000-0005-0000-0000-000093650000}"/>
    <cellStyle name="Normal 4 2 2 11 3" xfId="38729" xr:uid="{00000000-0005-0000-0000-000094650000}"/>
    <cellStyle name="Normal 4 2 2 12" xfId="20368" xr:uid="{00000000-0005-0000-0000-000095650000}"/>
    <cellStyle name="Normal 4 2 2 13" xfId="32615" xr:uid="{00000000-0005-0000-0000-000096650000}"/>
    <cellStyle name="Normal 4 2 2 14" xfId="44844" xr:uid="{00000000-0005-0000-0000-000097650000}"/>
    <cellStyle name="Normal 4 2 2 2" xfId="6470" xr:uid="{00000000-0005-0000-0000-000098650000}"/>
    <cellStyle name="Normal 4 2 2 2 10" xfId="17469" xr:uid="{00000000-0005-0000-0000-000099650000}"/>
    <cellStyle name="Normal 4 2 2 2 10 2" xfId="29724" xr:uid="{00000000-0005-0000-0000-00009A650000}"/>
    <cellStyle name="Normal 4 2 2 2 10 3" xfId="41965" xr:uid="{00000000-0005-0000-0000-00009B650000}"/>
    <cellStyle name="Normal 4 2 2 2 11" xfId="23607" xr:uid="{00000000-0005-0000-0000-00009C650000}"/>
    <cellStyle name="Normal 4 2 2 2 12" xfId="35851" xr:uid="{00000000-0005-0000-0000-00009D650000}"/>
    <cellStyle name="Normal 4 2 2 2 13" xfId="48079" xr:uid="{00000000-0005-0000-0000-00009E650000}"/>
    <cellStyle name="Normal 4 2 2 2 2" xfId="6471" xr:uid="{00000000-0005-0000-0000-00009F650000}"/>
    <cellStyle name="Normal 4 2 2 2 2 10" xfId="35852" xr:uid="{00000000-0005-0000-0000-0000A0650000}"/>
    <cellStyle name="Normal 4 2 2 2 2 11" xfId="48080" xr:uid="{00000000-0005-0000-0000-0000A1650000}"/>
    <cellStyle name="Normal 4 2 2 2 2 2" xfId="6472" xr:uid="{00000000-0005-0000-0000-0000A2650000}"/>
    <cellStyle name="Normal 4 2 2 2 2 2 10" xfId="48081" xr:uid="{00000000-0005-0000-0000-0000A3650000}"/>
    <cellStyle name="Normal 4 2 2 2 2 2 2" xfId="6473" xr:uid="{00000000-0005-0000-0000-0000A4650000}"/>
    <cellStyle name="Normal 4 2 2 2 2 2 2 2" xfId="6474" xr:uid="{00000000-0005-0000-0000-0000A5650000}"/>
    <cellStyle name="Normal 4 2 2 2 2 2 2 2 2" xfId="6475" xr:uid="{00000000-0005-0000-0000-0000A6650000}"/>
    <cellStyle name="Normal 4 2 2 2 2 2 2 2 2 2" xfId="6476" xr:uid="{00000000-0005-0000-0000-0000A7650000}"/>
    <cellStyle name="Normal 4 2 2 2 2 2 2 2 2 2 2" xfId="6477" xr:uid="{00000000-0005-0000-0000-0000A8650000}"/>
    <cellStyle name="Normal 4 2 2 2 2 2 2 2 2 2 2 2" xfId="17476" xr:uid="{00000000-0005-0000-0000-0000A9650000}"/>
    <cellStyle name="Normal 4 2 2 2 2 2 2 2 2 2 2 2 2" xfId="29731" xr:uid="{00000000-0005-0000-0000-0000AA650000}"/>
    <cellStyle name="Normal 4 2 2 2 2 2 2 2 2 2 2 2 3" xfId="41972" xr:uid="{00000000-0005-0000-0000-0000AB650000}"/>
    <cellStyle name="Normal 4 2 2 2 2 2 2 2 2 2 2 3" xfId="23614" xr:uid="{00000000-0005-0000-0000-0000AC650000}"/>
    <cellStyle name="Normal 4 2 2 2 2 2 2 2 2 2 2 4" xfId="35858" xr:uid="{00000000-0005-0000-0000-0000AD650000}"/>
    <cellStyle name="Normal 4 2 2 2 2 2 2 2 2 2 2 5" xfId="48086" xr:uid="{00000000-0005-0000-0000-0000AE650000}"/>
    <cellStyle name="Normal 4 2 2 2 2 2 2 2 2 2 3" xfId="17475" xr:uid="{00000000-0005-0000-0000-0000AF650000}"/>
    <cellStyle name="Normal 4 2 2 2 2 2 2 2 2 2 3 2" xfId="29730" xr:uid="{00000000-0005-0000-0000-0000B0650000}"/>
    <cellStyle name="Normal 4 2 2 2 2 2 2 2 2 2 3 3" xfId="41971" xr:uid="{00000000-0005-0000-0000-0000B1650000}"/>
    <cellStyle name="Normal 4 2 2 2 2 2 2 2 2 2 4" xfId="23613" xr:uid="{00000000-0005-0000-0000-0000B2650000}"/>
    <cellStyle name="Normal 4 2 2 2 2 2 2 2 2 2 5" xfId="35857" xr:uid="{00000000-0005-0000-0000-0000B3650000}"/>
    <cellStyle name="Normal 4 2 2 2 2 2 2 2 2 2 6" xfId="48085" xr:uid="{00000000-0005-0000-0000-0000B4650000}"/>
    <cellStyle name="Normal 4 2 2 2 2 2 2 2 2 3" xfId="6478" xr:uid="{00000000-0005-0000-0000-0000B5650000}"/>
    <cellStyle name="Normal 4 2 2 2 2 2 2 2 2 3 2" xfId="17477" xr:uid="{00000000-0005-0000-0000-0000B6650000}"/>
    <cellStyle name="Normal 4 2 2 2 2 2 2 2 2 3 2 2" xfId="29732" xr:uid="{00000000-0005-0000-0000-0000B7650000}"/>
    <cellStyle name="Normal 4 2 2 2 2 2 2 2 2 3 2 3" xfId="41973" xr:uid="{00000000-0005-0000-0000-0000B8650000}"/>
    <cellStyle name="Normal 4 2 2 2 2 2 2 2 2 3 3" xfId="23615" xr:uid="{00000000-0005-0000-0000-0000B9650000}"/>
    <cellStyle name="Normal 4 2 2 2 2 2 2 2 2 3 4" xfId="35859" xr:uid="{00000000-0005-0000-0000-0000BA650000}"/>
    <cellStyle name="Normal 4 2 2 2 2 2 2 2 2 3 5" xfId="48087" xr:uid="{00000000-0005-0000-0000-0000BB650000}"/>
    <cellStyle name="Normal 4 2 2 2 2 2 2 2 2 4" xfId="17474" xr:uid="{00000000-0005-0000-0000-0000BC650000}"/>
    <cellStyle name="Normal 4 2 2 2 2 2 2 2 2 4 2" xfId="29729" xr:uid="{00000000-0005-0000-0000-0000BD650000}"/>
    <cellStyle name="Normal 4 2 2 2 2 2 2 2 2 4 3" xfId="41970" xr:uid="{00000000-0005-0000-0000-0000BE650000}"/>
    <cellStyle name="Normal 4 2 2 2 2 2 2 2 2 5" xfId="23612" xr:uid="{00000000-0005-0000-0000-0000BF650000}"/>
    <cellStyle name="Normal 4 2 2 2 2 2 2 2 2 6" xfId="35856" xr:uid="{00000000-0005-0000-0000-0000C0650000}"/>
    <cellStyle name="Normal 4 2 2 2 2 2 2 2 2 7" xfId="48084" xr:uid="{00000000-0005-0000-0000-0000C1650000}"/>
    <cellStyle name="Normal 4 2 2 2 2 2 2 2 3" xfId="6479" xr:uid="{00000000-0005-0000-0000-0000C2650000}"/>
    <cellStyle name="Normal 4 2 2 2 2 2 2 2 3 2" xfId="6480" xr:uid="{00000000-0005-0000-0000-0000C3650000}"/>
    <cellStyle name="Normal 4 2 2 2 2 2 2 2 3 2 2" xfId="17479" xr:uid="{00000000-0005-0000-0000-0000C4650000}"/>
    <cellStyle name="Normal 4 2 2 2 2 2 2 2 3 2 2 2" xfId="29734" xr:uid="{00000000-0005-0000-0000-0000C5650000}"/>
    <cellStyle name="Normal 4 2 2 2 2 2 2 2 3 2 2 3" xfId="41975" xr:uid="{00000000-0005-0000-0000-0000C6650000}"/>
    <cellStyle name="Normal 4 2 2 2 2 2 2 2 3 2 3" xfId="23617" xr:uid="{00000000-0005-0000-0000-0000C7650000}"/>
    <cellStyle name="Normal 4 2 2 2 2 2 2 2 3 2 4" xfId="35861" xr:uid="{00000000-0005-0000-0000-0000C8650000}"/>
    <cellStyle name="Normal 4 2 2 2 2 2 2 2 3 2 5" xfId="48089" xr:uid="{00000000-0005-0000-0000-0000C9650000}"/>
    <cellStyle name="Normal 4 2 2 2 2 2 2 2 3 3" xfId="17478" xr:uid="{00000000-0005-0000-0000-0000CA650000}"/>
    <cellStyle name="Normal 4 2 2 2 2 2 2 2 3 3 2" xfId="29733" xr:uid="{00000000-0005-0000-0000-0000CB650000}"/>
    <cellStyle name="Normal 4 2 2 2 2 2 2 2 3 3 3" xfId="41974" xr:uid="{00000000-0005-0000-0000-0000CC650000}"/>
    <cellStyle name="Normal 4 2 2 2 2 2 2 2 3 4" xfId="23616" xr:uid="{00000000-0005-0000-0000-0000CD650000}"/>
    <cellStyle name="Normal 4 2 2 2 2 2 2 2 3 5" xfId="35860" xr:uid="{00000000-0005-0000-0000-0000CE650000}"/>
    <cellStyle name="Normal 4 2 2 2 2 2 2 2 3 6" xfId="48088" xr:uid="{00000000-0005-0000-0000-0000CF650000}"/>
    <cellStyle name="Normal 4 2 2 2 2 2 2 2 4" xfId="6481" xr:uid="{00000000-0005-0000-0000-0000D0650000}"/>
    <cellStyle name="Normal 4 2 2 2 2 2 2 2 4 2" xfId="17480" xr:uid="{00000000-0005-0000-0000-0000D1650000}"/>
    <cellStyle name="Normal 4 2 2 2 2 2 2 2 4 2 2" xfId="29735" xr:uid="{00000000-0005-0000-0000-0000D2650000}"/>
    <cellStyle name="Normal 4 2 2 2 2 2 2 2 4 2 3" xfId="41976" xr:uid="{00000000-0005-0000-0000-0000D3650000}"/>
    <cellStyle name="Normal 4 2 2 2 2 2 2 2 4 3" xfId="23618" xr:uid="{00000000-0005-0000-0000-0000D4650000}"/>
    <cellStyle name="Normal 4 2 2 2 2 2 2 2 4 4" xfId="35862" xr:uid="{00000000-0005-0000-0000-0000D5650000}"/>
    <cellStyle name="Normal 4 2 2 2 2 2 2 2 4 5" xfId="48090" xr:uid="{00000000-0005-0000-0000-0000D6650000}"/>
    <cellStyle name="Normal 4 2 2 2 2 2 2 2 5" xfId="17473" xr:uid="{00000000-0005-0000-0000-0000D7650000}"/>
    <cellStyle name="Normal 4 2 2 2 2 2 2 2 5 2" xfId="29728" xr:uid="{00000000-0005-0000-0000-0000D8650000}"/>
    <cellStyle name="Normal 4 2 2 2 2 2 2 2 5 3" xfId="41969" xr:uid="{00000000-0005-0000-0000-0000D9650000}"/>
    <cellStyle name="Normal 4 2 2 2 2 2 2 2 6" xfId="23611" xr:uid="{00000000-0005-0000-0000-0000DA650000}"/>
    <cellStyle name="Normal 4 2 2 2 2 2 2 2 7" xfId="35855" xr:uid="{00000000-0005-0000-0000-0000DB650000}"/>
    <cellStyle name="Normal 4 2 2 2 2 2 2 2 8" xfId="48083" xr:uid="{00000000-0005-0000-0000-0000DC650000}"/>
    <cellStyle name="Normal 4 2 2 2 2 2 2 3" xfId="6482" xr:uid="{00000000-0005-0000-0000-0000DD650000}"/>
    <cellStyle name="Normal 4 2 2 2 2 2 2 3 2" xfId="6483" xr:uid="{00000000-0005-0000-0000-0000DE650000}"/>
    <cellStyle name="Normal 4 2 2 2 2 2 2 3 2 2" xfId="6484" xr:uid="{00000000-0005-0000-0000-0000DF650000}"/>
    <cellStyle name="Normal 4 2 2 2 2 2 2 3 2 2 2" xfId="17483" xr:uid="{00000000-0005-0000-0000-0000E0650000}"/>
    <cellStyle name="Normal 4 2 2 2 2 2 2 3 2 2 2 2" xfId="29738" xr:uid="{00000000-0005-0000-0000-0000E1650000}"/>
    <cellStyle name="Normal 4 2 2 2 2 2 2 3 2 2 2 3" xfId="41979" xr:uid="{00000000-0005-0000-0000-0000E2650000}"/>
    <cellStyle name="Normal 4 2 2 2 2 2 2 3 2 2 3" xfId="23621" xr:uid="{00000000-0005-0000-0000-0000E3650000}"/>
    <cellStyle name="Normal 4 2 2 2 2 2 2 3 2 2 4" xfId="35865" xr:uid="{00000000-0005-0000-0000-0000E4650000}"/>
    <cellStyle name="Normal 4 2 2 2 2 2 2 3 2 2 5" xfId="48093" xr:uid="{00000000-0005-0000-0000-0000E5650000}"/>
    <cellStyle name="Normal 4 2 2 2 2 2 2 3 2 3" xfId="17482" xr:uid="{00000000-0005-0000-0000-0000E6650000}"/>
    <cellStyle name="Normal 4 2 2 2 2 2 2 3 2 3 2" xfId="29737" xr:uid="{00000000-0005-0000-0000-0000E7650000}"/>
    <cellStyle name="Normal 4 2 2 2 2 2 2 3 2 3 3" xfId="41978" xr:uid="{00000000-0005-0000-0000-0000E8650000}"/>
    <cellStyle name="Normal 4 2 2 2 2 2 2 3 2 4" xfId="23620" xr:uid="{00000000-0005-0000-0000-0000E9650000}"/>
    <cellStyle name="Normal 4 2 2 2 2 2 2 3 2 5" xfId="35864" xr:uid="{00000000-0005-0000-0000-0000EA650000}"/>
    <cellStyle name="Normal 4 2 2 2 2 2 2 3 2 6" xfId="48092" xr:uid="{00000000-0005-0000-0000-0000EB650000}"/>
    <cellStyle name="Normal 4 2 2 2 2 2 2 3 3" xfId="6485" xr:uid="{00000000-0005-0000-0000-0000EC650000}"/>
    <cellStyle name="Normal 4 2 2 2 2 2 2 3 3 2" xfId="17484" xr:uid="{00000000-0005-0000-0000-0000ED650000}"/>
    <cellStyle name="Normal 4 2 2 2 2 2 2 3 3 2 2" xfId="29739" xr:uid="{00000000-0005-0000-0000-0000EE650000}"/>
    <cellStyle name="Normal 4 2 2 2 2 2 2 3 3 2 3" xfId="41980" xr:uid="{00000000-0005-0000-0000-0000EF650000}"/>
    <cellStyle name="Normal 4 2 2 2 2 2 2 3 3 3" xfId="23622" xr:uid="{00000000-0005-0000-0000-0000F0650000}"/>
    <cellStyle name="Normal 4 2 2 2 2 2 2 3 3 4" xfId="35866" xr:uid="{00000000-0005-0000-0000-0000F1650000}"/>
    <cellStyle name="Normal 4 2 2 2 2 2 2 3 3 5" xfId="48094" xr:uid="{00000000-0005-0000-0000-0000F2650000}"/>
    <cellStyle name="Normal 4 2 2 2 2 2 2 3 4" xfId="17481" xr:uid="{00000000-0005-0000-0000-0000F3650000}"/>
    <cellStyle name="Normal 4 2 2 2 2 2 2 3 4 2" xfId="29736" xr:uid="{00000000-0005-0000-0000-0000F4650000}"/>
    <cellStyle name="Normal 4 2 2 2 2 2 2 3 4 3" xfId="41977" xr:uid="{00000000-0005-0000-0000-0000F5650000}"/>
    <cellStyle name="Normal 4 2 2 2 2 2 2 3 5" xfId="23619" xr:uid="{00000000-0005-0000-0000-0000F6650000}"/>
    <cellStyle name="Normal 4 2 2 2 2 2 2 3 6" xfId="35863" xr:uid="{00000000-0005-0000-0000-0000F7650000}"/>
    <cellStyle name="Normal 4 2 2 2 2 2 2 3 7" xfId="48091" xr:uid="{00000000-0005-0000-0000-0000F8650000}"/>
    <cellStyle name="Normal 4 2 2 2 2 2 2 4" xfId="6486" xr:uid="{00000000-0005-0000-0000-0000F9650000}"/>
    <cellStyle name="Normal 4 2 2 2 2 2 2 4 2" xfId="6487" xr:uid="{00000000-0005-0000-0000-0000FA650000}"/>
    <cellStyle name="Normal 4 2 2 2 2 2 2 4 2 2" xfId="17486" xr:uid="{00000000-0005-0000-0000-0000FB650000}"/>
    <cellStyle name="Normal 4 2 2 2 2 2 2 4 2 2 2" xfId="29741" xr:uid="{00000000-0005-0000-0000-0000FC650000}"/>
    <cellStyle name="Normal 4 2 2 2 2 2 2 4 2 2 3" xfId="41982" xr:uid="{00000000-0005-0000-0000-0000FD650000}"/>
    <cellStyle name="Normal 4 2 2 2 2 2 2 4 2 3" xfId="23624" xr:uid="{00000000-0005-0000-0000-0000FE650000}"/>
    <cellStyle name="Normal 4 2 2 2 2 2 2 4 2 4" xfId="35868" xr:uid="{00000000-0005-0000-0000-0000FF650000}"/>
    <cellStyle name="Normal 4 2 2 2 2 2 2 4 2 5" xfId="48096" xr:uid="{00000000-0005-0000-0000-000000660000}"/>
    <cellStyle name="Normal 4 2 2 2 2 2 2 4 3" xfId="17485" xr:uid="{00000000-0005-0000-0000-000001660000}"/>
    <cellStyle name="Normal 4 2 2 2 2 2 2 4 3 2" xfId="29740" xr:uid="{00000000-0005-0000-0000-000002660000}"/>
    <cellStyle name="Normal 4 2 2 2 2 2 2 4 3 3" xfId="41981" xr:uid="{00000000-0005-0000-0000-000003660000}"/>
    <cellStyle name="Normal 4 2 2 2 2 2 2 4 4" xfId="23623" xr:uid="{00000000-0005-0000-0000-000004660000}"/>
    <cellStyle name="Normal 4 2 2 2 2 2 2 4 5" xfId="35867" xr:uid="{00000000-0005-0000-0000-000005660000}"/>
    <cellStyle name="Normal 4 2 2 2 2 2 2 4 6" xfId="48095" xr:uid="{00000000-0005-0000-0000-000006660000}"/>
    <cellStyle name="Normal 4 2 2 2 2 2 2 5" xfId="6488" xr:uid="{00000000-0005-0000-0000-000007660000}"/>
    <cellStyle name="Normal 4 2 2 2 2 2 2 5 2" xfId="17487" xr:uid="{00000000-0005-0000-0000-000008660000}"/>
    <cellStyle name="Normal 4 2 2 2 2 2 2 5 2 2" xfId="29742" xr:uid="{00000000-0005-0000-0000-000009660000}"/>
    <cellStyle name="Normal 4 2 2 2 2 2 2 5 2 3" xfId="41983" xr:uid="{00000000-0005-0000-0000-00000A660000}"/>
    <cellStyle name="Normal 4 2 2 2 2 2 2 5 3" xfId="23625" xr:uid="{00000000-0005-0000-0000-00000B660000}"/>
    <cellStyle name="Normal 4 2 2 2 2 2 2 5 4" xfId="35869" xr:uid="{00000000-0005-0000-0000-00000C660000}"/>
    <cellStyle name="Normal 4 2 2 2 2 2 2 5 5" xfId="48097" xr:uid="{00000000-0005-0000-0000-00000D660000}"/>
    <cellStyle name="Normal 4 2 2 2 2 2 2 6" xfId="17472" xr:uid="{00000000-0005-0000-0000-00000E660000}"/>
    <cellStyle name="Normal 4 2 2 2 2 2 2 6 2" xfId="29727" xr:uid="{00000000-0005-0000-0000-00000F660000}"/>
    <cellStyle name="Normal 4 2 2 2 2 2 2 6 3" xfId="41968" xr:uid="{00000000-0005-0000-0000-000010660000}"/>
    <cellStyle name="Normal 4 2 2 2 2 2 2 7" xfId="23610" xr:uid="{00000000-0005-0000-0000-000011660000}"/>
    <cellStyle name="Normal 4 2 2 2 2 2 2 8" xfId="35854" xr:uid="{00000000-0005-0000-0000-000012660000}"/>
    <cellStyle name="Normal 4 2 2 2 2 2 2 9" xfId="48082" xr:uid="{00000000-0005-0000-0000-000013660000}"/>
    <cellStyle name="Normal 4 2 2 2 2 2 3" xfId="6489" xr:uid="{00000000-0005-0000-0000-000014660000}"/>
    <cellStyle name="Normal 4 2 2 2 2 2 3 2" xfId="6490" xr:uid="{00000000-0005-0000-0000-000015660000}"/>
    <cellStyle name="Normal 4 2 2 2 2 2 3 2 2" xfId="6491" xr:uid="{00000000-0005-0000-0000-000016660000}"/>
    <cellStyle name="Normal 4 2 2 2 2 2 3 2 2 2" xfId="6492" xr:uid="{00000000-0005-0000-0000-000017660000}"/>
    <cellStyle name="Normal 4 2 2 2 2 2 3 2 2 2 2" xfId="17491" xr:uid="{00000000-0005-0000-0000-000018660000}"/>
    <cellStyle name="Normal 4 2 2 2 2 2 3 2 2 2 2 2" xfId="29746" xr:uid="{00000000-0005-0000-0000-000019660000}"/>
    <cellStyle name="Normal 4 2 2 2 2 2 3 2 2 2 2 3" xfId="41987" xr:uid="{00000000-0005-0000-0000-00001A660000}"/>
    <cellStyle name="Normal 4 2 2 2 2 2 3 2 2 2 3" xfId="23629" xr:uid="{00000000-0005-0000-0000-00001B660000}"/>
    <cellStyle name="Normal 4 2 2 2 2 2 3 2 2 2 4" xfId="35873" xr:uid="{00000000-0005-0000-0000-00001C660000}"/>
    <cellStyle name="Normal 4 2 2 2 2 2 3 2 2 2 5" xfId="48101" xr:uid="{00000000-0005-0000-0000-00001D660000}"/>
    <cellStyle name="Normal 4 2 2 2 2 2 3 2 2 3" xfId="17490" xr:uid="{00000000-0005-0000-0000-00001E660000}"/>
    <cellStyle name="Normal 4 2 2 2 2 2 3 2 2 3 2" xfId="29745" xr:uid="{00000000-0005-0000-0000-00001F660000}"/>
    <cellStyle name="Normal 4 2 2 2 2 2 3 2 2 3 3" xfId="41986" xr:uid="{00000000-0005-0000-0000-000020660000}"/>
    <cellStyle name="Normal 4 2 2 2 2 2 3 2 2 4" xfId="23628" xr:uid="{00000000-0005-0000-0000-000021660000}"/>
    <cellStyle name="Normal 4 2 2 2 2 2 3 2 2 5" xfId="35872" xr:uid="{00000000-0005-0000-0000-000022660000}"/>
    <cellStyle name="Normal 4 2 2 2 2 2 3 2 2 6" xfId="48100" xr:uid="{00000000-0005-0000-0000-000023660000}"/>
    <cellStyle name="Normal 4 2 2 2 2 2 3 2 3" xfId="6493" xr:uid="{00000000-0005-0000-0000-000024660000}"/>
    <cellStyle name="Normal 4 2 2 2 2 2 3 2 3 2" xfId="17492" xr:uid="{00000000-0005-0000-0000-000025660000}"/>
    <cellStyle name="Normal 4 2 2 2 2 2 3 2 3 2 2" xfId="29747" xr:uid="{00000000-0005-0000-0000-000026660000}"/>
    <cellStyle name="Normal 4 2 2 2 2 2 3 2 3 2 3" xfId="41988" xr:uid="{00000000-0005-0000-0000-000027660000}"/>
    <cellStyle name="Normal 4 2 2 2 2 2 3 2 3 3" xfId="23630" xr:uid="{00000000-0005-0000-0000-000028660000}"/>
    <cellStyle name="Normal 4 2 2 2 2 2 3 2 3 4" xfId="35874" xr:uid="{00000000-0005-0000-0000-000029660000}"/>
    <cellStyle name="Normal 4 2 2 2 2 2 3 2 3 5" xfId="48102" xr:uid="{00000000-0005-0000-0000-00002A660000}"/>
    <cellStyle name="Normal 4 2 2 2 2 2 3 2 4" xfId="17489" xr:uid="{00000000-0005-0000-0000-00002B660000}"/>
    <cellStyle name="Normal 4 2 2 2 2 2 3 2 4 2" xfId="29744" xr:uid="{00000000-0005-0000-0000-00002C660000}"/>
    <cellStyle name="Normal 4 2 2 2 2 2 3 2 4 3" xfId="41985" xr:uid="{00000000-0005-0000-0000-00002D660000}"/>
    <cellStyle name="Normal 4 2 2 2 2 2 3 2 5" xfId="23627" xr:uid="{00000000-0005-0000-0000-00002E660000}"/>
    <cellStyle name="Normal 4 2 2 2 2 2 3 2 6" xfId="35871" xr:uid="{00000000-0005-0000-0000-00002F660000}"/>
    <cellStyle name="Normal 4 2 2 2 2 2 3 2 7" xfId="48099" xr:uid="{00000000-0005-0000-0000-000030660000}"/>
    <cellStyle name="Normal 4 2 2 2 2 2 3 3" xfId="6494" xr:uid="{00000000-0005-0000-0000-000031660000}"/>
    <cellStyle name="Normal 4 2 2 2 2 2 3 3 2" xfId="6495" xr:uid="{00000000-0005-0000-0000-000032660000}"/>
    <cellStyle name="Normal 4 2 2 2 2 2 3 3 2 2" xfId="17494" xr:uid="{00000000-0005-0000-0000-000033660000}"/>
    <cellStyle name="Normal 4 2 2 2 2 2 3 3 2 2 2" xfId="29749" xr:uid="{00000000-0005-0000-0000-000034660000}"/>
    <cellStyle name="Normal 4 2 2 2 2 2 3 3 2 2 3" xfId="41990" xr:uid="{00000000-0005-0000-0000-000035660000}"/>
    <cellStyle name="Normal 4 2 2 2 2 2 3 3 2 3" xfId="23632" xr:uid="{00000000-0005-0000-0000-000036660000}"/>
    <cellStyle name="Normal 4 2 2 2 2 2 3 3 2 4" xfId="35876" xr:uid="{00000000-0005-0000-0000-000037660000}"/>
    <cellStyle name="Normal 4 2 2 2 2 2 3 3 2 5" xfId="48104" xr:uid="{00000000-0005-0000-0000-000038660000}"/>
    <cellStyle name="Normal 4 2 2 2 2 2 3 3 3" xfId="17493" xr:uid="{00000000-0005-0000-0000-000039660000}"/>
    <cellStyle name="Normal 4 2 2 2 2 2 3 3 3 2" xfId="29748" xr:uid="{00000000-0005-0000-0000-00003A660000}"/>
    <cellStyle name="Normal 4 2 2 2 2 2 3 3 3 3" xfId="41989" xr:uid="{00000000-0005-0000-0000-00003B660000}"/>
    <cellStyle name="Normal 4 2 2 2 2 2 3 3 4" xfId="23631" xr:uid="{00000000-0005-0000-0000-00003C660000}"/>
    <cellStyle name="Normal 4 2 2 2 2 2 3 3 5" xfId="35875" xr:uid="{00000000-0005-0000-0000-00003D660000}"/>
    <cellStyle name="Normal 4 2 2 2 2 2 3 3 6" xfId="48103" xr:uid="{00000000-0005-0000-0000-00003E660000}"/>
    <cellStyle name="Normal 4 2 2 2 2 2 3 4" xfId="6496" xr:uid="{00000000-0005-0000-0000-00003F660000}"/>
    <cellStyle name="Normal 4 2 2 2 2 2 3 4 2" xfId="17495" xr:uid="{00000000-0005-0000-0000-000040660000}"/>
    <cellStyle name="Normal 4 2 2 2 2 2 3 4 2 2" xfId="29750" xr:uid="{00000000-0005-0000-0000-000041660000}"/>
    <cellStyle name="Normal 4 2 2 2 2 2 3 4 2 3" xfId="41991" xr:uid="{00000000-0005-0000-0000-000042660000}"/>
    <cellStyle name="Normal 4 2 2 2 2 2 3 4 3" xfId="23633" xr:uid="{00000000-0005-0000-0000-000043660000}"/>
    <cellStyle name="Normal 4 2 2 2 2 2 3 4 4" xfId="35877" xr:uid="{00000000-0005-0000-0000-000044660000}"/>
    <cellStyle name="Normal 4 2 2 2 2 2 3 4 5" xfId="48105" xr:uid="{00000000-0005-0000-0000-000045660000}"/>
    <cellStyle name="Normal 4 2 2 2 2 2 3 5" xfId="17488" xr:uid="{00000000-0005-0000-0000-000046660000}"/>
    <cellStyle name="Normal 4 2 2 2 2 2 3 5 2" xfId="29743" xr:uid="{00000000-0005-0000-0000-000047660000}"/>
    <cellStyle name="Normal 4 2 2 2 2 2 3 5 3" xfId="41984" xr:uid="{00000000-0005-0000-0000-000048660000}"/>
    <cellStyle name="Normal 4 2 2 2 2 2 3 6" xfId="23626" xr:uid="{00000000-0005-0000-0000-000049660000}"/>
    <cellStyle name="Normal 4 2 2 2 2 2 3 7" xfId="35870" xr:uid="{00000000-0005-0000-0000-00004A660000}"/>
    <cellStyle name="Normal 4 2 2 2 2 2 3 8" xfId="48098" xr:uid="{00000000-0005-0000-0000-00004B660000}"/>
    <cellStyle name="Normal 4 2 2 2 2 2 4" xfId="6497" xr:uid="{00000000-0005-0000-0000-00004C660000}"/>
    <cellStyle name="Normal 4 2 2 2 2 2 4 2" xfId="6498" xr:uid="{00000000-0005-0000-0000-00004D660000}"/>
    <cellStyle name="Normal 4 2 2 2 2 2 4 2 2" xfId="6499" xr:uid="{00000000-0005-0000-0000-00004E660000}"/>
    <cellStyle name="Normal 4 2 2 2 2 2 4 2 2 2" xfId="17498" xr:uid="{00000000-0005-0000-0000-00004F660000}"/>
    <cellStyle name="Normal 4 2 2 2 2 2 4 2 2 2 2" xfId="29753" xr:uid="{00000000-0005-0000-0000-000050660000}"/>
    <cellStyle name="Normal 4 2 2 2 2 2 4 2 2 2 3" xfId="41994" xr:uid="{00000000-0005-0000-0000-000051660000}"/>
    <cellStyle name="Normal 4 2 2 2 2 2 4 2 2 3" xfId="23636" xr:uid="{00000000-0005-0000-0000-000052660000}"/>
    <cellStyle name="Normal 4 2 2 2 2 2 4 2 2 4" xfId="35880" xr:uid="{00000000-0005-0000-0000-000053660000}"/>
    <cellStyle name="Normal 4 2 2 2 2 2 4 2 2 5" xfId="48108" xr:uid="{00000000-0005-0000-0000-000054660000}"/>
    <cellStyle name="Normal 4 2 2 2 2 2 4 2 3" xfId="17497" xr:uid="{00000000-0005-0000-0000-000055660000}"/>
    <cellStyle name="Normal 4 2 2 2 2 2 4 2 3 2" xfId="29752" xr:uid="{00000000-0005-0000-0000-000056660000}"/>
    <cellStyle name="Normal 4 2 2 2 2 2 4 2 3 3" xfId="41993" xr:uid="{00000000-0005-0000-0000-000057660000}"/>
    <cellStyle name="Normal 4 2 2 2 2 2 4 2 4" xfId="23635" xr:uid="{00000000-0005-0000-0000-000058660000}"/>
    <cellStyle name="Normal 4 2 2 2 2 2 4 2 5" xfId="35879" xr:uid="{00000000-0005-0000-0000-000059660000}"/>
    <cellStyle name="Normal 4 2 2 2 2 2 4 2 6" xfId="48107" xr:uid="{00000000-0005-0000-0000-00005A660000}"/>
    <cellStyle name="Normal 4 2 2 2 2 2 4 3" xfId="6500" xr:uid="{00000000-0005-0000-0000-00005B660000}"/>
    <cellStyle name="Normal 4 2 2 2 2 2 4 3 2" xfId="17499" xr:uid="{00000000-0005-0000-0000-00005C660000}"/>
    <cellStyle name="Normal 4 2 2 2 2 2 4 3 2 2" xfId="29754" xr:uid="{00000000-0005-0000-0000-00005D660000}"/>
    <cellStyle name="Normal 4 2 2 2 2 2 4 3 2 3" xfId="41995" xr:uid="{00000000-0005-0000-0000-00005E660000}"/>
    <cellStyle name="Normal 4 2 2 2 2 2 4 3 3" xfId="23637" xr:uid="{00000000-0005-0000-0000-00005F660000}"/>
    <cellStyle name="Normal 4 2 2 2 2 2 4 3 4" xfId="35881" xr:uid="{00000000-0005-0000-0000-000060660000}"/>
    <cellStyle name="Normal 4 2 2 2 2 2 4 3 5" xfId="48109" xr:uid="{00000000-0005-0000-0000-000061660000}"/>
    <cellStyle name="Normal 4 2 2 2 2 2 4 4" xfId="17496" xr:uid="{00000000-0005-0000-0000-000062660000}"/>
    <cellStyle name="Normal 4 2 2 2 2 2 4 4 2" xfId="29751" xr:uid="{00000000-0005-0000-0000-000063660000}"/>
    <cellStyle name="Normal 4 2 2 2 2 2 4 4 3" xfId="41992" xr:uid="{00000000-0005-0000-0000-000064660000}"/>
    <cellStyle name="Normal 4 2 2 2 2 2 4 5" xfId="23634" xr:uid="{00000000-0005-0000-0000-000065660000}"/>
    <cellStyle name="Normal 4 2 2 2 2 2 4 6" xfId="35878" xr:uid="{00000000-0005-0000-0000-000066660000}"/>
    <cellStyle name="Normal 4 2 2 2 2 2 4 7" xfId="48106" xr:uid="{00000000-0005-0000-0000-000067660000}"/>
    <cellStyle name="Normal 4 2 2 2 2 2 5" xfId="6501" xr:uid="{00000000-0005-0000-0000-000068660000}"/>
    <cellStyle name="Normal 4 2 2 2 2 2 5 2" xfId="6502" xr:uid="{00000000-0005-0000-0000-000069660000}"/>
    <cellStyle name="Normal 4 2 2 2 2 2 5 2 2" xfId="17501" xr:uid="{00000000-0005-0000-0000-00006A660000}"/>
    <cellStyle name="Normal 4 2 2 2 2 2 5 2 2 2" xfId="29756" xr:uid="{00000000-0005-0000-0000-00006B660000}"/>
    <cellStyle name="Normal 4 2 2 2 2 2 5 2 2 3" xfId="41997" xr:uid="{00000000-0005-0000-0000-00006C660000}"/>
    <cellStyle name="Normal 4 2 2 2 2 2 5 2 3" xfId="23639" xr:uid="{00000000-0005-0000-0000-00006D660000}"/>
    <cellStyle name="Normal 4 2 2 2 2 2 5 2 4" xfId="35883" xr:uid="{00000000-0005-0000-0000-00006E660000}"/>
    <cellStyle name="Normal 4 2 2 2 2 2 5 2 5" xfId="48111" xr:uid="{00000000-0005-0000-0000-00006F660000}"/>
    <cellStyle name="Normal 4 2 2 2 2 2 5 3" xfId="17500" xr:uid="{00000000-0005-0000-0000-000070660000}"/>
    <cellStyle name="Normal 4 2 2 2 2 2 5 3 2" xfId="29755" xr:uid="{00000000-0005-0000-0000-000071660000}"/>
    <cellStyle name="Normal 4 2 2 2 2 2 5 3 3" xfId="41996" xr:uid="{00000000-0005-0000-0000-000072660000}"/>
    <cellStyle name="Normal 4 2 2 2 2 2 5 4" xfId="23638" xr:uid="{00000000-0005-0000-0000-000073660000}"/>
    <cellStyle name="Normal 4 2 2 2 2 2 5 5" xfId="35882" xr:uid="{00000000-0005-0000-0000-000074660000}"/>
    <cellStyle name="Normal 4 2 2 2 2 2 5 6" xfId="48110" xr:uid="{00000000-0005-0000-0000-000075660000}"/>
    <cellStyle name="Normal 4 2 2 2 2 2 6" xfId="6503" xr:uid="{00000000-0005-0000-0000-000076660000}"/>
    <cellStyle name="Normal 4 2 2 2 2 2 6 2" xfId="17502" xr:uid="{00000000-0005-0000-0000-000077660000}"/>
    <cellStyle name="Normal 4 2 2 2 2 2 6 2 2" xfId="29757" xr:uid="{00000000-0005-0000-0000-000078660000}"/>
    <cellStyle name="Normal 4 2 2 2 2 2 6 2 3" xfId="41998" xr:uid="{00000000-0005-0000-0000-000079660000}"/>
    <cellStyle name="Normal 4 2 2 2 2 2 6 3" xfId="23640" xr:uid="{00000000-0005-0000-0000-00007A660000}"/>
    <cellStyle name="Normal 4 2 2 2 2 2 6 4" xfId="35884" xr:uid="{00000000-0005-0000-0000-00007B660000}"/>
    <cellStyle name="Normal 4 2 2 2 2 2 6 5" xfId="48112" xr:uid="{00000000-0005-0000-0000-00007C660000}"/>
    <cellStyle name="Normal 4 2 2 2 2 2 7" xfId="17471" xr:uid="{00000000-0005-0000-0000-00007D660000}"/>
    <cellStyle name="Normal 4 2 2 2 2 2 7 2" xfId="29726" xr:uid="{00000000-0005-0000-0000-00007E660000}"/>
    <cellStyle name="Normal 4 2 2 2 2 2 7 3" xfId="41967" xr:uid="{00000000-0005-0000-0000-00007F660000}"/>
    <cellStyle name="Normal 4 2 2 2 2 2 8" xfId="23609" xr:uid="{00000000-0005-0000-0000-000080660000}"/>
    <cellStyle name="Normal 4 2 2 2 2 2 9" xfId="35853" xr:uid="{00000000-0005-0000-0000-000081660000}"/>
    <cellStyle name="Normal 4 2 2 2 2 3" xfId="6504" xr:uid="{00000000-0005-0000-0000-000082660000}"/>
    <cellStyle name="Normal 4 2 2 2 2 3 2" xfId="6505" xr:uid="{00000000-0005-0000-0000-000083660000}"/>
    <cellStyle name="Normal 4 2 2 2 2 3 2 2" xfId="6506" xr:uid="{00000000-0005-0000-0000-000084660000}"/>
    <cellStyle name="Normal 4 2 2 2 2 3 2 2 2" xfId="6507" xr:uid="{00000000-0005-0000-0000-000085660000}"/>
    <cellStyle name="Normal 4 2 2 2 2 3 2 2 2 2" xfId="6508" xr:uid="{00000000-0005-0000-0000-000086660000}"/>
    <cellStyle name="Normal 4 2 2 2 2 3 2 2 2 2 2" xfId="17507" xr:uid="{00000000-0005-0000-0000-000087660000}"/>
    <cellStyle name="Normal 4 2 2 2 2 3 2 2 2 2 2 2" xfId="29762" xr:uid="{00000000-0005-0000-0000-000088660000}"/>
    <cellStyle name="Normal 4 2 2 2 2 3 2 2 2 2 2 3" xfId="42003" xr:uid="{00000000-0005-0000-0000-000089660000}"/>
    <cellStyle name="Normal 4 2 2 2 2 3 2 2 2 2 3" xfId="23645" xr:uid="{00000000-0005-0000-0000-00008A660000}"/>
    <cellStyle name="Normal 4 2 2 2 2 3 2 2 2 2 4" xfId="35889" xr:uid="{00000000-0005-0000-0000-00008B660000}"/>
    <cellStyle name="Normal 4 2 2 2 2 3 2 2 2 2 5" xfId="48117" xr:uid="{00000000-0005-0000-0000-00008C660000}"/>
    <cellStyle name="Normal 4 2 2 2 2 3 2 2 2 3" xfId="17506" xr:uid="{00000000-0005-0000-0000-00008D660000}"/>
    <cellStyle name="Normal 4 2 2 2 2 3 2 2 2 3 2" xfId="29761" xr:uid="{00000000-0005-0000-0000-00008E660000}"/>
    <cellStyle name="Normal 4 2 2 2 2 3 2 2 2 3 3" xfId="42002" xr:uid="{00000000-0005-0000-0000-00008F660000}"/>
    <cellStyle name="Normal 4 2 2 2 2 3 2 2 2 4" xfId="23644" xr:uid="{00000000-0005-0000-0000-000090660000}"/>
    <cellStyle name="Normal 4 2 2 2 2 3 2 2 2 5" xfId="35888" xr:uid="{00000000-0005-0000-0000-000091660000}"/>
    <cellStyle name="Normal 4 2 2 2 2 3 2 2 2 6" xfId="48116" xr:uid="{00000000-0005-0000-0000-000092660000}"/>
    <cellStyle name="Normal 4 2 2 2 2 3 2 2 3" xfId="6509" xr:uid="{00000000-0005-0000-0000-000093660000}"/>
    <cellStyle name="Normal 4 2 2 2 2 3 2 2 3 2" xfId="17508" xr:uid="{00000000-0005-0000-0000-000094660000}"/>
    <cellStyle name="Normal 4 2 2 2 2 3 2 2 3 2 2" xfId="29763" xr:uid="{00000000-0005-0000-0000-000095660000}"/>
    <cellStyle name="Normal 4 2 2 2 2 3 2 2 3 2 3" xfId="42004" xr:uid="{00000000-0005-0000-0000-000096660000}"/>
    <cellStyle name="Normal 4 2 2 2 2 3 2 2 3 3" xfId="23646" xr:uid="{00000000-0005-0000-0000-000097660000}"/>
    <cellStyle name="Normal 4 2 2 2 2 3 2 2 3 4" xfId="35890" xr:uid="{00000000-0005-0000-0000-000098660000}"/>
    <cellStyle name="Normal 4 2 2 2 2 3 2 2 3 5" xfId="48118" xr:uid="{00000000-0005-0000-0000-000099660000}"/>
    <cellStyle name="Normal 4 2 2 2 2 3 2 2 4" xfId="17505" xr:uid="{00000000-0005-0000-0000-00009A660000}"/>
    <cellStyle name="Normal 4 2 2 2 2 3 2 2 4 2" xfId="29760" xr:uid="{00000000-0005-0000-0000-00009B660000}"/>
    <cellStyle name="Normal 4 2 2 2 2 3 2 2 4 3" xfId="42001" xr:uid="{00000000-0005-0000-0000-00009C660000}"/>
    <cellStyle name="Normal 4 2 2 2 2 3 2 2 5" xfId="23643" xr:uid="{00000000-0005-0000-0000-00009D660000}"/>
    <cellStyle name="Normal 4 2 2 2 2 3 2 2 6" xfId="35887" xr:uid="{00000000-0005-0000-0000-00009E660000}"/>
    <cellStyle name="Normal 4 2 2 2 2 3 2 2 7" xfId="48115" xr:uid="{00000000-0005-0000-0000-00009F660000}"/>
    <cellStyle name="Normal 4 2 2 2 2 3 2 3" xfId="6510" xr:uid="{00000000-0005-0000-0000-0000A0660000}"/>
    <cellStyle name="Normal 4 2 2 2 2 3 2 3 2" xfId="6511" xr:uid="{00000000-0005-0000-0000-0000A1660000}"/>
    <cellStyle name="Normal 4 2 2 2 2 3 2 3 2 2" xfId="17510" xr:uid="{00000000-0005-0000-0000-0000A2660000}"/>
    <cellStyle name="Normal 4 2 2 2 2 3 2 3 2 2 2" xfId="29765" xr:uid="{00000000-0005-0000-0000-0000A3660000}"/>
    <cellStyle name="Normal 4 2 2 2 2 3 2 3 2 2 3" xfId="42006" xr:uid="{00000000-0005-0000-0000-0000A4660000}"/>
    <cellStyle name="Normal 4 2 2 2 2 3 2 3 2 3" xfId="23648" xr:uid="{00000000-0005-0000-0000-0000A5660000}"/>
    <cellStyle name="Normal 4 2 2 2 2 3 2 3 2 4" xfId="35892" xr:uid="{00000000-0005-0000-0000-0000A6660000}"/>
    <cellStyle name="Normal 4 2 2 2 2 3 2 3 2 5" xfId="48120" xr:uid="{00000000-0005-0000-0000-0000A7660000}"/>
    <cellStyle name="Normal 4 2 2 2 2 3 2 3 3" xfId="17509" xr:uid="{00000000-0005-0000-0000-0000A8660000}"/>
    <cellStyle name="Normal 4 2 2 2 2 3 2 3 3 2" xfId="29764" xr:uid="{00000000-0005-0000-0000-0000A9660000}"/>
    <cellStyle name="Normal 4 2 2 2 2 3 2 3 3 3" xfId="42005" xr:uid="{00000000-0005-0000-0000-0000AA660000}"/>
    <cellStyle name="Normal 4 2 2 2 2 3 2 3 4" xfId="23647" xr:uid="{00000000-0005-0000-0000-0000AB660000}"/>
    <cellStyle name="Normal 4 2 2 2 2 3 2 3 5" xfId="35891" xr:uid="{00000000-0005-0000-0000-0000AC660000}"/>
    <cellStyle name="Normal 4 2 2 2 2 3 2 3 6" xfId="48119" xr:uid="{00000000-0005-0000-0000-0000AD660000}"/>
    <cellStyle name="Normal 4 2 2 2 2 3 2 4" xfId="6512" xr:uid="{00000000-0005-0000-0000-0000AE660000}"/>
    <cellStyle name="Normal 4 2 2 2 2 3 2 4 2" xfId="17511" xr:uid="{00000000-0005-0000-0000-0000AF660000}"/>
    <cellStyle name="Normal 4 2 2 2 2 3 2 4 2 2" xfId="29766" xr:uid="{00000000-0005-0000-0000-0000B0660000}"/>
    <cellStyle name="Normal 4 2 2 2 2 3 2 4 2 3" xfId="42007" xr:uid="{00000000-0005-0000-0000-0000B1660000}"/>
    <cellStyle name="Normal 4 2 2 2 2 3 2 4 3" xfId="23649" xr:uid="{00000000-0005-0000-0000-0000B2660000}"/>
    <cellStyle name="Normal 4 2 2 2 2 3 2 4 4" xfId="35893" xr:uid="{00000000-0005-0000-0000-0000B3660000}"/>
    <cellStyle name="Normal 4 2 2 2 2 3 2 4 5" xfId="48121" xr:uid="{00000000-0005-0000-0000-0000B4660000}"/>
    <cellStyle name="Normal 4 2 2 2 2 3 2 5" xfId="17504" xr:uid="{00000000-0005-0000-0000-0000B5660000}"/>
    <cellStyle name="Normal 4 2 2 2 2 3 2 5 2" xfId="29759" xr:uid="{00000000-0005-0000-0000-0000B6660000}"/>
    <cellStyle name="Normal 4 2 2 2 2 3 2 5 3" xfId="42000" xr:uid="{00000000-0005-0000-0000-0000B7660000}"/>
    <cellStyle name="Normal 4 2 2 2 2 3 2 6" xfId="23642" xr:uid="{00000000-0005-0000-0000-0000B8660000}"/>
    <cellStyle name="Normal 4 2 2 2 2 3 2 7" xfId="35886" xr:uid="{00000000-0005-0000-0000-0000B9660000}"/>
    <cellStyle name="Normal 4 2 2 2 2 3 2 8" xfId="48114" xr:uid="{00000000-0005-0000-0000-0000BA660000}"/>
    <cellStyle name="Normal 4 2 2 2 2 3 3" xfId="6513" xr:uid="{00000000-0005-0000-0000-0000BB660000}"/>
    <cellStyle name="Normal 4 2 2 2 2 3 3 2" xfId="6514" xr:uid="{00000000-0005-0000-0000-0000BC660000}"/>
    <cellStyle name="Normal 4 2 2 2 2 3 3 2 2" xfId="6515" xr:uid="{00000000-0005-0000-0000-0000BD660000}"/>
    <cellStyle name="Normal 4 2 2 2 2 3 3 2 2 2" xfId="17514" xr:uid="{00000000-0005-0000-0000-0000BE660000}"/>
    <cellStyle name="Normal 4 2 2 2 2 3 3 2 2 2 2" xfId="29769" xr:uid="{00000000-0005-0000-0000-0000BF660000}"/>
    <cellStyle name="Normal 4 2 2 2 2 3 3 2 2 2 3" xfId="42010" xr:uid="{00000000-0005-0000-0000-0000C0660000}"/>
    <cellStyle name="Normal 4 2 2 2 2 3 3 2 2 3" xfId="23652" xr:uid="{00000000-0005-0000-0000-0000C1660000}"/>
    <cellStyle name="Normal 4 2 2 2 2 3 3 2 2 4" xfId="35896" xr:uid="{00000000-0005-0000-0000-0000C2660000}"/>
    <cellStyle name="Normal 4 2 2 2 2 3 3 2 2 5" xfId="48124" xr:uid="{00000000-0005-0000-0000-0000C3660000}"/>
    <cellStyle name="Normal 4 2 2 2 2 3 3 2 3" xfId="17513" xr:uid="{00000000-0005-0000-0000-0000C4660000}"/>
    <cellStyle name="Normal 4 2 2 2 2 3 3 2 3 2" xfId="29768" xr:uid="{00000000-0005-0000-0000-0000C5660000}"/>
    <cellStyle name="Normal 4 2 2 2 2 3 3 2 3 3" xfId="42009" xr:uid="{00000000-0005-0000-0000-0000C6660000}"/>
    <cellStyle name="Normal 4 2 2 2 2 3 3 2 4" xfId="23651" xr:uid="{00000000-0005-0000-0000-0000C7660000}"/>
    <cellStyle name="Normal 4 2 2 2 2 3 3 2 5" xfId="35895" xr:uid="{00000000-0005-0000-0000-0000C8660000}"/>
    <cellStyle name="Normal 4 2 2 2 2 3 3 2 6" xfId="48123" xr:uid="{00000000-0005-0000-0000-0000C9660000}"/>
    <cellStyle name="Normal 4 2 2 2 2 3 3 3" xfId="6516" xr:uid="{00000000-0005-0000-0000-0000CA660000}"/>
    <cellStyle name="Normal 4 2 2 2 2 3 3 3 2" xfId="17515" xr:uid="{00000000-0005-0000-0000-0000CB660000}"/>
    <cellStyle name="Normal 4 2 2 2 2 3 3 3 2 2" xfId="29770" xr:uid="{00000000-0005-0000-0000-0000CC660000}"/>
    <cellStyle name="Normal 4 2 2 2 2 3 3 3 2 3" xfId="42011" xr:uid="{00000000-0005-0000-0000-0000CD660000}"/>
    <cellStyle name="Normal 4 2 2 2 2 3 3 3 3" xfId="23653" xr:uid="{00000000-0005-0000-0000-0000CE660000}"/>
    <cellStyle name="Normal 4 2 2 2 2 3 3 3 4" xfId="35897" xr:uid="{00000000-0005-0000-0000-0000CF660000}"/>
    <cellStyle name="Normal 4 2 2 2 2 3 3 3 5" xfId="48125" xr:uid="{00000000-0005-0000-0000-0000D0660000}"/>
    <cellStyle name="Normal 4 2 2 2 2 3 3 4" xfId="17512" xr:uid="{00000000-0005-0000-0000-0000D1660000}"/>
    <cellStyle name="Normal 4 2 2 2 2 3 3 4 2" xfId="29767" xr:uid="{00000000-0005-0000-0000-0000D2660000}"/>
    <cellStyle name="Normal 4 2 2 2 2 3 3 4 3" xfId="42008" xr:uid="{00000000-0005-0000-0000-0000D3660000}"/>
    <cellStyle name="Normal 4 2 2 2 2 3 3 5" xfId="23650" xr:uid="{00000000-0005-0000-0000-0000D4660000}"/>
    <cellStyle name="Normal 4 2 2 2 2 3 3 6" xfId="35894" xr:uid="{00000000-0005-0000-0000-0000D5660000}"/>
    <cellStyle name="Normal 4 2 2 2 2 3 3 7" xfId="48122" xr:uid="{00000000-0005-0000-0000-0000D6660000}"/>
    <cellStyle name="Normal 4 2 2 2 2 3 4" xfId="6517" xr:uid="{00000000-0005-0000-0000-0000D7660000}"/>
    <cellStyle name="Normal 4 2 2 2 2 3 4 2" xfId="6518" xr:uid="{00000000-0005-0000-0000-0000D8660000}"/>
    <cellStyle name="Normal 4 2 2 2 2 3 4 2 2" xfId="17517" xr:uid="{00000000-0005-0000-0000-0000D9660000}"/>
    <cellStyle name="Normal 4 2 2 2 2 3 4 2 2 2" xfId="29772" xr:uid="{00000000-0005-0000-0000-0000DA660000}"/>
    <cellStyle name="Normal 4 2 2 2 2 3 4 2 2 3" xfId="42013" xr:uid="{00000000-0005-0000-0000-0000DB660000}"/>
    <cellStyle name="Normal 4 2 2 2 2 3 4 2 3" xfId="23655" xr:uid="{00000000-0005-0000-0000-0000DC660000}"/>
    <cellStyle name="Normal 4 2 2 2 2 3 4 2 4" xfId="35899" xr:uid="{00000000-0005-0000-0000-0000DD660000}"/>
    <cellStyle name="Normal 4 2 2 2 2 3 4 2 5" xfId="48127" xr:uid="{00000000-0005-0000-0000-0000DE660000}"/>
    <cellStyle name="Normal 4 2 2 2 2 3 4 3" xfId="17516" xr:uid="{00000000-0005-0000-0000-0000DF660000}"/>
    <cellStyle name="Normal 4 2 2 2 2 3 4 3 2" xfId="29771" xr:uid="{00000000-0005-0000-0000-0000E0660000}"/>
    <cellStyle name="Normal 4 2 2 2 2 3 4 3 3" xfId="42012" xr:uid="{00000000-0005-0000-0000-0000E1660000}"/>
    <cellStyle name="Normal 4 2 2 2 2 3 4 4" xfId="23654" xr:uid="{00000000-0005-0000-0000-0000E2660000}"/>
    <cellStyle name="Normal 4 2 2 2 2 3 4 5" xfId="35898" xr:uid="{00000000-0005-0000-0000-0000E3660000}"/>
    <cellStyle name="Normal 4 2 2 2 2 3 4 6" xfId="48126" xr:uid="{00000000-0005-0000-0000-0000E4660000}"/>
    <cellStyle name="Normal 4 2 2 2 2 3 5" xfId="6519" xr:uid="{00000000-0005-0000-0000-0000E5660000}"/>
    <cellStyle name="Normal 4 2 2 2 2 3 5 2" xfId="17518" xr:uid="{00000000-0005-0000-0000-0000E6660000}"/>
    <cellStyle name="Normal 4 2 2 2 2 3 5 2 2" xfId="29773" xr:uid="{00000000-0005-0000-0000-0000E7660000}"/>
    <cellStyle name="Normal 4 2 2 2 2 3 5 2 3" xfId="42014" xr:uid="{00000000-0005-0000-0000-0000E8660000}"/>
    <cellStyle name="Normal 4 2 2 2 2 3 5 3" xfId="23656" xr:uid="{00000000-0005-0000-0000-0000E9660000}"/>
    <cellStyle name="Normal 4 2 2 2 2 3 5 4" xfId="35900" xr:uid="{00000000-0005-0000-0000-0000EA660000}"/>
    <cellStyle name="Normal 4 2 2 2 2 3 5 5" xfId="48128" xr:uid="{00000000-0005-0000-0000-0000EB660000}"/>
    <cellStyle name="Normal 4 2 2 2 2 3 6" xfId="17503" xr:uid="{00000000-0005-0000-0000-0000EC660000}"/>
    <cellStyle name="Normal 4 2 2 2 2 3 6 2" xfId="29758" xr:uid="{00000000-0005-0000-0000-0000ED660000}"/>
    <cellStyle name="Normal 4 2 2 2 2 3 6 3" xfId="41999" xr:uid="{00000000-0005-0000-0000-0000EE660000}"/>
    <cellStyle name="Normal 4 2 2 2 2 3 7" xfId="23641" xr:uid="{00000000-0005-0000-0000-0000EF660000}"/>
    <cellStyle name="Normal 4 2 2 2 2 3 8" xfId="35885" xr:uid="{00000000-0005-0000-0000-0000F0660000}"/>
    <cellStyle name="Normal 4 2 2 2 2 3 9" xfId="48113" xr:uid="{00000000-0005-0000-0000-0000F1660000}"/>
    <cellStyle name="Normal 4 2 2 2 2 4" xfId="6520" xr:uid="{00000000-0005-0000-0000-0000F2660000}"/>
    <cellStyle name="Normal 4 2 2 2 2 4 2" xfId="6521" xr:uid="{00000000-0005-0000-0000-0000F3660000}"/>
    <cellStyle name="Normal 4 2 2 2 2 4 2 2" xfId="6522" xr:uid="{00000000-0005-0000-0000-0000F4660000}"/>
    <cellStyle name="Normal 4 2 2 2 2 4 2 2 2" xfId="6523" xr:uid="{00000000-0005-0000-0000-0000F5660000}"/>
    <cellStyle name="Normal 4 2 2 2 2 4 2 2 2 2" xfId="17522" xr:uid="{00000000-0005-0000-0000-0000F6660000}"/>
    <cellStyle name="Normal 4 2 2 2 2 4 2 2 2 2 2" xfId="29777" xr:uid="{00000000-0005-0000-0000-0000F7660000}"/>
    <cellStyle name="Normal 4 2 2 2 2 4 2 2 2 2 3" xfId="42018" xr:uid="{00000000-0005-0000-0000-0000F8660000}"/>
    <cellStyle name="Normal 4 2 2 2 2 4 2 2 2 3" xfId="23660" xr:uid="{00000000-0005-0000-0000-0000F9660000}"/>
    <cellStyle name="Normal 4 2 2 2 2 4 2 2 2 4" xfId="35904" xr:uid="{00000000-0005-0000-0000-0000FA660000}"/>
    <cellStyle name="Normal 4 2 2 2 2 4 2 2 2 5" xfId="48132" xr:uid="{00000000-0005-0000-0000-0000FB660000}"/>
    <cellStyle name="Normal 4 2 2 2 2 4 2 2 3" xfId="17521" xr:uid="{00000000-0005-0000-0000-0000FC660000}"/>
    <cellStyle name="Normal 4 2 2 2 2 4 2 2 3 2" xfId="29776" xr:uid="{00000000-0005-0000-0000-0000FD660000}"/>
    <cellStyle name="Normal 4 2 2 2 2 4 2 2 3 3" xfId="42017" xr:uid="{00000000-0005-0000-0000-0000FE660000}"/>
    <cellStyle name="Normal 4 2 2 2 2 4 2 2 4" xfId="23659" xr:uid="{00000000-0005-0000-0000-0000FF660000}"/>
    <cellStyle name="Normal 4 2 2 2 2 4 2 2 5" xfId="35903" xr:uid="{00000000-0005-0000-0000-000000670000}"/>
    <cellStyle name="Normal 4 2 2 2 2 4 2 2 6" xfId="48131" xr:uid="{00000000-0005-0000-0000-000001670000}"/>
    <cellStyle name="Normal 4 2 2 2 2 4 2 3" xfId="6524" xr:uid="{00000000-0005-0000-0000-000002670000}"/>
    <cellStyle name="Normal 4 2 2 2 2 4 2 3 2" xfId="17523" xr:uid="{00000000-0005-0000-0000-000003670000}"/>
    <cellStyle name="Normal 4 2 2 2 2 4 2 3 2 2" xfId="29778" xr:uid="{00000000-0005-0000-0000-000004670000}"/>
    <cellStyle name="Normal 4 2 2 2 2 4 2 3 2 3" xfId="42019" xr:uid="{00000000-0005-0000-0000-000005670000}"/>
    <cellStyle name="Normal 4 2 2 2 2 4 2 3 3" xfId="23661" xr:uid="{00000000-0005-0000-0000-000006670000}"/>
    <cellStyle name="Normal 4 2 2 2 2 4 2 3 4" xfId="35905" xr:uid="{00000000-0005-0000-0000-000007670000}"/>
    <cellStyle name="Normal 4 2 2 2 2 4 2 3 5" xfId="48133" xr:uid="{00000000-0005-0000-0000-000008670000}"/>
    <cellStyle name="Normal 4 2 2 2 2 4 2 4" xfId="17520" xr:uid="{00000000-0005-0000-0000-000009670000}"/>
    <cellStyle name="Normal 4 2 2 2 2 4 2 4 2" xfId="29775" xr:uid="{00000000-0005-0000-0000-00000A670000}"/>
    <cellStyle name="Normal 4 2 2 2 2 4 2 4 3" xfId="42016" xr:uid="{00000000-0005-0000-0000-00000B670000}"/>
    <cellStyle name="Normal 4 2 2 2 2 4 2 5" xfId="23658" xr:uid="{00000000-0005-0000-0000-00000C670000}"/>
    <cellStyle name="Normal 4 2 2 2 2 4 2 6" xfId="35902" xr:uid="{00000000-0005-0000-0000-00000D670000}"/>
    <cellStyle name="Normal 4 2 2 2 2 4 2 7" xfId="48130" xr:uid="{00000000-0005-0000-0000-00000E670000}"/>
    <cellStyle name="Normal 4 2 2 2 2 4 3" xfId="6525" xr:uid="{00000000-0005-0000-0000-00000F670000}"/>
    <cellStyle name="Normal 4 2 2 2 2 4 3 2" xfId="6526" xr:uid="{00000000-0005-0000-0000-000010670000}"/>
    <cellStyle name="Normal 4 2 2 2 2 4 3 2 2" xfId="17525" xr:uid="{00000000-0005-0000-0000-000011670000}"/>
    <cellStyle name="Normal 4 2 2 2 2 4 3 2 2 2" xfId="29780" xr:uid="{00000000-0005-0000-0000-000012670000}"/>
    <cellStyle name="Normal 4 2 2 2 2 4 3 2 2 3" xfId="42021" xr:uid="{00000000-0005-0000-0000-000013670000}"/>
    <cellStyle name="Normal 4 2 2 2 2 4 3 2 3" xfId="23663" xr:uid="{00000000-0005-0000-0000-000014670000}"/>
    <cellStyle name="Normal 4 2 2 2 2 4 3 2 4" xfId="35907" xr:uid="{00000000-0005-0000-0000-000015670000}"/>
    <cellStyle name="Normal 4 2 2 2 2 4 3 2 5" xfId="48135" xr:uid="{00000000-0005-0000-0000-000016670000}"/>
    <cellStyle name="Normal 4 2 2 2 2 4 3 3" xfId="17524" xr:uid="{00000000-0005-0000-0000-000017670000}"/>
    <cellStyle name="Normal 4 2 2 2 2 4 3 3 2" xfId="29779" xr:uid="{00000000-0005-0000-0000-000018670000}"/>
    <cellStyle name="Normal 4 2 2 2 2 4 3 3 3" xfId="42020" xr:uid="{00000000-0005-0000-0000-000019670000}"/>
    <cellStyle name="Normal 4 2 2 2 2 4 3 4" xfId="23662" xr:uid="{00000000-0005-0000-0000-00001A670000}"/>
    <cellStyle name="Normal 4 2 2 2 2 4 3 5" xfId="35906" xr:uid="{00000000-0005-0000-0000-00001B670000}"/>
    <cellStyle name="Normal 4 2 2 2 2 4 3 6" xfId="48134" xr:uid="{00000000-0005-0000-0000-00001C670000}"/>
    <cellStyle name="Normal 4 2 2 2 2 4 4" xfId="6527" xr:uid="{00000000-0005-0000-0000-00001D670000}"/>
    <cellStyle name="Normal 4 2 2 2 2 4 4 2" xfId="17526" xr:uid="{00000000-0005-0000-0000-00001E670000}"/>
    <cellStyle name="Normal 4 2 2 2 2 4 4 2 2" xfId="29781" xr:uid="{00000000-0005-0000-0000-00001F670000}"/>
    <cellStyle name="Normal 4 2 2 2 2 4 4 2 3" xfId="42022" xr:uid="{00000000-0005-0000-0000-000020670000}"/>
    <cellStyle name="Normal 4 2 2 2 2 4 4 3" xfId="23664" xr:uid="{00000000-0005-0000-0000-000021670000}"/>
    <cellStyle name="Normal 4 2 2 2 2 4 4 4" xfId="35908" xr:uid="{00000000-0005-0000-0000-000022670000}"/>
    <cellStyle name="Normal 4 2 2 2 2 4 4 5" xfId="48136" xr:uid="{00000000-0005-0000-0000-000023670000}"/>
    <cellStyle name="Normal 4 2 2 2 2 4 5" xfId="17519" xr:uid="{00000000-0005-0000-0000-000024670000}"/>
    <cellStyle name="Normal 4 2 2 2 2 4 5 2" xfId="29774" xr:uid="{00000000-0005-0000-0000-000025670000}"/>
    <cellStyle name="Normal 4 2 2 2 2 4 5 3" xfId="42015" xr:uid="{00000000-0005-0000-0000-000026670000}"/>
    <cellStyle name="Normal 4 2 2 2 2 4 6" xfId="23657" xr:uid="{00000000-0005-0000-0000-000027670000}"/>
    <cellStyle name="Normal 4 2 2 2 2 4 7" xfId="35901" xr:uid="{00000000-0005-0000-0000-000028670000}"/>
    <cellStyle name="Normal 4 2 2 2 2 4 8" xfId="48129" xr:uid="{00000000-0005-0000-0000-000029670000}"/>
    <cellStyle name="Normal 4 2 2 2 2 5" xfId="6528" xr:uid="{00000000-0005-0000-0000-00002A670000}"/>
    <cellStyle name="Normal 4 2 2 2 2 5 2" xfId="6529" xr:uid="{00000000-0005-0000-0000-00002B670000}"/>
    <cellStyle name="Normal 4 2 2 2 2 5 2 2" xfId="6530" xr:uid="{00000000-0005-0000-0000-00002C670000}"/>
    <cellStyle name="Normal 4 2 2 2 2 5 2 2 2" xfId="17529" xr:uid="{00000000-0005-0000-0000-00002D670000}"/>
    <cellStyle name="Normal 4 2 2 2 2 5 2 2 2 2" xfId="29784" xr:uid="{00000000-0005-0000-0000-00002E670000}"/>
    <cellStyle name="Normal 4 2 2 2 2 5 2 2 2 3" xfId="42025" xr:uid="{00000000-0005-0000-0000-00002F670000}"/>
    <cellStyle name="Normal 4 2 2 2 2 5 2 2 3" xfId="23667" xr:uid="{00000000-0005-0000-0000-000030670000}"/>
    <cellStyle name="Normal 4 2 2 2 2 5 2 2 4" xfId="35911" xr:uid="{00000000-0005-0000-0000-000031670000}"/>
    <cellStyle name="Normal 4 2 2 2 2 5 2 2 5" xfId="48139" xr:uid="{00000000-0005-0000-0000-000032670000}"/>
    <cellStyle name="Normal 4 2 2 2 2 5 2 3" xfId="17528" xr:uid="{00000000-0005-0000-0000-000033670000}"/>
    <cellStyle name="Normal 4 2 2 2 2 5 2 3 2" xfId="29783" xr:uid="{00000000-0005-0000-0000-000034670000}"/>
    <cellStyle name="Normal 4 2 2 2 2 5 2 3 3" xfId="42024" xr:uid="{00000000-0005-0000-0000-000035670000}"/>
    <cellStyle name="Normal 4 2 2 2 2 5 2 4" xfId="23666" xr:uid="{00000000-0005-0000-0000-000036670000}"/>
    <cellStyle name="Normal 4 2 2 2 2 5 2 5" xfId="35910" xr:uid="{00000000-0005-0000-0000-000037670000}"/>
    <cellStyle name="Normal 4 2 2 2 2 5 2 6" xfId="48138" xr:uid="{00000000-0005-0000-0000-000038670000}"/>
    <cellStyle name="Normal 4 2 2 2 2 5 3" xfId="6531" xr:uid="{00000000-0005-0000-0000-000039670000}"/>
    <cellStyle name="Normal 4 2 2 2 2 5 3 2" xfId="17530" xr:uid="{00000000-0005-0000-0000-00003A670000}"/>
    <cellStyle name="Normal 4 2 2 2 2 5 3 2 2" xfId="29785" xr:uid="{00000000-0005-0000-0000-00003B670000}"/>
    <cellStyle name="Normal 4 2 2 2 2 5 3 2 3" xfId="42026" xr:uid="{00000000-0005-0000-0000-00003C670000}"/>
    <cellStyle name="Normal 4 2 2 2 2 5 3 3" xfId="23668" xr:uid="{00000000-0005-0000-0000-00003D670000}"/>
    <cellStyle name="Normal 4 2 2 2 2 5 3 4" xfId="35912" xr:uid="{00000000-0005-0000-0000-00003E670000}"/>
    <cellStyle name="Normal 4 2 2 2 2 5 3 5" xfId="48140" xr:uid="{00000000-0005-0000-0000-00003F670000}"/>
    <cellStyle name="Normal 4 2 2 2 2 5 4" xfId="17527" xr:uid="{00000000-0005-0000-0000-000040670000}"/>
    <cellStyle name="Normal 4 2 2 2 2 5 4 2" xfId="29782" xr:uid="{00000000-0005-0000-0000-000041670000}"/>
    <cellStyle name="Normal 4 2 2 2 2 5 4 3" xfId="42023" xr:uid="{00000000-0005-0000-0000-000042670000}"/>
    <cellStyle name="Normal 4 2 2 2 2 5 5" xfId="23665" xr:uid="{00000000-0005-0000-0000-000043670000}"/>
    <cellStyle name="Normal 4 2 2 2 2 5 6" xfId="35909" xr:uid="{00000000-0005-0000-0000-000044670000}"/>
    <cellStyle name="Normal 4 2 2 2 2 5 7" xfId="48137" xr:uid="{00000000-0005-0000-0000-000045670000}"/>
    <cellStyle name="Normal 4 2 2 2 2 6" xfId="6532" xr:uid="{00000000-0005-0000-0000-000046670000}"/>
    <cellStyle name="Normal 4 2 2 2 2 6 2" xfId="6533" xr:uid="{00000000-0005-0000-0000-000047670000}"/>
    <cellStyle name="Normal 4 2 2 2 2 6 2 2" xfId="17532" xr:uid="{00000000-0005-0000-0000-000048670000}"/>
    <cellStyle name="Normal 4 2 2 2 2 6 2 2 2" xfId="29787" xr:uid="{00000000-0005-0000-0000-000049670000}"/>
    <cellStyle name="Normal 4 2 2 2 2 6 2 2 3" xfId="42028" xr:uid="{00000000-0005-0000-0000-00004A670000}"/>
    <cellStyle name="Normal 4 2 2 2 2 6 2 3" xfId="23670" xr:uid="{00000000-0005-0000-0000-00004B670000}"/>
    <cellStyle name="Normal 4 2 2 2 2 6 2 4" xfId="35914" xr:uid="{00000000-0005-0000-0000-00004C670000}"/>
    <cellStyle name="Normal 4 2 2 2 2 6 2 5" xfId="48142" xr:uid="{00000000-0005-0000-0000-00004D670000}"/>
    <cellStyle name="Normal 4 2 2 2 2 6 3" xfId="17531" xr:uid="{00000000-0005-0000-0000-00004E670000}"/>
    <cellStyle name="Normal 4 2 2 2 2 6 3 2" xfId="29786" xr:uid="{00000000-0005-0000-0000-00004F670000}"/>
    <cellStyle name="Normal 4 2 2 2 2 6 3 3" xfId="42027" xr:uid="{00000000-0005-0000-0000-000050670000}"/>
    <cellStyle name="Normal 4 2 2 2 2 6 4" xfId="23669" xr:uid="{00000000-0005-0000-0000-000051670000}"/>
    <cellStyle name="Normal 4 2 2 2 2 6 5" xfId="35913" xr:uid="{00000000-0005-0000-0000-000052670000}"/>
    <cellStyle name="Normal 4 2 2 2 2 6 6" xfId="48141" xr:uid="{00000000-0005-0000-0000-000053670000}"/>
    <cellStyle name="Normal 4 2 2 2 2 7" xfId="6534" xr:uid="{00000000-0005-0000-0000-000054670000}"/>
    <cellStyle name="Normal 4 2 2 2 2 7 2" xfId="17533" xr:uid="{00000000-0005-0000-0000-000055670000}"/>
    <cellStyle name="Normal 4 2 2 2 2 7 2 2" xfId="29788" xr:uid="{00000000-0005-0000-0000-000056670000}"/>
    <cellStyle name="Normal 4 2 2 2 2 7 2 3" xfId="42029" xr:uid="{00000000-0005-0000-0000-000057670000}"/>
    <cellStyle name="Normal 4 2 2 2 2 7 3" xfId="23671" xr:uid="{00000000-0005-0000-0000-000058670000}"/>
    <cellStyle name="Normal 4 2 2 2 2 7 4" xfId="35915" xr:uid="{00000000-0005-0000-0000-000059670000}"/>
    <cellStyle name="Normal 4 2 2 2 2 7 5" xfId="48143" xr:uid="{00000000-0005-0000-0000-00005A670000}"/>
    <cellStyle name="Normal 4 2 2 2 2 8" xfId="17470" xr:uid="{00000000-0005-0000-0000-00005B670000}"/>
    <cellStyle name="Normal 4 2 2 2 2 8 2" xfId="29725" xr:uid="{00000000-0005-0000-0000-00005C670000}"/>
    <cellStyle name="Normal 4 2 2 2 2 8 3" xfId="41966" xr:uid="{00000000-0005-0000-0000-00005D670000}"/>
    <cellStyle name="Normal 4 2 2 2 2 9" xfId="23608" xr:uid="{00000000-0005-0000-0000-00005E670000}"/>
    <cellStyle name="Normal 4 2 2 2 3" xfId="6535" xr:uid="{00000000-0005-0000-0000-00005F670000}"/>
    <cellStyle name="Normal 4 2 2 2 3 10" xfId="48144" xr:uid="{00000000-0005-0000-0000-000060670000}"/>
    <cellStyle name="Normal 4 2 2 2 3 2" xfId="6536" xr:uid="{00000000-0005-0000-0000-000061670000}"/>
    <cellStyle name="Normal 4 2 2 2 3 2 2" xfId="6537" xr:uid="{00000000-0005-0000-0000-000062670000}"/>
    <cellStyle name="Normal 4 2 2 2 3 2 2 2" xfId="6538" xr:uid="{00000000-0005-0000-0000-000063670000}"/>
    <cellStyle name="Normal 4 2 2 2 3 2 2 2 2" xfId="6539" xr:uid="{00000000-0005-0000-0000-000064670000}"/>
    <cellStyle name="Normal 4 2 2 2 3 2 2 2 2 2" xfId="6540" xr:uid="{00000000-0005-0000-0000-000065670000}"/>
    <cellStyle name="Normal 4 2 2 2 3 2 2 2 2 2 2" xfId="17539" xr:uid="{00000000-0005-0000-0000-000066670000}"/>
    <cellStyle name="Normal 4 2 2 2 3 2 2 2 2 2 2 2" xfId="29794" xr:uid="{00000000-0005-0000-0000-000067670000}"/>
    <cellStyle name="Normal 4 2 2 2 3 2 2 2 2 2 2 3" xfId="42035" xr:uid="{00000000-0005-0000-0000-000068670000}"/>
    <cellStyle name="Normal 4 2 2 2 3 2 2 2 2 2 3" xfId="23677" xr:uid="{00000000-0005-0000-0000-000069670000}"/>
    <cellStyle name="Normal 4 2 2 2 3 2 2 2 2 2 4" xfId="35921" xr:uid="{00000000-0005-0000-0000-00006A670000}"/>
    <cellStyle name="Normal 4 2 2 2 3 2 2 2 2 2 5" xfId="48149" xr:uid="{00000000-0005-0000-0000-00006B670000}"/>
    <cellStyle name="Normal 4 2 2 2 3 2 2 2 2 3" xfId="17538" xr:uid="{00000000-0005-0000-0000-00006C670000}"/>
    <cellStyle name="Normal 4 2 2 2 3 2 2 2 2 3 2" xfId="29793" xr:uid="{00000000-0005-0000-0000-00006D670000}"/>
    <cellStyle name="Normal 4 2 2 2 3 2 2 2 2 3 3" xfId="42034" xr:uid="{00000000-0005-0000-0000-00006E670000}"/>
    <cellStyle name="Normal 4 2 2 2 3 2 2 2 2 4" xfId="23676" xr:uid="{00000000-0005-0000-0000-00006F670000}"/>
    <cellStyle name="Normal 4 2 2 2 3 2 2 2 2 5" xfId="35920" xr:uid="{00000000-0005-0000-0000-000070670000}"/>
    <cellStyle name="Normal 4 2 2 2 3 2 2 2 2 6" xfId="48148" xr:uid="{00000000-0005-0000-0000-000071670000}"/>
    <cellStyle name="Normal 4 2 2 2 3 2 2 2 3" xfId="6541" xr:uid="{00000000-0005-0000-0000-000072670000}"/>
    <cellStyle name="Normal 4 2 2 2 3 2 2 2 3 2" xfId="17540" xr:uid="{00000000-0005-0000-0000-000073670000}"/>
    <cellStyle name="Normal 4 2 2 2 3 2 2 2 3 2 2" xfId="29795" xr:uid="{00000000-0005-0000-0000-000074670000}"/>
    <cellStyle name="Normal 4 2 2 2 3 2 2 2 3 2 3" xfId="42036" xr:uid="{00000000-0005-0000-0000-000075670000}"/>
    <cellStyle name="Normal 4 2 2 2 3 2 2 2 3 3" xfId="23678" xr:uid="{00000000-0005-0000-0000-000076670000}"/>
    <cellStyle name="Normal 4 2 2 2 3 2 2 2 3 4" xfId="35922" xr:uid="{00000000-0005-0000-0000-000077670000}"/>
    <cellStyle name="Normal 4 2 2 2 3 2 2 2 3 5" xfId="48150" xr:uid="{00000000-0005-0000-0000-000078670000}"/>
    <cellStyle name="Normal 4 2 2 2 3 2 2 2 4" xfId="17537" xr:uid="{00000000-0005-0000-0000-000079670000}"/>
    <cellStyle name="Normal 4 2 2 2 3 2 2 2 4 2" xfId="29792" xr:uid="{00000000-0005-0000-0000-00007A670000}"/>
    <cellStyle name="Normal 4 2 2 2 3 2 2 2 4 3" xfId="42033" xr:uid="{00000000-0005-0000-0000-00007B670000}"/>
    <cellStyle name="Normal 4 2 2 2 3 2 2 2 5" xfId="23675" xr:uid="{00000000-0005-0000-0000-00007C670000}"/>
    <cellStyle name="Normal 4 2 2 2 3 2 2 2 6" xfId="35919" xr:uid="{00000000-0005-0000-0000-00007D670000}"/>
    <cellStyle name="Normal 4 2 2 2 3 2 2 2 7" xfId="48147" xr:uid="{00000000-0005-0000-0000-00007E670000}"/>
    <cellStyle name="Normal 4 2 2 2 3 2 2 3" xfId="6542" xr:uid="{00000000-0005-0000-0000-00007F670000}"/>
    <cellStyle name="Normal 4 2 2 2 3 2 2 3 2" xfId="6543" xr:uid="{00000000-0005-0000-0000-000080670000}"/>
    <cellStyle name="Normal 4 2 2 2 3 2 2 3 2 2" xfId="17542" xr:uid="{00000000-0005-0000-0000-000081670000}"/>
    <cellStyle name="Normal 4 2 2 2 3 2 2 3 2 2 2" xfId="29797" xr:uid="{00000000-0005-0000-0000-000082670000}"/>
    <cellStyle name="Normal 4 2 2 2 3 2 2 3 2 2 3" xfId="42038" xr:uid="{00000000-0005-0000-0000-000083670000}"/>
    <cellStyle name="Normal 4 2 2 2 3 2 2 3 2 3" xfId="23680" xr:uid="{00000000-0005-0000-0000-000084670000}"/>
    <cellStyle name="Normal 4 2 2 2 3 2 2 3 2 4" xfId="35924" xr:uid="{00000000-0005-0000-0000-000085670000}"/>
    <cellStyle name="Normal 4 2 2 2 3 2 2 3 2 5" xfId="48152" xr:uid="{00000000-0005-0000-0000-000086670000}"/>
    <cellStyle name="Normal 4 2 2 2 3 2 2 3 3" xfId="17541" xr:uid="{00000000-0005-0000-0000-000087670000}"/>
    <cellStyle name="Normal 4 2 2 2 3 2 2 3 3 2" xfId="29796" xr:uid="{00000000-0005-0000-0000-000088670000}"/>
    <cellStyle name="Normal 4 2 2 2 3 2 2 3 3 3" xfId="42037" xr:uid="{00000000-0005-0000-0000-000089670000}"/>
    <cellStyle name="Normal 4 2 2 2 3 2 2 3 4" xfId="23679" xr:uid="{00000000-0005-0000-0000-00008A670000}"/>
    <cellStyle name="Normal 4 2 2 2 3 2 2 3 5" xfId="35923" xr:uid="{00000000-0005-0000-0000-00008B670000}"/>
    <cellStyle name="Normal 4 2 2 2 3 2 2 3 6" xfId="48151" xr:uid="{00000000-0005-0000-0000-00008C670000}"/>
    <cellStyle name="Normal 4 2 2 2 3 2 2 4" xfId="6544" xr:uid="{00000000-0005-0000-0000-00008D670000}"/>
    <cellStyle name="Normal 4 2 2 2 3 2 2 4 2" xfId="17543" xr:uid="{00000000-0005-0000-0000-00008E670000}"/>
    <cellStyle name="Normal 4 2 2 2 3 2 2 4 2 2" xfId="29798" xr:uid="{00000000-0005-0000-0000-00008F670000}"/>
    <cellStyle name="Normal 4 2 2 2 3 2 2 4 2 3" xfId="42039" xr:uid="{00000000-0005-0000-0000-000090670000}"/>
    <cellStyle name="Normal 4 2 2 2 3 2 2 4 3" xfId="23681" xr:uid="{00000000-0005-0000-0000-000091670000}"/>
    <cellStyle name="Normal 4 2 2 2 3 2 2 4 4" xfId="35925" xr:uid="{00000000-0005-0000-0000-000092670000}"/>
    <cellStyle name="Normal 4 2 2 2 3 2 2 4 5" xfId="48153" xr:uid="{00000000-0005-0000-0000-000093670000}"/>
    <cellStyle name="Normal 4 2 2 2 3 2 2 5" xfId="17536" xr:uid="{00000000-0005-0000-0000-000094670000}"/>
    <cellStyle name="Normal 4 2 2 2 3 2 2 5 2" xfId="29791" xr:uid="{00000000-0005-0000-0000-000095670000}"/>
    <cellStyle name="Normal 4 2 2 2 3 2 2 5 3" xfId="42032" xr:uid="{00000000-0005-0000-0000-000096670000}"/>
    <cellStyle name="Normal 4 2 2 2 3 2 2 6" xfId="23674" xr:uid="{00000000-0005-0000-0000-000097670000}"/>
    <cellStyle name="Normal 4 2 2 2 3 2 2 7" xfId="35918" xr:uid="{00000000-0005-0000-0000-000098670000}"/>
    <cellStyle name="Normal 4 2 2 2 3 2 2 8" xfId="48146" xr:uid="{00000000-0005-0000-0000-000099670000}"/>
    <cellStyle name="Normal 4 2 2 2 3 2 3" xfId="6545" xr:uid="{00000000-0005-0000-0000-00009A670000}"/>
    <cellStyle name="Normal 4 2 2 2 3 2 3 2" xfId="6546" xr:uid="{00000000-0005-0000-0000-00009B670000}"/>
    <cellStyle name="Normal 4 2 2 2 3 2 3 2 2" xfId="6547" xr:uid="{00000000-0005-0000-0000-00009C670000}"/>
    <cellStyle name="Normal 4 2 2 2 3 2 3 2 2 2" xfId="17546" xr:uid="{00000000-0005-0000-0000-00009D670000}"/>
    <cellStyle name="Normal 4 2 2 2 3 2 3 2 2 2 2" xfId="29801" xr:uid="{00000000-0005-0000-0000-00009E670000}"/>
    <cellStyle name="Normal 4 2 2 2 3 2 3 2 2 2 3" xfId="42042" xr:uid="{00000000-0005-0000-0000-00009F670000}"/>
    <cellStyle name="Normal 4 2 2 2 3 2 3 2 2 3" xfId="23684" xr:uid="{00000000-0005-0000-0000-0000A0670000}"/>
    <cellStyle name="Normal 4 2 2 2 3 2 3 2 2 4" xfId="35928" xr:uid="{00000000-0005-0000-0000-0000A1670000}"/>
    <cellStyle name="Normal 4 2 2 2 3 2 3 2 2 5" xfId="48156" xr:uid="{00000000-0005-0000-0000-0000A2670000}"/>
    <cellStyle name="Normal 4 2 2 2 3 2 3 2 3" xfId="17545" xr:uid="{00000000-0005-0000-0000-0000A3670000}"/>
    <cellStyle name="Normal 4 2 2 2 3 2 3 2 3 2" xfId="29800" xr:uid="{00000000-0005-0000-0000-0000A4670000}"/>
    <cellStyle name="Normal 4 2 2 2 3 2 3 2 3 3" xfId="42041" xr:uid="{00000000-0005-0000-0000-0000A5670000}"/>
    <cellStyle name="Normal 4 2 2 2 3 2 3 2 4" xfId="23683" xr:uid="{00000000-0005-0000-0000-0000A6670000}"/>
    <cellStyle name="Normal 4 2 2 2 3 2 3 2 5" xfId="35927" xr:uid="{00000000-0005-0000-0000-0000A7670000}"/>
    <cellStyle name="Normal 4 2 2 2 3 2 3 2 6" xfId="48155" xr:uid="{00000000-0005-0000-0000-0000A8670000}"/>
    <cellStyle name="Normal 4 2 2 2 3 2 3 3" xfId="6548" xr:uid="{00000000-0005-0000-0000-0000A9670000}"/>
    <cellStyle name="Normal 4 2 2 2 3 2 3 3 2" xfId="17547" xr:uid="{00000000-0005-0000-0000-0000AA670000}"/>
    <cellStyle name="Normal 4 2 2 2 3 2 3 3 2 2" xfId="29802" xr:uid="{00000000-0005-0000-0000-0000AB670000}"/>
    <cellStyle name="Normal 4 2 2 2 3 2 3 3 2 3" xfId="42043" xr:uid="{00000000-0005-0000-0000-0000AC670000}"/>
    <cellStyle name="Normal 4 2 2 2 3 2 3 3 3" xfId="23685" xr:uid="{00000000-0005-0000-0000-0000AD670000}"/>
    <cellStyle name="Normal 4 2 2 2 3 2 3 3 4" xfId="35929" xr:uid="{00000000-0005-0000-0000-0000AE670000}"/>
    <cellStyle name="Normal 4 2 2 2 3 2 3 3 5" xfId="48157" xr:uid="{00000000-0005-0000-0000-0000AF670000}"/>
    <cellStyle name="Normal 4 2 2 2 3 2 3 4" xfId="17544" xr:uid="{00000000-0005-0000-0000-0000B0670000}"/>
    <cellStyle name="Normal 4 2 2 2 3 2 3 4 2" xfId="29799" xr:uid="{00000000-0005-0000-0000-0000B1670000}"/>
    <cellStyle name="Normal 4 2 2 2 3 2 3 4 3" xfId="42040" xr:uid="{00000000-0005-0000-0000-0000B2670000}"/>
    <cellStyle name="Normal 4 2 2 2 3 2 3 5" xfId="23682" xr:uid="{00000000-0005-0000-0000-0000B3670000}"/>
    <cellStyle name="Normal 4 2 2 2 3 2 3 6" xfId="35926" xr:uid="{00000000-0005-0000-0000-0000B4670000}"/>
    <cellStyle name="Normal 4 2 2 2 3 2 3 7" xfId="48154" xr:uid="{00000000-0005-0000-0000-0000B5670000}"/>
    <cellStyle name="Normal 4 2 2 2 3 2 4" xfId="6549" xr:uid="{00000000-0005-0000-0000-0000B6670000}"/>
    <cellStyle name="Normal 4 2 2 2 3 2 4 2" xfId="6550" xr:uid="{00000000-0005-0000-0000-0000B7670000}"/>
    <cellStyle name="Normal 4 2 2 2 3 2 4 2 2" xfId="17549" xr:uid="{00000000-0005-0000-0000-0000B8670000}"/>
    <cellStyle name="Normal 4 2 2 2 3 2 4 2 2 2" xfId="29804" xr:uid="{00000000-0005-0000-0000-0000B9670000}"/>
    <cellStyle name="Normal 4 2 2 2 3 2 4 2 2 3" xfId="42045" xr:uid="{00000000-0005-0000-0000-0000BA670000}"/>
    <cellStyle name="Normal 4 2 2 2 3 2 4 2 3" xfId="23687" xr:uid="{00000000-0005-0000-0000-0000BB670000}"/>
    <cellStyle name="Normal 4 2 2 2 3 2 4 2 4" xfId="35931" xr:uid="{00000000-0005-0000-0000-0000BC670000}"/>
    <cellStyle name="Normal 4 2 2 2 3 2 4 2 5" xfId="48159" xr:uid="{00000000-0005-0000-0000-0000BD670000}"/>
    <cellStyle name="Normal 4 2 2 2 3 2 4 3" xfId="17548" xr:uid="{00000000-0005-0000-0000-0000BE670000}"/>
    <cellStyle name="Normal 4 2 2 2 3 2 4 3 2" xfId="29803" xr:uid="{00000000-0005-0000-0000-0000BF670000}"/>
    <cellStyle name="Normal 4 2 2 2 3 2 4 3 3" xfId="42044" xr:uid="{00000000-0005-0000-0000-0000C0670000}"/>
    <cellStyle name="Normal 4 2 2 2 3 2 4 4" xfId="23686" xr:uid="{00000000-0005-0000-0000-0000C1670000}"/>
    <cellStyle name="Normal 4 2 2 2 3 2 4 5" xfId="35930" xr:uid="{00000000-0005-0000-0000-0000C2670000}"/>
    <cellStyle name="Normal 4 2 2 2 3 2 4 6" xfId="48158" xr:uid="{00000000-0005-0000-0000-0000C3670000}"/>
    <cellStyle name="Normal 4 2 2 2 3 2 5" xfId="6551" xr:uid="{00000000-0005-0000-0000-0000C4670000}"/>
    <cellStyle name="Normal 4 2 2 2 3 2 5 2" xfId="17550" xr:uid="{00000000-0005-0000-0000-0000C5670000}"/>
    <cellStyle name="Normal 4 2 2 2 3 2 5 2 2" xfId="29805" xr:uid="{00000000-0005-0000-0000-0000C6670000}"/>
    <cellStyle name="Normal 4 2 2 2 3 2 5 2 3" xfId="42046" xr:uid="{00000000-0005-0000-0000-0000C7670000}"/>
    <cellStyle name="Normal 4 2 2 2 3 2 5 3" xfId="23688" xr:uid="{00000000-0005-0000-0000-0000C8670000}"/>
    <cellStyle name="Normal 4 2 2 2 3 2 5 4" xfId="35932" xr:uid="{00000000-0005-0000-0000-0000C9670000}"/>
    <cellStyle name="Normal 4 2 2 2 3 2 5 5" xfId="48160" xr:uid="{00000000-0005-0000-0000-0000CA670000}"/>
    <cellStyle name="Normal 4 2 2 2 3 2 6" xfId="17535" xr:uid="{00000000-0005-0000-0000-0000CB670000}"/>
    <cellStyle name="Normal 4 2 2 2 3 2 6 2" xfId="29790" xr:uid="{00000000-0005-0000-0000-0000CC670000}"/>
    <cellStyle name="Normal 4 2 2 2 3 2 6 3" xfId="42031" xr:uid="{00000000-0005-0000-0000-0000CD670000}"/>
    <cellStyle name="Normal 4 2 2 2 3 2 7" xfId="23673" xr:uid="{00000000-0005-0000-0000-0000CE670000}"/>
    <cellStyle name="Normal 4 2 2 2 3 2 8" xfId="35917" xr:uid="{00000000-0005-0000-0000-0000CF670000}"/>
    <cellStyle name="Normal 4 2 2 2 3 2 9" xfId="48145" xr:uid="{00000000-0005-0000-0000-0000D0670000}"/>
    <cellStyle name="Normal 4 2 2 2 3 3" xfId="6552" xr:uid="{00000000-0005-0000-0000-0000D1670000}"/>
    <cellStyle name="Normal 4 2 2 2 3 3 2" xfId="6553" xr:uid="{00000000-0005-0000-0000-0000D2670000}"/>
    <cellStyle name="Normal 4 2 2 2 3 3 2 2" xfId="6554" xr:uid="{00000000-0005-0000-0000-0000D3670000}"/>
    <cellStyle name="Normal 4 2 2 2 3 3 2 2 2" xfId="6555" xr:uid="{00000000-0005-0000-0000-0000D4670000}"/>
    <cellStyle name="Normal 4 2 2 2 3 3 2 2 2 2" xfId="17554" xr:uid="{00000000-0005-0000-0000-0000D5670000}"/>
    <cellStyle name="Normal 4 2 2 2 3 3 2 2 2 2 2" xfId="29809" xr:uid="{00000000-0005-0000-0000-0000D6670000}"/>
    <cellStyle name="Normal 4 2 2 2 3 3 2 2 2 2 3" xfId="42050" xr:uid="{00000000-0005-0000-0000-0000D7670000}"/>
    <cellStyle name="Normal 4 2 2 2 3 3 2 2 2 3" xfId="23692" xr:uid="{00000000-0005-0000-0000-0000D8670000}"/>
    <cellStyle name="Normal 4 2 2 2 3 3 2 2 2 4" xfId="35936" xr:uid="{00000000-0005-0000-0000-0000D9670000}"/>
    <cellStyle name="Normal 4 2 2 2 3 3 2 2 2 5" xfId="48164" xr:uid="{00000000-0005-0000-0000-0000DA670000}"/>
    <cellStyle name="Normal 4 2 2 2 3 3 2 2 3" xfId="17553" xr:uid="{00000000-0005-0000-0000-0000DB670000}"/>
    <cellStyle name="Normal 4 2 2 2 3 3 2 2 3 2" xfId="29808" xr:uid="{00000000-0005-0000-0000-0000DC670000}"/>
    <cellStyle name="Normal 4 2 2 2 3 3 2 2 3 3" xfId="42049" xr:uid="{00000000-0005-0000-0000-0000DD670000}"/>
    <cellStyle name="Normal 4 2 2 2 3 3 2 2 4" xfId="23691" xr:uid="{00000000-0005-0000-0000-0000DE670000}"/>
    <cellStyle name="Normal 4 2 2 2 3 3 2 2 5" xfId="35935" xr:uid="{00000000-0005-0000-0000-0000DF670000}"/>
    <cellStyle name="Normal 4 2 2 2 3 3 2 2 6" xfId="48163" xr:uid="{00000000-0005-0000-0000-0000E0670000}"/>
    <cellStyle name="Normal 4 2 2 2 3 3 2 3" xfId="6556" xr:uid="{00000000-0005-0000-0000-0000E1670000}"/>
    <cellStyle name="Normal 4 2 2 2 3 3 2 3 2" xfId="17555" xr:uid="{00000000-0005-0000-0000-0000E2670000}"/>
    <cellStyle name="Normal 4 2 2 2 3 3 2 3 2 2" xfId="29810" xr:uid="{00000000-0005-0000-0000-0000E3670000}"/>
    <cellStyle name="Normal 4 2 2 2 3 3 2 3 2 3" xfId="42051" xr:uid="{00000000-0005-0000-0000-0000E4670000}"/>
    <cellStyle name="Normal 4 2 2 2 3 3 2 3 3" xfId="23693" xr:uid="{00000000-0005-0000-0000-0000E5670000}"/>
    <cellStyle name="Normal 4 2 2 2 3 3 2 3 4" xfId="35937" xr:uid="{00000000-0005-0000-0000-0000E6670000}"/>
    <cellStyle name="Normal 4 2 2 2 3 3 2 3 5" xfId="48165" xr:uid="{00000000-0005-0000-0000-0000E7670000}"/>
    <cellStyle name="Normal 4 2 2 2 3 3 2 4" xfId="17552" xr:uid="{00000000-0005-0000-0000-0000E8670000}"/>
    <cellStyle name="Normal 4 2 2 2 3 3 2 4 2" xfId="29807" xr:uid="{00000000-0005-0000-0000-0000E9670000}"/>
    <cellStyle name="Normal 4 2 2 2 3 3 2 4 3" xfId="42048" xr:uid="{00000000-0005-0000-0000-0000EA670000}"/>
    <cellStyle name="Normal 4 2 2 2 3 3 2 5" xfId="23690" xr:uid="{00000000-0005-0000-0000-0000EB670000}"/>
    <cellStyle name="Normal 4 2 2 2 3 3 2 6" xfId="35934" xr:uid="{00000000-0005-0000-0000-0000EC670000}"/>
    <cellStyle name="Normal 4 2 2 2 3 3 2 7" xfId="48162" xr:uid="{00000000-0005-0000-0000-0000ED670000}"/>
    <cellStyle name="Normal 4 2 2 2 3 3 3" xfId="6557" xr:uid="{00000000-0005-0000-0000-0000EE670000}"/>
    <cellStyle name="Normal 4 2 2 2 3 3 3 2" xfId="6558" xr:uid="{00000000-0005-0000-0000-0000EF670000}"/>
    <cellStyle name="Normal 4 2 2 2 3 3 3 2 2" xfId="17557" xr:uid="{00000000-0005-0000-0000-0000F0670000}"/>
    <cellStyle name="Normal 4 2 2 2 3 3 3 2 2 2" xfId="29812" xr:uid="{00000000-0005-0000-0000-0000F1670000}"/>
    <cellStyle name="Normal 4 2 2 2 3 3 3 2 2 3" xfId="42053" xr:uid="{00000000-0005-0000-0000-0000F2670000}"/>
    <cellStyle name="Normal 4 2 2 2 3 3 3 2 3" xfId="23695" xr:uid="{00000000-0005-0000-0000-0000F3670000}"/>
    <cellStyle name="Normal 4 2 2 2 3 3 3 2 4" xfId="35939" xr:uid="{00000000-0005-0000-0000-0000F4670000}"/>
    <cellStyle name="Normal 4 2 2 2 3 3 3 2 5" xfId="48167" xr:uid="{00000000-0005-0000-0000-0000F5670000}"/>
    <cellStyle name="Normal 4 2 2 2 3 3 3 3" xfId="17556" xr:uid="{00000000-0005-0000-0000-0000F6670000}"/>
    <cellStyle name="Normal 4 2 2 2 3 3 3 3 2" xfId="29811" xr:uid="{00000000-0005-0000-0000-0000F7670000}"/>
    <cellStyle name="Normal 4 2 2 2 3 3 3 3 3" xfId="42052" xr:uid="{00000000-0005-0000-0000-0000F8670000}"/>
    <cellStyle name="Normal 4 2 2 2 3 3 3 4" xfId="23694" xr:uid="{00000000-0005-0000-0000-0000F9670000}"/>
    <cellStyle name="Normal 4 2 2 2 3 3 3 5" xfId="35938" xr:uid="{00000000-0005-0000-0000-0000FA670000}"/>
    <cellStyle name="Normal 4 2 2 2 3 3 3 6" xfId="48166" xr:uid="{00000000-0005-0000-0000-0000FB670000}"/>
    <cellStyle name="Normal 4 2 2 2 3 3 4" xfId="6559" xr:uid="{00000000-0005-0000-0000-0000FC670000}"/>
    <cellStyle name="Normal 4 2 2 2 3 3 4 2" xfId="17558" xr:uid="{00000000-0005-0000-0000-0000FD670000}"/>
    <cellStyle name="Normal 4 2 2 2 3 3 4 2 2" xfId="29813" xr:uid="{00000000-0005-0000-0000-0000FE670000}"/>
    <cellStyle name="Normal 4 2 2 2 3 3 4 2 3" xfId="42054" xr:uid="{00000000-0005-0000-0000-0000FF670000}"/>
    <cellStyle name="Normal 4 2 2 2 3 3 4 3" xfId="23696" xr:uid="{00000000-0005-0000-0000-000000680000}"/>
    <cellStyle name="Normal 4 2 2 2 3 3 4 4" xfId="35940" xr:uid="{00000000-0005-0000-0000-000001680000}"/>
    <cellStyle name="Normal 4 2 2 2 3 3 4 5" xfId="48168" xr:uid="{00000000-0005-0000-0000-000002680000}"/>
    <cellStyle name="Normal 4 2 2 2 3 3 5" xfId="17551" xr:uid="{00000000-0005-0000-0000-000003680000}"/>
    <cellStyle name="Normal 4 2 2 2 3 3 5 2" xfId="29806" xr:uid="{00000000-0005-0000-0000-000004680000}"/>
    <cellStyle name="Normal 4 2 2 2 3 3 5 3" xfId="42047" xr:uid="{00000000-0005-0000-0000-000005680000}"/>
    <cellStyle name="Normal 4 2 2 2 3 3 6" xfId="23689" xr:uid="{00000000-0005-0000-0000-000006680000}"/>
    <cellStyle name="Normal 4 2 2 2 3 3 7" xfId="35933" xr:uid="{00000000-0005-0000-0000-000007680000}"/>
    <cellStyle name="Normal 4 2 2 2 3 3 8" xfId="48161" xr:uid="{00000000-0005-0000-0000-000008680000}"/>
    <cellStyle name="Normal 4 2 2 2 3 4" xfId="6560" xr:uid="{00000000-0005-0000-0000-000009680000}"/>
    <cellStyle name="Normal 4 2 2 2 3 4 2" xfId="6561" xr:uid="{00000000-0005-0000-0000-00000A680000}"/>
    <cellStyle name="Normal 4 2 2 2 3 4 2 2" xfId="6562" xr:uid="{00000000-0005-0000-0000-00000B680000}"/>
    <cellStyle name="Normal 4 2 2 2 3 4 2 2 2" xfId="17561" xr:uid="{00000000-0005-0000-0000-00000C680000}"/>
    <cellStyle name="Normal 4 2 2 2 3 4 2 2 2 2" xfId="29816" xr:uid="{00000000-0005-0000-0000-00000D680000}"/>
    <cellStyle name="Normal 4 2 2 2 3 4 2 2 2 3" xfId="42057" xr:uid="{00000000-0005-0000-0000-00000E680000}"/>
    <cellStyle name="Normal 4 2 2 2 3 4 2 2 3" xfId="23699" xr:uid="{00000000-0005-0000-0000-00000F680000}"/>
    <cellStyle name="Normal 4 2 2 2 3 4 2 2 4" xfId="35943" xr:uid="{00000000-0005-0000-0000-000010680000}"/>
    <cellStyle name="Normal 4 2 2 2 3 4 2 2 5" xfId="48171" xr:uid="{00000000-0005-0000-0000-000011680000}"/>
    <cellStyle name="Normal 4 2 2 2 3 4 2 3" xfId="17560" xr:uid="{00000000-0005-0000-0000-000012680000}"/>
    <cellStyle name="Normal 4 2 2 2 3 4 2 3 2" xfId="29815" xr:uid="{00000000-0005-0000-0000-000013680000}"/>
    <cellStyle name="Normal 4 2 2 2 3 4 2 3 3" xfId="42056" xr:uid="{00000000-0005-0000-0000-000014680000}"/>
    <cellStyle name="Normal 4 2 2 2 3 4 2 4" xfId="23698" xr:uid="{00000000-0005-0000-0000-000015680000}"/>
    <cellStyle name="Normal 4 2 2 2 3 4 2 5" xfId="35942" xr:uid="{00000000-0005-0000-0000-000016680000}"/>
    <cellStyle name="Normal 4 2 2 2 3 4 2 6" xfId="48170" xr:uid="{00000000-0005-0000-0000-000017680000}"/>
    <cellStyle name="Normal 4 2 2 2 3 4 3" xfId="6563" xr:uid="{00000000-0005-0000-0000-000018680000}"/>
    <cellStyle name="Normal 4 2 2 2 3 4 3 2" xfId="17562" xr:uid="{00000000-0005-0000-0000-000019680000}"/>
    <cellStyle name="Normal 4 2 2 2 3 4 3 2 2" xfId="29817" xr:uid="{00000000-0005-0000-0000-00001A680000}"/>
    <cellStyle name="Normal 4 2 2 2 3 4 3 2 3" xfId="42058" xr:uid="{00000000-0005-0000-0000-00001B680000}"/>
    <cellStyle name="Normal 4 2 2 2 3 4 3 3" xfId="23700" xr:uid="{00000000-0005-0000-0000-00001C680000}"/>
    <cellStyle name="Normal 4 2 2 2 3 4 3 4" xfId="35944" xr:uid="{00000000-0005-0000-0000-00001D680000}"/>
    <cellStyle name="Normal 4 2 2 2 3 4 3 5" xfId="48172" xr:uid="{00000000-0005-0000-0000-00001E680000}"/>
    <cellStyle name="Normal 4 2 2 2 3 4 4" xfId="17559" xr:uid="{00000000-0005-0000-0000-00001F680000}"/>
    <cellStyle name="Normal 4 2 2 2 3 4 4 2" xfId="29814" xr:uid="{00000000-0005-0000-0000-000020680000}"/>
    <cellStyle name="Normal 4 2 2 2 3 4 4 3" xfId="42055" xr:uid="{00000000-0005-0000-0000-000021680000}"/>
    <cellStyle name="Normal 4 2 2 2 3 4 5" xfId="23697" xr:uid="{00000000-0005-0000-0000-000022680000}"/>
    <cellStyle name="Normal 4 2 2 2 3 4 6" xfId="35941" xr:uid="{00000000-0005-0000-0000-000023680000}"/>
    <cellStyle name="Normal 4 2 2 2 3 4 7" xfId="48169" xr:uid="{00000000-0005-0000-0000-000024680000}"/>
    <cellStyle name="Normal 4 2 2 2 3 5" xfId="6564" xr:uid="{00000000-0005-0000-0000-000025680000}"/>
    <cellStyle name="Normal 4 2 2 2 3 5 2" xfId="6565" xr:uid="{00000000-0005-0000-0000-000026680000}"/>
    <cellStyle name="Normal 4 2 2 2 3 5 2 2" xfId="17564" xr:uid="{00000000-0005-0000-0000-000027680000}"/>
    <cellStyle name="Normal 4 2 2 2 3 5 2 2 2" xfId="29819" xr:uid="{00000000-0005-0000-0000-000028680000}"/>
    <cellStyle name="Normal 4 2 2 2 3 5 2 2 3" xfId="42060" xr:uid="{00000000-0005-0000-0000-000029680000}"/>
    <cellStyle name="Normal 4 2 2 2 3 5 2 3" xfId="23702" xr:uid="{00000000-0005-0000-0000-00002A680000}"/>
    <cellStyle name="Normal 4 2 2 2 3 5 2 4" xfId="35946" xr:uid="{00000000-0005-0000-0000-00002B680000}"/>
    <cellStyle name="Normal 4 2 2 2 3 5 2 5" xfId="48174" xr:uid="{00000000-0005-0000-0000-00002C680000}"/>
    <cellStyle name="Normal 4 2 2 2 3 5 3" xfId="17563" xr:uid="{00000000-0005-0000-0000-00002D680000}"/>
    <cellStyle name="Normal 4 2 2 2 3 5 3 2" xfId="29818" xr:uid="{00000000-0005-0000-0000-00002E680000}"/>
    <cellStyle name="Normal 4 2 2 2 3 5 3 3" xfId="42059" xr:uid="{00000000-0005-0000-0000-00002F680000}"/>
    <cellStyle name="Normal 4 2 2 2 3 5 4" xfId="23701" xr:uid="{00000000-0005-0000-0000-000030680000}"/>
    <cellStyle name="Normal 4 2 2 2 3 5 5" xfId="35945" xr:uid="{00000000-0005-0000-0000-000031680000}"/>
    <cellStyle name="Normal 4 2 2 2 3 5 6" xfId="48173" xr:uid="{00000000-0005-0000-0000-000032680000}"/>
    <cellStyle name="Normal 4 2 2 2 3 6" xfId="6566" xr:uid="{00000000-0005-0000-0000-000033680000}"/>
    <cellStyle name="Normal 4 2 2 2 3 6 2" xfId="17565" xr:uid="{00000000-0005-0000-0000-000034680000}"/>
    <cellStyle name="Normal 4 2 2 2 3 6 2 2" xfId="29820" xr:uid="{00000000-0005-0000-0000-000035680000}"/>
    <cellStyle name="Normal 4 2 2 2 3 6 2 3" xfId="42061" xr:uid="{00000000-0005-0000-0000-000036680000}"/>
    <cellStyle name="Normal 4 2 2 2 3 6 3" xfId="23703" xr:uid="{00000000-0005-0000-0000-000037680000}"/>
    <cellStyle name="Normal 4 2 2 2 3 6 4" xfId="35947" xr:uid="{00000000-0005-0000-0000-000038680000}"/>
    <cellStyle name="Normal 4 2 2 2 3 6 5" xfId="48175" xr:uid="{00000000-0005-0000-0000-000039680000}"/>
    <cellStyle name="Normal 4 2 2 2 3 7" xfId="17534" xr:uid="{00000000-0005-0000-0000-00003A680000}"/>
    <cellStyle name="Normal 4 2 2 2 3 7 2" xfId="29789" xr:uid="{00000000-0005-0000-0000-00003B680000}"/>
    <cellStyle name="Normal 4 2 2 2 3 7 3" xfId="42030" xr:uid="{00000000-0005-0000-0000-00003C680000}"/>
    <cellStyle name="Normal 4 2 2 2 3 8" xfId="23672" xr:uid="{00000000-0005-0000-0000-00003D680000}"/>
    <cellStyle name="Normal 4 2 2 2 3 9" xfId="35916" xr:uid="{00000000-0005-0000-0000-00003E680000}"/>
    <cellStyle name="Normal 4 2 2 2 4" xfId="6567" xr:uid="{00000000-0005-0000-0000-00003F680000}"/>
    <cellStyle name="Normal 4 2 2 2 4 2" xfId="6568" xr:uid="{00000000-0005-0000-0000-000040680000}"/>
    <cellStyle name="Normal 4 2 2 2 4 2 2" xfId="6569" xr:uid="{00000000-0005-0000-0000-000041680000}"/>
    <cellStyle name="Normal 4 2 2 2 4 2 2 2" xfId="6570" xr:uid="{00000000-0005-0000-0000-000042680000}"/>
    <cellStyle name="Normal 4 2 2 2 4 2 2 2 2" xfId="6571" xr:uid="{00000000-0005-0000-0000-000043680000}"/>
    <cellStyle name="Normal 4 2 2 2 4 2 2 2 2 2" xfId="17570" xr:uid="{00000000-0005-0000-0000-000044680000}"/>
    <cellStyle name="Normal 4 2 2 2 4 2 2 2 2 2 2" xfId="29825" xr:uid="{00000000-0005-0000-0000-000045680000}"/>
    <cellStyle name="Normal 4 2 2 2 4 2 2 2 2 2 3" xfId="42066" xr:uid="{00000000-0005-0000-0000-000046680000}"/>
    <cellStyle name="Normal 4 2 2 2 4 2 2 2 2 3" xfId="23708" xr:uid="{00000000-0005-0000-0000-000047680000}"/>
    <cellStyle name="Normal 4 2 2 2 4 2 2 2 2 4" xfId="35952" xr:uid="{00000000-0005-0000-0000-000048680000}"/>
    <cellStyle name="Normal 4 2 2 2 4 2 2 2 2 5" xfId="48180" xr:uid="{00000000-0005-0000-0000-000049680000}"/>
    <cellStyle name="Normal 4 2 2 2 4 2 2 2 3" xfId="17569" xr:uid="{00000000-0005-0000-0000-00004A680000}"/>
    <cellStyle name="Normal 4 2 2 2 4 2 2 2 3 2" xfId="29824" xr:uid="{00000000-0005-0000-0000-00004B680000}"/>
    <cellStyle name="Normal 4 2 2 2 4 2 2 2 3 3" xfId="42065" xr:uid="{00000000-0005-0000-0000-00004C680000}"/>
    <cellStyle name="Normal 4 2 2 2 4 2 2 2 4" xfId="23707" xr:uid="{00000000-0005-0000-0000-00004D680000}"/>
    <cellStyle name="Normal 4 2 2 2 4 2 2 2 5" xfId="35951" xr:uid="{00000000-0005-0000-0000-00004E680000}"/>
    <cellStyle name="Normal 4 2 2 2 4 2 2 2 6" xfId="48179" xr:uid="{00000000-0005-0000-0000-00004F680000}"/>
    <cellStyle name="Normal 4 2 2 2 4 2 2 3" xfId="6572" xr:uid="{00000000-0005-0000-0000-000050680000}"/>
    <cellStyle name="Normal 4 2 2 2 4 2 2 3 2" xfId="17571" xr:uid="{00000000-0005-0000-0000-000051680000}"/>
    <cellStyle name="Normal 4 2 2 2 4 2 2 3 2 2" xfId="29826" xr:uid="{00000000-0005-0000-0000-000052680000}"/>
    <cellStyle name="Normal 4 2 2 2 4 2 2 3 2 3" xfId="42067" xr:uid="{00000000-0005-0000-0000-000053680000}"/>
    <cellStyle name="Normal 4 2 2 2 4 2 2 3 3" xfId="23709" xr:uid="{00000000-0005-0000-0000-000054680000}"/>
    <cellStyle name="Normal 4 2 2 2 4 2 2 3 4" xfId="35953" xr:uid="{00000000-0005-0000-0000-000055680000}"/>
    <cellStyle name="Normal 4 2 2 2 4 2 2 3 5" xfId="48181" xr:uid="{00000000-0005-0000-0000-000056680000}"/>
    <cellStyle name="Normal 4 2 2 2 4 2 2 4" xfId="17568" xr:uid="{00000000-0005-0000-0000-000057680000}"/>
    <cellStyle name="Normal 4 2 2 2 4 2 2 4 2" xfId="29823" xr:uid="{00000000-0005-0000-0000-000058680000}"/>
    <cellStyle name="Normal 4 2 2 2 4 2 2 4 3" xfId="42064" xr:uid="{00000000-0005-0000-0000-000059680000}"/>
    <cellStyle name="Normal 4 2 2 2 4 2 2 5" xfId="23706" xr:uid="{00000000-0005-0000-0000-00005A680000}"/>
    <cellStyle name="Normal 4 2 2 2 4 2 2 6" xfId="35950" xr:uid="{00000000-0005-0000-0000-00005B680000}"/>
    <cellStyle name="Normal 4 2 2 2 4 2 2 7" xfId="48178" xr:uid="{00000000-0005-0000-0000-00005C680000}"/>
    <cellStyle name="Normal 4 2 2 2 4 2 3" xfId="6573" xr:uid="{00000000-0005-0000-0000-00005D680000}"/>
    <cellStyle name="Normal 4 2 2 2 4 2 3 2" xfId="6574" xr:uid="{00000000-0005-0000-0000-00005E680000}"/>
    <cellStyle name="Normal 4 2 2 2 4 2 3 2 2" xfId="17573" xr:uid="{00000000-0005-0000-0000-00005F680000}"/>
    <cellStyle name="Normal 4 2 2 2 4 2 3 2 2 2" xfId="29828" xr:uid="{00000000-0005-0000-0000-000060680000}"/>
    <cellStyle name="Normal 4 2 2 2 4 2 3 2 2 3" xfId="42069" xr:uid="{00000000-0005-0000-0000-000061680000}"/>
    <cellStyle name="Normal 4 2 2 2 4 2 3 2 3" xfId="23711" xr:uid="{00000000-0005-0000-0000-000062680000}"/>
    <cellStyle name="Normal 4 2 2 2 4 2 3 2 4" xfId="35955" xr:uid="{00000000-0005-0000-0000-000063680000}"/>
    <cellStyle name="Normal 4 2 2 2 4 2 3 2 5" xfId="48183" xr:uid="{00000000-0005-0000-0000-000064680000}"/>
    <cellStyle name="Normal 4 2 2 2 4 2 3 3" xfId="17572" xr:uid="{00000000-0005-0000-0000-000065680000}"/>
    <cellStyle name="Normal 4 2 2 2 4 2 3 3 2" xfId="29827" xr:uid="{00000000-0005-0000-0000-000066680000}"/>
    <cellStyle name="Normal 4 2 2 2 4 2 3 3 3" xfId="42068" xr:uid="{00000000-0005-0000-0000-000067680000}"/>
    <cellStyle name="Normal 4 2 2 2 4 2 3 4" xfId="23710" xr:uid="{00000000-0005-0000-0000-000068680000}"/>
    <cellStyle name="Normal 4 2 2 2 4 2 3 5" xfId="35954" xr:uid="{00000000-0005-0000-0000-000069680000}"/>
    <cellStyle name="Normal 4 2 2 2 4 2 3 6" xfId="48182" xr:uid="{00000000-0005-0000-0000-00006A680000}"/>
    <cellStyle name="Normal 4 2 2 2 4 2 4" xfId="6575" xr:uid="{00000000-0005-0000-0000-00006B680000}"/>
    <cellStyle name="Normal 4 2 2 2 4 2 4 2" xfId="17574" xr:uid="{00000000-0005-0000-0000-00006C680000}"/>
    <cellStyle name="Normal 4 2 2 2 4 2 4 2 2" xfId="29829" xr:uid="{00000000-0005-0000-0000-00006D680000}"/>
    <cellStyle name="Normal 4 2 2 2 4 2 4 2 3" xfId="42070" xr:uid="{00000000-0005-0000-0000-00006E680000}"/>
    <cellStyle name="Normal 4 2 2 2 4 2 4 3" xfId="23712" xr:uid="{00000000-0005-0000-0000-00006F680000}"/>
    <cellStyle name="Normal 4 2 2 2 4 2 4 4" xfId="35956" xr:uid="{00000000-0005-0000-0000-000070680000}"/>
    <cellStyle name="Normal 4 2 2 2 4 2 4 5" xfId="48184" xr:uid="{00000000-0005-0000-0000-000071680000}"/>
    <cellStyle name="Normal 4 2 2 2 4 2 5" xfId="17567" xr:uid="{00000000-0005-0000-0000-000072680000}"/>
    <cellStyle name="Normal 4 2 2 2 4 2 5 2" xfId="29822" xr:uid="{00000000-0005-0000-0000-000073680000}"/>
    <cellStyle name="Normal 4 2 2 2 4 2 5 3" xfId="42063" xr:uid="{00000000-0005-0000-0000-000074680000}"/>
    <cellStyle name="Normal 4 2 2 2 4 2 6" xfId="23705" xr:uid="{00000000-0005-0000-0000-000075680000}"/>
    <cellStyle name="Normal 4 2 2 2 4 2 7" xfId="35949" xr:uid="{00000000-0005-0000-0000-000076680000}"/>
    <cellStyle name="Normal 4 2 2 2 4 2 8" xfId="48177" xr:uid="{00000000-0005-0000-0000-000077680000}"/>
    <cellStyle name="Normal 4 2 2 2 4 3" xfId="6576" xr:uid="{00000000-0005-0000-0000-000078680000}"/>
    <cellStyle name="Normal 4 2 2 2 4 3 2" xfId="6577" xr:uid="{00000000-0005-0000-0000-000079680000}"/>
    <cellStyle name="Normal 4 2 2 2 4 3 2 2" xfId="6578" xr:uid="{00000000-0005-0000-0000-00007A680000}"/>
    <cellStyle name="Normal 4 2 2 2 4 3 2 2 2" xfId="17577" xr:uid="{00000000-0005-0000-0000-00007B680000}"/>
    <cellStyle name="Normal 4 2 2 2 4 3 2 2 2 2" xfId="29832" xr:uid="{00000000-0005-0000-0000-00007C680000}"/>
    <cellStyle name="Normal 4 2 2 2 4 3 2 2 2 3" xfId="42073" xr:uid="{00000000-0005-0000-0000-00007D680000}"/>
    <cellStyle name="Normal 4 2 2 2 4 3 2 2 3" xfId="23715" xr:uid="{00000000-0005-0000-0000-00007E680000}"/>
    <cellStyle name="Normal 4 2 2 2 4 3 2 2 4" xfId="35959" xr:uid="{00000000-0005-0000-0000-00007F680000}"/>
    <cellStyle name="Normal 4 2 2 2 4 3 2 2 5" xfId="48187" xr:uid="{00000000-0005-0000-0000-000080680000}"/>
    <cellStyle name="Normal 4 2 2 2 4 3 2 3" xfId="17576" xr:uid="{00000000-0005-0000-0000-000081680000}"/>
    <cellStyle name="Normal 4 2 2 2 4 3 2 3 2" xfId="29831" xr:uid="{00000000-0005-0000-0000-000082680000}"/>
    <cellStyle name="Normal 4 2 2 2 4 3 2 3 3" xfId="42072" xr:uid="{00000000-0005-0000-0000-000083680000}"/>
    <cellStyle name="Normal 4 2 2 2 4 3 2 4" xfId="23714" xr:uid="{00000000-0005-0000-0000-000084680000}"/>
    <cellStyle name="Normal 4 2 2 2 4 3 2 5" xfId="35958" xr:uid="{00000000-0005-0000-0000-000085680000}"/>
    <cellStyle name="Normal 4 2 2 2 4 3 2 6" xfId="48186" xr:uid="{00000000-0005-0000-0000-000086680000}"/>
    <cellStyle name="Normal 4 2 2 2 4 3 3" xfId="6579" xr:uid="{00000000-0005-0000-0000-000087680000}"/>
    <cellStyle name="Normal 4 2 2 2 4 3 3 2" xfId="17578" xr:uid="{00000000-0005-0000-0000-000088680000}"/>
    <cellStyle name="Normal 4 2 2 2 4 3 3 2 2" xfId="29833" xr:uid="{00000000-0005-0000-0000-000089680000}"/>
    <cellStyle name="Normal 4 2 2 2 4 3 3 2 3" xfId="42074" xr:uid="{00000000-0005-0000-0000-00008A680000}"/>
    <cellStyle name="Normal 4 2 2 2 4 3 3 3" xfId="23716" xr:uid="{00000000-0005-0000-0000-00008B680000}"/>
    <cellStyle name="Normal 4 2 2 2 4 3 3 4" xfId="35960" xr:uid="{00000000-0005-0000-0000-00008C680000}"/>
    <cellStyle name="Normal 4 2 2 2 4 3 3 5" xfId="48188" xr:uid="{00000000-0005-0000-0000-00008D680000}"/>
    <cellStyle name="Normal 4 2 2 2 4 3 4" xfId="17575" xr:uid="{00000000-0005-0000-0000-00008E680000}"/>
    <cellStyle name="Normal 4 2 2 2 4 3 4 2" xfId="29830" xr:uid="{00000000-0005-0000-0000-00008F680000}"/>
    <cellStyle name="Normal 4 2 2 2 4 3 4 3" xfId="42071" xr:uid="{00000000-0005-0000-0000-000090680000}"/>
    <cellStyle name="Normal 4 2 2 2 4 3 5" xfId="23713" xr:uid="{00000000-0005-0000-0000-000091680000}"/>
    <cellStyle name="Normal 4 2 2 2 4 3 6" xfId="35957" xr:uid="{00000000-0005-0000-0000-000092680000}"/>
    <cellStyle name="Normal 4 2 2 2 4 3 7" xfId="48185" xr:uid="{00000000-0005-0000-0000-000093680000}"/>
    <cellStyle name="Normal 4 2 2 2 4 4" xfId="6580" xr:uid="{00000000-0005-0000-0000-000094680000}"/>
    <cellStyle name="Normal 4 2 2 2 4 4 2" xfId="6581" xr:uid="{00000000-0005-0000-0000-000095680000}"/>
    <cellStyle name="Normal 4 2 2 2 4 4 2 2" xfId="17580" xr:uid="{00000000-0005-0000-0000-000096680000}"/>
    <cellStyle name="Normal 4 2 2 2 4 4 2 2 2" xfId="29835" xr:uid="{00000000-0005-0000-0000-000097680000}"/>
    <cellStyle name="Normal 4 2 2 2 4 4 2 2 3" xfId="42076" xr:uid="{00000000-0005-0000-0000-000098680000}"/>
    <cellStyle name="Normal 4 2 2 2 4 4 2 3" xfId="23718" xr:uid="{00000000-0005-0000-0000-000099680000}"/>
    <cellStyle name="Normal 4 2 2 2 4 4 2 4" xfId="35962" xr:uid="{00000000-0005-0000-0000-00009A680000}"/>
    <cellStyle name="Normal 4 2 2 2 4 4 2 5" xfId="48190" xr:uid="{00000000-0005-0000-0000-00009B680000}"/>
    <cellStyle name="Normal 4 2 2 2 4 4 3" xfId="17579" xr:uid="{00000000-0005-0000-0000-00009C680000}"/>
    <cellStyle name="Normal 4 2 2 2 4 4 3 2" xfId="29834" xr:uid="{00000000-0005-0000-0000-00009D680000}"/>
    <cellStyle name="Normal 4 2 2 2 4 4 3 3" xfId="42075" xr:uid="{00000000-0005-0000-0000-00009E680000}"/>
    <cellStyle name="Normal 4 2 2 2 4 4 4" xfId="23717" xr:uid="{00000000-0005-0000-0000-00009F680000}"/>
    <cellStyle name="Normal 4 2 2 2 4 4 5" xfId="35961" xr:uid="{00000000-0005-0000-0000-0000A0680000}"/>
    <cellStyle name="Normal 4 2 2 2 4 4 6" xfId="48189" xr:uid="{00000000-0005-0000-0000-0000A1680000}"/>
    <cellStyle name="Normal 4 2 2 2 4 5" xfId="6582" xr:uid="{00000000-0005-0000-0000-0000A2680000}"/>
    <cellStyle name="Normal 4 2 2 2 4 5 2" xfId="17581" xr:uid="{00000000-0005-0000-0000-0000A3680000}"/>
    <cellStyle name="Normal 4 2 2 2 4 5 2 2" xfId="29836" xr:uid="{00000000-0005-0000-0000-0000A4680000}"/>
    <cellStyle name="Normal 4 2 2 2 4 5 2 3" xfId="42077" xr:uid="{00000000-0005-0000-0000-0000A5680000}"/>
    <cellStyle name="Normal 4 2 2 2 4 5 3" xfId="23719" xr:uid="{00000000-0005-0000-0000-0000A6680000}"/>
    <cellStyle name="Normal 4 2 2 2 4 5 4" xfId="35963" xr:uid="{00000000-0005-0000-0000-0000A7680000}"/>
    <cellStyle name="Normal 4 2 2 2 4 5 5" xfId="48191" xr:uid="{00000000-0005-0000-0000-0000A8680000}"/>
    <cellStyle name="Normal 4 2 2 2 4 6" xfId="17566" xr:uid="{00000000-0005-0000-0000-0000A9680000}"/>
    <cellStyle name="Normal 4 2 2 2 4 6 2" xfId="29821" xr:uid="{00000000-0005-0000-0000-0000AA680000}"/>
    <cellStyle name="Normal 4 2 2 2 4 6 3" xfId="42062" xr:uid="{00000000-0005-0000-0000-0000AB680000}"/>
    <cellStyle name="Normal 4 2 2 2 4 7" xfId="23704" xr:uid="{00000000-0005-0000-0000-0000AC680000}"/>
    <cellStyle name="Normal 4 2 2 2 4 8" xfId="35948" xr:uid="{00000000-0005-0000-0000-0000AD680000}"/>
    <cellStyle name="Normal 4 2 2 2 4 9" xfId="48176" xr:uid="{00000000-0005-0000-0000-0000AE680000}"/>
    <cellStyle name="Normal 4 2 2 2 5" xfId="6583" xr:uid="{00000000-0005-0000-0000-0000AF680000}"/>
    <cellStyle name="Normal 4 2 2 2 5 2" xfId="6584" xr:uid="{00000000-0005-0000-0000-0000B0680000}"/>
    <cellStyle name="Normal 4 2 2 2 5 2 2" xfId="6585" xr:uid="{00000000-0005-0000-0000-0000B1680000}"/>
    <cellStyle name="Normal 4 2 2 2 5 2 2 2" xfId="6586" xr:uid="{00000000-0005-0000-0000-0000B2680000}"/>
    <cellStyle name="Normal 4 2 2 2 5 2 2 2 2" xfId="17585" xr:uid="{00000000-0005-0000-0000-0000B3680000}"/>
    <cellStyle name="Normal 4 2 2 2 5 2 2 2 2 2" xfId="29840" xr:uid="{00000000-0005-0000-0000-0000B4680000}"/>
    <cellStyle name="Normal 4 2 2 2 5 2 2 2 2 3" xfId="42081" xr:uid="{00000000-0005-0000-0000-0000B5680000}"/>
    <cellStyle name="Normal 4 2 2 2 5 2 2 2 3" xfId="23723" xr:uid="{00000000-0005-0000-0000-0000B6680000}"/>
    <cellStyle name="Normal 4 2 2 2 5 2 2 2 4" xfId="35967" xr:uid="{00000000-0005-0000-0000-0000B7680000}"/>
    <cellStyle name="Normal 4 2 2 2 5 2 2 2 5" xfId="48195" xr:uid="{00000000-0005-0000-0000-0000B8680000}"/>
    <cellStyle name="Normal 4 2 2 2 5 2 2 3" xfId="17584" xr:uid="{00000000-0005-0000-0000-0000B9680000}"/>
    <cellStyle name="Normal 4 2 2 2 5 2 2 3 2" xfId="29839" xr:uid="{00000000-0005-0000-0000-0000BA680000}"/>
    <cellStyle name="Normal 4 2 2 2 5 2 2 3 3" xfId="42080" xr:uid="{00000000-0005-0000-0000-0000BB680000}"/>
    <cellStyle name="Normal 4 2 2 2 5 2 2 4" xfId="23722" xr:uid="{00000000-0005-0000-0000-0000BC680000}"/>
    <cellStyle name="Normal 4 2 2 2 5 2 2 5" xfId="35966" xr:uid="{00000000-0005-0000-0000-0000BD680000}"/>
    <cellStyle name="Normal 4 2 2 2 5 2 2 6" xfId="48194" xr:uid="{00000000-0005-0000-0000-0000BE680000}"/>
    <cellStyle name="Normal 4 2 2 2 5 2 3" xfId="6587" xr:uid="{00000000-0005-0000-0000-0000BF680000}"/>
    <cellStyle name="Normal 4 2 2 2 5 2 3 2" xfId="17586" xr:uid="{00000000-0005-0000-0000-0000C0680000}"/>
    <cellStyle name="Normal 4 2 2 2 5 2 3 2 2" xfId="29841" xr:uid="{00000000-0005-0000-0000-0000C1680000}"/>
    <cellStyle name="Normal 4 2 2 2 5 2 3 2 3" xfId="42082" xr:uid="{00000000-0005-0000-0000-0000C2680000}"/>
    <cellStyle name="Normal 4 2 2 2 5 2 3 3" xfId="23724" xr:uid="{00000000-0005-0000-0000-0000C3680000}"/>
    <cellStyle name="Normal 4 2 2 2 5 2 3 4" xfId="35968" xr:uid="{00000000-0005-0000-0000-0000C4680000}"/>
    <cellStyle name="Normal 4 2 2 2 5 2 3 5" xfId="48196" xr:uid="{00000000-0005-0000-0000-0000C5680000}"/>
    <cellStyle name="Normal 4 2 2 2 5 2 4" xfId="17583" xr:uid="{00000000-0005-0000-0000-0000C6680000}"/>
    <cellStyle name="Normal 4 2 2 2 5 2 4 2" xfId="29838" xr:uid="{00000000-0005-0000-0000-0000C7680000}"/>
    <cellStyle name="Normal 4 2 2 2 5 2 4 3" xfId="42079" xr:uid="{00000000-0005-0000-0000-0000C8680000}"/>
    <cellStyle name="Normal 4 2 2 2 5 2 5" xfId="23721" xr:uid="{00000000-0005-0000-0000-0000C9680000}"/>
    <cellStyle name="Normal 4 2 2 2 5 2 6" xfId="35965" xr:uid="{00000000-0005-0000-0000-0000CA680000}"/>
    <cellStyle name="Normal 4 2 2 2 5 2 7" xfId="48193" xr:uid="{00000000-0005-0000-0000-0000CB680000}"/>
    <cellStyle name="Normal 4 2 2 2 5 3" xfId="6588" xr:uid="{00000000-0005-0000-0000-0000CC680000}"/>
    <cellStyle name="Normal 4 2 2 2 5 3 2" xfId="6589" xr:uid="{00000000-0005-0000-0000-0000CD680000}"/>
    <cellStyle name="Normal 4 2 2 2 5 3 2 2" xfId="17588" xr:uid="{00000000-0005-0000-0000-0000CE680000}"/>
    <cellStyle name="Normal 4 2 2 2 5 3 2 2 2" xfId="29843" xr:uid="{00000000-0005-0000-0000-0000CF680000}"/>
    <cellStyle name="Normal 4 2 2 2 5 3 2 2 3" xfId="42084" xr:uid="{00000000-0005-0000-0000-0000D0680000}"/>
    <cellStyle name="Normal 4 2 2 2 5 3 2 3" xfId="23726" xr:uid="{00000000-0005-0000-0000-0000D1680000}"/>
    <cellStyle name="Normal 4 2 2 2 5 3 2 4" xfId="35970" xr:uid="{00000000-0005-0000-0000-0000D2680000}"/>
    <cellStyle name="Normal 4 2 2 2 5 3 2 5" xfId="48198" xr:uid="{00000000-0005-0000-0000-0000D3680000}"/>
    <cellStyle name="Normal 4 2 2 2 5 3 3" xfId="17587" xr:uid="{00000000-0005-0000-0000-0000D4680000}"/>
    <cellStyle name="Normal 4 2 2 2 5 3 3 2" xfId="29842" xr:uid="{00000000-0005-0000-0000-0000D5680000}"/>
    <cellStyle name="Normal 4 2 2 2 5 3 3 3" xfId="42083" xr:uid="{00000000-0005-0000-0000-0000D6680000}"/>
    <cellStyle name="Normal 4 2 2 2 5 3 4" xfId="23725" xr:uid="{00000000-0005-0000-0000-0000D7680000}"/>
    <cellStyle name="Normal 4 2 2 2 5 3 5" xfId="35969" xr:uid="{00000000-0005-0000-0000-0000D8680000}"/>
    <cellStyle name="Normal 4 2 2 2 5 3 6" xfId="48197" xr:uid="{00000000-0005-0000-0000-0000D9680000}"/>
    <cellStyle name="Normal 4 2 2 2 5 4" xfId="6590" xr:uid="{00000000-0005-0000-0000-0000DA680000}"/>
    <cellStyle name="Normal 4 2 2 2 5 4 2" xfId="17589" xr:uid="{00000000-0005-0000-0000-0000DB680000}"/>
    <cellStyle name="Normal 4 2 2 2 5 4 2 2" xfId="29844" xr:uid="{00000000-0005-0000-0000-0000DC680000}"/>
    <cellStyle name="Normal 4 2 2 2 5 4 2 3" xfId="42085" xr:uid="{00000000-0005-0000-0000-0000DD680000}"/>
    <cellStyle name="Normal 4 2 2 2 5 4 3" xfId="23727" xr:uid="{00000000-0005-0000-0000-0000DE680000}"/>
    <cellStyle name="Normal 4 2 2 2 5 4 4" xfId="35971" xr:uid="{00000000-0005-0000-0000-0000DF680000}"/>
    <cellStyle name="Normal 4 2 2 2 5 4 5" xfId="48199" xr:uid="{00000000-0005-0000-0000-0000E0680000}"/>
    <cellStyle name="Normal 4 2 2 2 5 5" xfId="17582" xr:uid="{00000000-0005-0000-0000-0000E1680000}"/>
    <cellStyle name="Normal 4 2 2 2 5 5 2" xfId="29837" xr:uid="{00000000-0005-0000-0000-0000E2680000}"/>
    <cellStyle name="Normal 4 2 2 2 5 5 3" xfId="42078" xr:uid="{00000000-0005-0000-0000-0000E3680000}"/>
    <cellStyle name="Normal 4 2 2 2 5 6" xfId="23720" xr:uid="{00000000-0005-0000-0000-0000E4680000}"/>
    <cellStyle name="Normal 4 2 2 2 5 7" xfId="35964" xr:uid="{00000000-0005-0000-0000-0000E5680000}"/>
    <cellStyle name="Normal 4 2 2 2 5 8" xfId="48192" xr:uid="{00000000-0005-0000-0000-0000E6680000}"/>
    <cellStyle name="Normal 4 2 2 2 6" xfId="6591" xr:uid="{00000000-0005-0000-0000-0000E7680000}"/>
    <cellStyle name="Normal 4 2 2 2 6 2" xfId="6592" xr:uid="{00000000-0005-0000-0000-0000E8680000}"/>
    <cellStyle name="Normal 4 2 2 2 6 2 2" xfId="6593" xr:uid="{00000000-0005-0000-0000-0000E9680000}"/>
    <cellStyle name="Normal 4 2 2 2 6 2 2 2" xfId="17592" xr:uid="{00000000-0005-0000-0000-0000EA680000}"/>
    <cellStyle name="Normal 4 2 2 2 6 2 2 2 2" xfId="29847" xr:uid="{00000000-0005-0000-0000-0000EB680000}"/>
    <cellStyle name="Normal 4 2 2 2 6 2 2 2 3" xfId="42088" xr:uid="{00000000-0005-0000-0000-0000EC680000}"/>
    <cellStyle name="Normal 4 2 2 2 6 2 2 3" xfId="23730" xr:uid="{00000000-0005-0000-0000-0000ED680000}"/>
    <cellStyle name="Normal 4 2 2 2 6 2 2 4" xfId="35974" xr:uid="{00000000-0005-0000-0000-0000EE680000}"/>
    <cellStyle name="Normal 4 2 2 2 6 2 2 5" xfId="48202" xr:uid="{00000000-0005-0000-0000-0000EF680000}"/>
    <cellStyle name="Normal 4 2 2 2 6 2 3" xfId="17591" xr:uid="{00000000-0005-0000-0000-0000F0680000}"/>
    <cellStyle name="Normal 4 2 2 2 6 2 3 2" xfId="29846" xr:uid="{00000000-0005-0000-0000-0000F1680000}"/>
    <cellStyle name="Normal 4 2 2 2 6 2 3 3" xfId="42087" xr:uid="{00000000-0005-0000-0000-0000F2680000}"/>
    <cellStyle name="Normal 4 2 2 2 6 2 4" xfId="23729" xr:uid="{00000000-0005-0000-0000-0000F3680000}"/>
    <cellStyle name="Normal 4 2 2 2 6 2 5" xfId="35973" xr:uid="{00000000-0005-0000-0000-0000F4680000}"/>
    <cellStyle name="Normal 4 2 2 2 6 2 6" xfId="48201" xr:uid="{00000000-0005-0000-0000-0000F5680000}"/>
    <cellStyle name="Normal 4 2 2 2 6 3" xfId="6594" xr:uid="{00000000-0005-0000-0000-0000F6680000}"/>
    <cellStyle name="Normal 4 2 2 2 6 3 2" xfId="17593" xr:uid="{00000000-0005-0000-0000-0000F7680000}"/>
    <cellStyle name="Normal 4 2 2 2 6 3 2 2" xfId="29848" xr:uid="{00000000-0005-0000-0000-0000F8680000}"/>
    <cellStyle name="Normal 4 2 2 2 6 3 2 3" xfId="42089" xr:uid="{00000000-0005-0000-0000-0000F9680000}"/>
    <cellStyle name="Normal 4 2 2 2 6 3 3" xfId="23731" xr:uid="{00000000-0005-0000-0000-0000FA680000}"/>
    <cellStyle name="Normal 4 2 2 2 6 3 4" xfId="35975" xr:uid="{00000000-0005-0000-0000-0000FB680000}"/>
    <cellStyle name="Normal 4 2 2 2 6 3 5" xfId="48203" xr:uid="{00000000-0005-0000-0000-0000FC680000}"/>
    <cellStyle name="Normal 4 2 2 2 6 4" xfId="17590" xr:uid="{00000000-0005-0000-0000-0000FD680000}"/>
    <cellStyle name="Normal 4 2 2 2 6 4 2" xfId="29845" xr:uid="{00000000-0005-0000-0000-0000FE680000}"/>
    <cellStyle name="Normal 4 2 2 2 6 4 3" xfId="42086" xr:uid="{00000000-0005-0000-0000-0000FF680000}"/>
    <cellStyle name="Normal 4 2 2 2 6 5" xfId="23728" xr:uid="{00000000-0005-0000-0000-000000690000}"/>
    <cellStyle name="Normal 4 2 2 2 6 6" xfId="35972" xr:uid="{00000000-0005-0000-0000-000001690000}"/>
    <cellStyle name="Normal 4 2 2 2 6 7" xfId="48200" xr:uid="{00000000-0005-0000-0000-000002690000}"/>
    <cellStyle name="Normal 4 2 2 2 7" xfId="6595" xr:uid="{00000000-0005-0000-0000-000003690000}"/>
    <cellStyle name="Normal 4 2 2 2 7 2" xfId="6596" xr:uid="{00000000-0005-0000-0000-000004690000}"/>
    <cellStyle name="Normal 4 2 2 2 7 2 2" xfId="6597" xr:uid="{00000000-0005-0000-0000-000005690000}"/>
    <cellStyle name="Normal 4 2 2 2 7 2 2 2" xfId="17596" xr:uid="{00000000-0005-0000-0000-000006690000}"/>
    <cellStyle name="Normal 4 2 2 2 7 2 2 2 2" xfId="29851" xr:uid="{00000000-0005-0000-0000-000007690000}"/>
    <cellStyle name="Normal 4 2 2 2 7 2 2 2 3" xfId="42092" xr:uid="{00000000-0005-0000-0000-000008690000}"/>
    <cellStyle name="Normal 4 2 2 2 7 2 2 3" xfId="23734" xr:uid="{00000000-0005-0000-0000-000009690000}"/>
    <cellStyle name="Normal 4 2 2 2 7 2 2 4" xfId="35978" xr:uid="{00000000-0005-0000-0000-00000A690000}"/>
    <cellStyle name="Normal 4 2 2 2 7 2 2 5" xfId="48206" xr:uid="{00000000-0005-0000-0000-00000B690000}"/>
    <cellStyle name="Normal 4 2 2 2 7 2 3" xfId="17595" xr:uid="{00000000-0005-0000-0000-00000C690000}"/>
    <cellStyle name="Normal 4 2 2 2 7 2 3 2" xfId="29850" xr:uid="{00000000-0005-0000-0000-00000D690000}"/>
    <cellStyle name="Normal 4 2 2 2 7 2 3 3" xfId="42091" xr:uid="{00000000-0005-0000-0000-00000E690000}"/>
    <cellStyle name="Normal 4 2 2 2 7 2 4" xfId="23733" xr:uid="{00000000-0005-0000-0000-00000F690000}"/>
    <cellStyle name="Normal 4 2 2 2 7 2 5" xfId="35977" xr:uid="{00000000-0005-0000-0000-000010690000}"/>
    <cellStyle name="Normal 4 2 2 2 7 2 6" xfId="48205" xr:uid="{00000000-0005-0000-0000-000011690000}"/>
    <cellStyle name="Normal 4 2 2 2 7 3" xfId="6598" xr:uid="{00000000-0005-0000-0000-000012690000}"/>
    <cellStyle name="Normal 4 2 2 2 7 3 2" xfId="17597" xr:uid="{00000000-0005-0000-0000-000013690000}"/>
    <cellStyle name="Normal 4 2 2 2 7 3 2 2" xfId="29852" xr:uid="{00000000-0005-0000-0000-000014690000}"/>
    <cellStyle name="Normal 4 2 2 2 7 3 2 3" xfId="42093" xr:uid="{00000000-0005-0000-0000-000015690000}"/>
    <cellStyle name="Normal 4 2 2 2 7 3 3" xfId="23735" xr:uid="{00000000-0005-0000-0000-000016690000}"/>
    <cellStyle name="Normal 4 2 2 2 7 3 4" xfId="35979" xr:uid="{00000000-0005-0000-0000-000017690000}"/>
    <cellStyle name="Normal 4 2 2 2 7 3 5" xfId="48207" xr:uid="{00000000-0005-0000-0000-000018690000}"/>
    <cellStyle name="Normal 4 2 2 2 7 4" xfId="17594" xr:uid="{00000000-0005-0000-0000-000019690000}"/>
    <cellStyle name="Normal 4 2 2 2 7 4 2" xfId="29849" xr:uid="{00000000-0005-0000-0000-00001A690000}"/>
    <cellStyle name="Normal 4 2 2 2 7 4 3" xfId="42090" xr:uid="{00000000-0005-0000-0000-00001B690000}"/>
    <cellStyle name="Normal 4 2 2 2 7 5" xfId="23732" xr:uid="{00000000-0005-0000-0000-00001C690000}"/>
    <cellStyle name="Normal 4 2 2 2 7 6" xfId="35976" xr:uid="{00000000-0005-0000-0000-00001D690000}"/>
    <cellStyle name="Normal 4 2 2 2 7 7" xfId="48204" xr:uid="{00000000-0005-0000-0000-00001E690000}"/>
    <cellStyle name="Normal 4 2 2 2 8" xfId="6599" xr:uid="{00000000-0005-0000-0000-00001F690000}"/>
    <cellStyle name="Normal 4 2 2 2 8 2" xfId="6600" xr:uid="{00000000-0005-0000-0000-000020690000}"/>
    <cellStyle name="Normal 4 2 2 2 8 2 2" xfId="17599" xr:uid="{00000000-0005-0000-0000-000021690000}"/>
    <cellStyle name="Normal 4 2 2 2 8 2 2 2" xfId="29854" xr:uid="{00000000-0005-0000-0000-000022690000}"/>
    <cellStyle name="Normal 4 2 2 2 8 2 2 3" xfId="42095" xr:uid="{00000000-0005-0000-0000-000023690000}"/>
    <cellStyle name="Normal 4 2 2 2 8 2 3" xfId="23737" xr:uid="{00000000-0005-0000-0000-000024690000}"/>
    <cellStyle name="Normal 4 2 2 2 8 2 4" xfId="35981" xr:uid="{00000000-0005-0000-0000-000025690000}"/>
    <cellStyle name="Normal 4 2 2 2 8 2 5" xfId="48209" xr:uid="{00000000-0005-0000-0000-000026690000}"/>
    <cellStyle name="Normal 4 2 2 2 8 3" xfId="17598" xr:uid="{00000000-0005-0000-0000-000027690000}"/>
    <cellStyle name="Normal 4 2 2 2 8 3 2" xfId="29853" xr:uid="{00000000-0005-0000-0000-000028690000}"/>
    <cellStyle name="Normal 4 2 2 2 8 3 3" xfId="42094" xr:uid="{00000000-0005-0000-0000-000029690000}"/>
    <cellStyle name="Normal 4 2 2 2 8 4" xfId="23736" xr:uid="{00000000-0005-0000-0000-00002A690000}"/>
    <cellStyle name="Normal 4 2 2 2 8 5" xfId="35980" xr:uid="{00000000-0005-0000-0000-00002B690000}"/>
    <cellStyle name="Normal 4 2 2 2 8 6" xfId="48208" xr:uid="{00000000-0005-0000-0000-00002C690000}"/>
    <cellStyle name="Normal 4 2 2 2 9" xfId="6601" xr:uid="{00000000-0005-0000-0000-00002D690000}"/>
    <cellStyle name="Normal 4 2 2 2 9 2" xfId="17600" xr:uid="{00000000-0005-0000-0000-00002E690000}"/>
    <cellStyle name="Normal 4 2 2 2 9 2 2" xfId="29855" xr:uid="{00000000-0005-0000-0000-00002F690000}"/>
    <cellStyle name="Normal 4 2 2 2 9 2 3" xfId="42096" xr:uid="{00000000-0005-0000-0000-000030690000}"/>
    <cellStyle name="Normal 4 2 2 2 9 3" xfId="23738" xr:uid="{00000000-0005-0000-0000-000031690000}"/>
    <cellStyle name="Normal 4 2 2 2 9 4" xfId="35982" xr:uid="{00000000-0005-0000-0000-000032690000}"/>
    <cellStyle name="Normal 4 2 2 2 9 5" xfId="48210" xr:uid="{00000000-0005-0000-0000-000033690000}"/>
    <cellStyle name="Normal 4 2 2 3" xfId="6602" xr:uid="{00000000-0005-0000-0000-000034690000}"/>
    <cellStyle name="Normal 4 2 2 3 10" xfId="35983" xr:uid="{00000000-0005-0000-0000-000035690000}"/>
    <cellStyle name="Normal 4 2 2 3 11" xfId="48211" xr:uid="{00000000-0005-0000-0000-000036690000}"/>
    <cellStyle name="Normal 4 2 2 3 2" xfId="6603" xr:uid="{00000000-0005-0000-0000-000037690000}"/>
    <cellStyle name="Normal 4 2 2 3 2 10" xfId="48212" xr:uid="{00000000-0005-0000-0000-000038690000}"/>
    <cellStyle name="Normal 4 2 2 3 2 2" xfId="6604" xr:uid="{00000000-0005-0000-0000-000039690000}"/>
    <cellStyle name="Normal 4 2 2 3 2 2 2" xfId="6605" xr:uid="{00000000-0005-0000-0000-00003A690000}"/>
    <cellStyle name="Normal 4 2 2 3 2 2 2 2" xfId="6606" xr:uid="{00000000-0005-0000-0000-00003B690000}"/>
    <cellStyle name="Normal 4 2 2 3 2 2 2 2 2" xfId="6607" xr:uid="{00000000-0005-0000-0000-00003C690000}"/>
    <cellStyle name="Normal 4 2 2 3 2 2 2 2 2 2" xfId="6608" xr:uid="{00000000-0005-0000-0000-00003D690000}"/>
    <cellStyle name="Normal 4 2 2 3 2 2 2 2 2 2 2" xfId="17607" xr:uid="{00000000-0005-0000-0000-00003E690000}"/>
    <cellStyle name="Normal 4 2 2 3 2 2 2 2 2 2 2 2" xfId="29862" xr:uid="{00000000-0005-0000-0000-00003F690000}"/>
    <cellStyle name="Normal 4 2 2 3 2 2 2 2 2 2 2 3" xfId="42103" xr:uid="{00000000-0005-0000-0000-000040690000}"/>
    <cellStyle name="Normal 4 2 2 3 2 2 2 2 2 2 3" xfId="23745" xr:uid="{00000000-0005-0000-0000-000041690000}"/>
    <cellStyle name="Normal 4 2 2 3 2 2 2 2 2 2 4" xfId="35989" xr:uid="{00000000-0005-0000-0000-000042690000}"/>
    <cellStyle name="Normal 4 2 2 3 2 2 2 2 2 2 5" xfId="48217" xr:uid="{00000000-0005-0000-0000-000043690000}"/>
    <cellStyle name="Normal 4 2 2 3 2 2 2 2 2 3" xfId="17606" xr:uid="{00000000-0005-0000-0000-000044690000}"/>
    <cellStyle name="Normal 4 2 2 3 2 2 2 2 2 3 2" xfId="29861" xr:uid="{00000000-0005-0000-0000-000045690000}"/>
    <cellStyle name="Normal 4 2 2 3 2 2 2 2 2 3 3" xfId="42102" xr:uid="{00000000-0005-0000-0000-000046690000}"/>
    <cellStyle name="Normal 4 2 2 3 2 2 2 2 2 4" xfId="23744" xr:uid="{00000000-0005-0000-0000-000047690000}"/>
    <cellStyle name="Normal 4 2 2 3 2 2 2 2 2 5" xfId="35988" xr:uid="{00000000-0005-0000-0000-000048690000}"/>
    <cellStyle name="Normal 4 2 2 3 2 2 2 2 2 6" xfId="48216" xr:uid="{00000000-0005-0000-0000-000049690000}"/>
    <cellStyle name="Normal 4 2 2 3 2 2 2 2 3" xfId="6609" xr:uid="{00000000-0005-0000-0000-00004A690000}"/>
    <cellStyle name="Normal 4 2 2 3 2 2 2 2 3 2" xfId="17608" xr:uid="{00000000-0005-0000-0000-00004B690000}"/>
    <cellStyle name="Normal 4 2 2 3 2 2 2 2 3 2 2" xfId="29863" xr:uid="{00000000-0005-0000-0000-00004C690000}"/>
    <cellStyle name="Normal 4 2 2 3 2 2 2 2 3 2 3" xfId="42104" xr:uid="{00000000-0005-0000-0000-00004D690000}"/>
    <cellStyle name="Normal 4 2 2 3 2 2 2 2 3 3" xfId="23746" xr:uid="{00000000-0005-0000-0000-00004E690000}"/>
    <cellStyle name="Normal 4 2 2 3 2 2 2 2 3 4" xfId="35990" xr:uid="{00000000-0005-0000-0000-00004F690000}"/>
    <cellStyle name="Normal 4 2 2 3 2 2 2 2 3 5" xfId="48218" xr:uid="{00000000-0005-0000-0000-000050690000}"/>
    <cellStyle name="Normal 4 2 2 3 2 2 2 2 4" xfId="17605" xr:uid="{00000000-0005-0000-0000-000051690000}"/>
    <cellStyle name="Normal 4 2 2 3 2 2 2 2 4 2" xfId="29860" xr:uid="{00000000-0005-0000-0000-000052690000}"/>
    <cellStyle name="Normal 4 2 2 3 2 2 2 2 4 3" xfId="42101" xr:uid="{00000000-0005-0000-0000-000053690000}"/>
    <cellStyle name="Normal 4 2 2 3 2 2 2 2 5" xfId="23743" xr:uid="{00000000-0005-0000-0000-000054690000}"/>
    <cellStyle name="Normal 4 2 2 3 2 2 2 2 6" xfId="35987" xr:uid="{00000000-0005-0000-0000-000055690000}"/>
    <cellStyle name="Normal 4 2 2 3 2 2 2 2 7" xfId="48215" xr:uid="{00000000-0005-0000-0000-000056690000}"/>
    <cellStyle name="Normal 4 2 2 3 2 2 2 3" xfId="6610" xr:uid="{00000000-0005-0000-0000-000057690000}"/>
    <cellStyle name="Normal 4 2 2 3 2 2 2 3 2" xfId="6611" xr:uid="{00000000-0005-0000-0000-000058690000}"/>
    <cellStyle name="Normal 4 2 2 3 2 2 2 3 2 2" xfId="17610" xr:uid="{00000000-0005-0000-0000-000059690000}"/>
    <cellStyle name="Normal 4 2 2 3 2 2 2 3 2 2 2" xfId="29865" xr:uid="{00000000-0005-0000-0000-00005A690000}"/>
    <cellStyle name="Normal 4 2 2 3 2 2 2 3 2 2 3" xfId="42106" xr:uid="{00000000-0005-0000-0000-00005B690000}"/>
    <cellStyle name="Normal 4 2 2 3 2 2 2 3 2 3" xfId="23748" xr:uid="{00000000-0005-0000-0000-00005C690000}"/>
    <cellStyle name="Normal 4 2 2 3 2 2 2 3 2 4" xfId="35992" xr:uid="{00000000-0005-0000-0000-00005D690000}"/>
    <cellStyle name="Normal 4 2 2 3 2 2 2 3 2 5" xfId="48220" xr:uid="{00000000-0005-0000-0000-00005E690000}"/>
    <cellStyle name="Normal 4 2 2 3 2 2 2 3 3" xfId="17609" xr:uid="{00000000-0005-0000-0000-00005F690000}"/>
    <cellStyle name="Normal 4 2 2 3 2 2 2 3 3 2" xfId="29864" xr:uid="{00000000-0005-0000-0000-000060690000}"/>
    <cellStyle name="Normal 4 2 2 3 2 2 2 3 3 3" xfId="42105" xr:uid="{00000000-0005-0000-0000-000061690000}"/>
    <cellStyle name="Normal 4 2 2 3 2 2 2 3 4" xfId="23747" xr:uid="{00000000-0005-0000-0000-000062690000}"/>
    <cellStyle name="Normal 4 2 2 3 2 2 2 3 5" xfId="35991" xr:uid="{00000000-0005-0000-0000-000063690000}"/>
    <cellStyle name="Normal 4 2 2 3 2 2 2 3 6" xfId="48219" xr:uid="{00000000-0005-0000-0000-000064690000}"/>
    <cellStyle name="Normal 4 2 2 3 2 2 2 4" xfId="6612" xr:uid="{00000000-0005-0000-0000-000065690000}"/>
    <cellStyle name="Normal 4 2 2 3 2 2 2 4 2" xfId="17611" xr:uid="{00000000-0005-0000-0000-000066690000}"/>
    <cellStyle name="Normal 4 2 2 3 2 2 2 4 2 2" xfId="29866" xr:uid="{00000000-0005-0000-0000-000067690000}"/>
    <cellStyle name="Normal 4 2 2 3 2 2 2 4 2 3" xfId="42107" xr:uid="{00000000-0005-0000-0000-000068690000}"/>
    <cellStyle name="Normal 4 2 2 3 2 2 2 4 3" xfId="23749" xr:uid="{00000000-0005-0000-0000-000069690000}"/>
    <cellStyle name="Normal 4 2 2 3 2 2 2 4 4" xfId="35993" xr:uid="{00000000-0005-0000-0000-00006A690000}"/>
    <cellStyle name="Normal 4 2 2 3 2 2 2 4 5" xfId="48221" xr:uid="{00000000-0005-0000-0000-00006B690000}"/>
    <cellStyle name="Normal 4 2 2 3 2 2 2 5" xfId="17604" xr:uid="{00000000-0005-0000-0000-00006C690000}"/>
    <cellStyle name="Normal 4 2 2 3 2 2 2 5 2" xfId="29859" xr:uid="{00000000-0005-0000-0000-00006D690000}"/>
    <cellStyle name="Normal 4 2 2 3 2 2 2 5 3" xfId="42100" xr:uid="{00000000-0005-0000-0000-00006E690000}"/>
    <cellStyle name="Normal 4 2 2 3 2 2 2 6" xfId="23742" xr:uid="{00000000-0005-0000-0000-00006F690000}"/>
    <cellStyle name="Normal 4 2 2 3 2 2 2 7" xfId="35986" xr:uid="{00000000-0005-0000-0000-000070690000}"/>
    <cellStyle name="Normal 4 2 2 3 2 2 2 8" xfId="48214" xr:uid="{00000000-0005-0000-0000-000071690000}"/>
    <cellStyle name="Normal 4 2 2 3 2 2 3" xfId="6613" xr:uid="{00000000-0005-0000-0000-000072690000}"/>
    <cellStyle name="Normal 4 2 2 3 2 2 3 2" xfId="6614" xr:uid="{00000000-0005-0000-0000-000073690000}"/>
    <cellStyle name="Normal 4 2 2 3 2 2 3 2 2" xfId="6615" xr:uid="{00000000-0005-0000-0000-000074690000}"/>
    <cellStyle name="Normal 4 2 2 3 2 2 3 2 2 2" xfId="17614" xr:uid="{00000000-0005-0000-0000-000075690000}"/>
    <cellStyle name="Normal 4 2 2 3 2 2 3 2 2 2 2" xfId="29869" xr:uid="{00000000-0005-0000-0000-000076690000}"/>
    <cellStyle name="Normal 4 2 2 3 2 2 3 2 2 2 3" xfId="42110" xr:uid="{00000000-0005-0000-0000-000077690000}"/>
    <cellStyle name="Normal 4 2 2 3 2 2 3 2 2 3" xfId="23752" xr:uid="{00000000-0005-0000-0000-000078690000}"/>
    <cellStyle name="Normal 4 2 2 3 2 2 3 2 2 4" xfId="35996" xr:uid="{00000000-0005-0000-0000-000079690000}"/>
    <cellStyle name="Normal 4 2 2 3 2 2 3 2 2 5" xfId="48224" xr:uid="{00000000-0005-0000-0000-00007A690000}"/>
    <cellStyle name="Normal 4 2 2 3 2 2 3 2 3" xfId="17613" xr:uid="{00000000-0005-0000-0000-00007B690000}"/>
    <cellStyle name="Normal 4 2 2 3 2 2 3 2 3 2" xfId="29868" xr:uid="{00000000-0005-0000-0000-00007C690000}"/>
    <cellStyle name="Normal 4 2 2 3 2 2 3 2 3 3" xfId="42109" xr:uid="{00000000-0005-0000-0000-00007D690000}"/>
    <cellStyle name="Normal 4 2 2 3 2 2 3 2 4" xfId="23751" xr:uid="{00000000-0005-0000-0000-00007E690000}"/>
    <cellStyle name="Normal 4 2 2 3 2 2 3 2 5" xfId="35995" xr:uid="{00000000-0005-0000-0000-00007F690000}"/>
    <cellStyle name="Normal 4 2 2 3 2 2 3 2 6" xfId="48223" xr:uid="{00000000-0005-0000-0000-000080690000}"/>
    <cellStyle name="Normal 4 2 2 3 2 2 3 3" xfId="6616" xr:uid="{00000000-0005-0000-0000-000081690000}"/>
    <cellStyle name="Normal 4 2 2 3 2 2 3 3 2" xfId="17615" xr:uid="{00000000-0005-0000-0000-000082690000}"/>
    <cellStyle name="Normal 4 2 2 3 2 2 3 3 2 2" xfId="29870" xr:uid="{00000000-0005-0000-0000-000083690000}"/>
    <cellStyle name="Normal 4 2 2 3 2 2 3 3 2 3" xfId="42111" xr:uid="{00000000-0005-0000-0000-000084690000}"/>
    <cellStyle name="Normal 4 2 2 3 2 2 3 3 3" xfId="23753" xr:uid="{00000000-0005-0000-0000-000085690000}"/>
    <cellStyle name="Normal 4 2 2 3 2 2 3 3 4" xfId="35997" xr:uid="{00000000-0005-0000-0000-000086690000}"/>
    <cellStyle name="Normal 4 2 2 3 2 2 3 3 5" xfId="48225" xr:uid="{00000000-0005-0000-0000-000087690000}"/>
    <cellStyle name="Normal 4 2 2 3 2 2 3 4" xfId="17612" xr:uid="{00000000-0005-0000-0000-000088690000}"/>
    <cellStyle name="Normal 4 2 2 3 2 2 3 4 2" xfId="29867" xr:uid="{00000000-0005-0000-0000-000089690000}"/>
    <cellStyle name="Normal 4 2 2 3 2 2 3 4 3" xfId="42108" xr:uid="{00000000-0005-0000-0000-00008A690000}"/>
    <cellStyle name="Normal 4 2 2 3 2 2 3 5" xfId="23750" xr:uid="{00000000-0005-0000-0000-00008B690000}"/>
    <cellStyle name="Normal 4 2 2 3 2 2 3 6" xfId="35994" xr:uid="{00000000-0005-0000-0000-00008C690000}"/>
    <cellStyle name="Normal 4 2 2 3 2 2 3 7" xfId="48222" xr:uid="{00000000-0005-0000-0000-00008D690000}"/>
    <cellStyle name="Normal 4 2 2 3 2 2 4" xfId="6617" xr:uid="{00000000-0005-0000-0000-00008E690000}"/>
    <cellStyle name="Normal 4 2 2 3 2 2 4 2" xfId="6618" xr:uid="{00000000-0005-0000-0000-00008F690000}"/>
    <cellStyle name="Normal 4 2 2 3 2 2 4 2 2" xfId="17617" xr:uid="{00000000-0005-0000-0000-000090690000}"/>
    <cellStyle name="Normal 4 2 2 3 2 2 4 2 2 2" xfId="29872" xr:uid="{00000000-0005-0000-0000-000091690000}"/>
    <cellStyle name="Normal 4 2 2 3 2 2 4 2 2 3" xfId="42113" xr:uid="{00000000-0005-0000-0000-000092690000}"/>
    <cellStyle name="Normal 4 2 2 3 2 2 4 2 3" xfId="23755" xr:uid="{00000000-0005-0000-0000-000093690000}"/>
    <cellStyle name="Normal 4 2 2 3 2 2 4 2 4" xfId="35999" xr:uid="{00000000-0005-0000-0000-000094690000}"/>
    <cellStyle name="Normal 4 2 2 3 2 2 4 2 5" xfId="48227" xr:uid="{00000000-0005-0000-0000-000095690000}"/>
    <cellStyle name="Normal 4 2 2 3 2 2 4 3" xfId="17616" xr:uid="{00000000-0005-0000-0000-000096690000}"/>
    <cellStyle name="Normal 4 2 2 3 2 2 4 3 2" xfId="29871" xr:uid="{00000000-0005-0000-0000-000097690000}"/>
    <cellStyle name="Normal 4 2 2 3 2 2 4 3 3" xfId="42112" xr:uid="{00000000-0005-0000-0000-000098690000}"/>
    <cellStyle name="Normal 4 2 2 3 2 2 4 4" xfId="23754" xr:uid="{00000000-0005-0000-0000-000099690000}"/>
    <cellStyle name="Normal 4 2 2 3 2 2 4 5" xfId="35998" xr:uid="{00000000-0005-0000-0000-00009A690000}"/>
    <cellStyle name="Normal 4 2 2 3 2 2 4 6" xfId="48226" xr:uid="{00000000-0005-0000-0000-00009B690000}"/>
    <cellStyle name="Normal 4 2 2 3 2 2 5" xfId="6619" xr:uid="{00000000-0005-0000-0000-00009C690000}"/>
    <cellStyle name="Normal 4 2 2 3 2 2 5 2" xfId="17618" xr:uid="{00000000-0005-0000-0000-00009D690000}"/>
    <cellStyle name="Normal 4 2 2 3 2 2 5 2 2" xfId="29873" xr:uid="{00000000-0005-0000-0000-00009E690000}"/>
    <cellStyle name="Normal 4 2 2 3 2 2 5 2 3" xfId="42114" xr:uid="{00000000-0005-0000-0000-00009F690000}"/>
    <cellStyle name="Normal 4 2 2 3 2 2 5 3" xfId="23756" xr:uid="{00000000-0005-0000-0000-0000A0690000}"/>
    <cellStyle name="Normal 4 2 2 3 2 2 5 4" xfId="36000" xr:uid="{00000000-0005-0000-0000-0000A1690000}"/>
    <cellStyle name="Normal 4 2 2 3 2 2 5 5" xfId="48228" xr:uid="{00000000-0005-0000-0000-0000A2690000}"/>
    <cellStyle name="Normal 4 2 2 3 2 2 6" xfId="17603" xr:uid="{00000000-0005-0000-0000-0000A3690000}"/>
    <cellStyle name="Normal 4 2 2 3 2 2 6 2" xfId="29858" xr:uid="{00000000-0005-0000-0000-0000A4690000}"/>
    <cellStyle name="Normal 4 2 2 3 2 2 6 3" xfId="42099" xr:uid="{00000000-0005-0000-0000-0000A5690000}"/>
    <cellStyle name="Normal 4 2 2 3 2 2 7" xfId="23741" xr:uid="{00000000-0005-0000-0000-0000A6690000}"/>
    <cellStyle name="Normal 4 2 2 3 2 2 8" xfId="35985" xr:uid="{00000000-0005-0000-0000-0000A7690000}"/>
    <cellStyle name="Normal 4 2 2 3 2 2 9" xfId="48213" xr:uid="{00000000-0005-0000-0000-0000A8690000}"/>
    <cellStyle name="Normal 4 2 2 3 2 3" xfId="6620" xr:uid="{00000000-0005-0000-0000-0000A9690000}"/>
    <cellStyle name="Normal 4 2 2 3 2 3 2" xfId="6621" xr:uid="{00000000-0005-0000-0000-0000AA690000}"/>
    <cellStyle name="Normal 4 2 2 3 2 3 2 2" xfId="6622" xr:uid="{00000000-0005-0000-0000-0000AB690000}"/>
    <cellStyle name="Normal 4 2 2 3 2 3 2 2 2" xfId="6623" xr:uid="{00000000-0005-0000-0000-0000AC690000}"/>
    <cellStyle name="Normal 4 2 2 3 2 3 2 2 2 2" xfId="17622" xr:uid="{00000000-0005-0000-0000-0000AD690000}"/>
    <cellStyle name="Normal 4 2 2 3 2 3 2 2 2 2 2" xfId="29877" xr:uid="{00000000-0005-0000-0000-0000AE690000}"/>
    <cellStyle name="Normal 4 2 2 3 2 3 2 2 2 2 3" xfId="42118" xr:uid="{00000000-0005-0000-0000-0000AF690000}"/>
    <cellStyle name="Normal 4 2 2 3 2 3 2 2 2 3" xfId="23760" xr:uid="{00000000-0005-0000-0000-0000B0690000}"/>
    <cellStyle name="Normal 4 2 2 3 2 3 2 2 2 4" xfId="36004" xr:uid="{00000000-0005-0000-0000-0000B1690000}"/>
    <cellStyle name="Normal 4 2 2 3 2 3 2 2 2 5" xfId="48232" xr:uid="{00000000-0005-0000-0000-0000B2690000}"/>
    <cellStyle name="Normal 4 2 2 3 2 3 2 2 3" xfId="17621" xr:uid="{00000000-0005-0000-0000-0000B3690000}"/>
    <cellStyle name="Normal 4 2 2 3 2 3 2 2 3 2" xfId="29876" xr:uid="{00000000-0005-0000-0000-0000B4690000}"/>
    <cellStyle name="Normal 4 2 2 3 2 3 2 2 3 3" xfId="42117" xr:uid="{00000000-0005-0000-0000-0000B5690000}"/>
    <cellStyle name="Normal 4 2 2 3 2 3 2 2 4" xfId="23759" xr:uid="{00000000-0005-0000-0000-0000B6690000}"/>
    <cellStyle name="Normal 4 2 2 3 2 3 2 2 5" xfId="36003" xr:uid="{00000000-0005-0000-0000-0000B7690000}"/>
    <cellStyle name="Normal 4 2 2 3 2 3 2 2 6" xfId="48231" xr:uid="{00000000-0005-0000-0000-0000B8690000}"/>
    <cellStyle name="Normal 4 2 2 3 2 3 2 3" xfId="6624" xr:uid="{00000000-0005-0000-0000-0000B9690000}"/>
    <cellStyle name="Normal 4 2 2 3 2 3 2 3 2" xfId="17623" xr:uid="{00000000-0005-0000-0000-0000BA690000}"/>
    <cellStyle name="Normal 4 2 2 3 2 3 2 3 2 2" xfId="29878" xr:uid="{00000000-0005-0000-0000-0000BB690000}"/>
    <cellStyle name="Normal 4 2 2 3 2 3 2 3 2 3" xfId="42119" xr:uid="{00000000-0005-0000-0000-0000BC690000}"/>
    <cellStyle name="Normal 4 2 2 3 2 3 2 3 3" xfId="23761" xr:uid="{00000000-0005-0000-0000-0000BD690000}"/>
    <cellStyle name="Normal 4 2 2 3 2 3 2 3 4" xfId="36005" xr:uid="{00000000-0005-0000-0000-0000BE690000}"/>
    <cellStyle name="Normal 4 2 2 3 2 3 2 3 5" xfId="48233" xr:uid="{00000000-0005-0000-0000-0000BF690000}"/>
    <cellStyle name="Normal 4 2 2 3 2 3 2 4" xfId="17620" xr:uid="{00000000-0005-0000-0000-0000C0690000}"/>
    <cellStyle name="Normal 4 2 2 3 2 3 2 4 2" xfId="29875" xr:uid="{00000000-0005-0000-0000-0000C1690000}"/>
    <cellStyle name="Normal 4 2 2 3 2 3 2 4 3" xfId="42116" xr:uid="{00000000-0005-0000-0000-0000C2690000}"/>
    <cellStyle name="Normal 4 2 2 3 2 3 2 5" xfId="23758" xr:uid="{00000000-0005-0000-0000-0000C3690000}"/>
    <cellStyle name="Normal 4 2 2 3 2 3 2 6" xfId="36002" xr:uid="{00000000-0005-0000-0000-0000C4690000}"/>
    <cellStyle name="Normal 4 2 2 3 2 3 2 7" xfId="48230" xr:uid="{00000000-0005-0000-0000-0000C5690000}"/>
    <cellStyle name="Normal 4 2 2 3 2 3 3" xfId="6625" xr:uid="{00000000-0005-0000-0000-0000C6690000}"/>
    <cellStyle name="Normal 4 2 2 3 2 3 3 2" xfId="6626" xr:uid="{00000000-0005-0000-0000-0000C7690000}"/>
    <cellStyle name="Normal 4 2 2 3 2 3 3 2 2" xfId="17625" xr:uid="{00000000-0005-0000-0000-0000C8690000}"/>
    <cellStyle name="Normal 4 2 2 3 2 3 3 2 2 2" xfId="29880" xr:uid="{00000000-0005-0000-0000-0000C9690000}"/>
    <cellStyle name="Normal 4 2 2 3 2 3 3 2 2 3" xfId="42121" xr:uid="{00000000-0005-0000-0000-0000CA690000}"/>
    <cellStyle name="Normal 4 2 2 3 2 3 3 2 3" xfId="23763" xr:uid="{00000000-0005-0000-0000-0000CB690000}"/>
    <cellStyle name="Normal 4 2 2 3 2 3 3 2 4" xfId="36007" xr:uid="{00000000-0005-0000-0000-0000CC690000}"/>
    <cellStyle name="Normal 4 2 2 3 2 3 3 2 5" xfId="48235" xr:uid="{00000000-0005-0000-0000-0000CD690000}"/>
    <cellStyle name="Normal 4 2 2 3 2 3 3 3" xfId="17624" xr:uid="{00000000-0005-0000-0000-0000CE690000}"/>
    <cellStyle name="Normal 4 2 2 3 2 3 3 3 2" xfId="29879" xr:uid="{00000000-0005-0000-0000-0000CF690000}"/>
    <cellStyle name="Normal 4 2 2 3 2 3 3 3 3" xfId="42120" xr:uid="{00000000-0005-0000-0000-0000D0690000}"/>
    <cellStyle name="Normal 4 2 2 3 2 3 3 4" xfId="23762" xr:uid="{00000000-0005-0000-0000-0000D1690000}"/>
    <cellStyle name="Normal 4 2 2 3 2 3 3 5" xfId="36006" xr:uid="{00000000-0005-0000-0000-0000D2690000}"/>
    <cellStyle name="Normal 4 2 2 3 2 3 3 6" xfId="48234" xr:uid="{00000000-0005-0000-0000-0000D3690000}"/>
    <cellStyle name="Normal 4 2 2 3 2 3 4" xfId="6627" xr:uid="{00000000-0005-0000-0000-0000D4690000}"/>
    <cellStyle name="Normal 4 2 2 3 2 3 4 2" xfId="17626" xr:uid="{00000000-0005-0000-0000-0000D5690000}"/>
    <cellStyle name="Normal 4 2 2 3 2 3 4 2 2" xfId="29881" xr:uid="{00000000-0005-0000-0000-0000D6690000}"/>
    <cellStyle name="Normal 4 2 2 3 2 3 4 2 3" xfId="42122" xr:uid="{00000000-0005-0000-0000-0000D7690000}"/>
    <cellStyle name="Normal 4 2 2 3 2 3 4 3" xfId="23764" xr:uid="{00000000-0005-0000-0000-0000D8690000}"/>
    <cellStyle name="Normal 4 2 2 3 2 3 4 4" xfId="36008" xr:uid="{00000000-0005-0000-0000-0000D9690000}"/>
    <cellStyle name="Normal 4 2 2 3 2 3 4 5" xfId="48236" xr:uid="{00000000-0005-0000-0000-0000DA690000}"/>
    <cellStyle name="Normal 4 2 2 3 2 3 5" xfId="17619" xr:uid="{00000000-0005-0000-0000-0000DB690000}"/>
    <cellStyle name="Normal 4 2 2 3 2 3 5 2" xfId="29874" xr:uid="{00000000-0005-0000-0000-0000DC690000}"/>
    <cellStyle name="Normal 4 2 2 3 2 3 5 3" xfId="42115" xr:uid="{00000000-0005-0000-0000-0000DD690000}"/>
    <cellStyle name="Normal 4 2 2 3 2 3 6" xfId="23757" xr:uid="{00000000-0005-0000-0000-0000DE690000}"/>
    <cellStyle name="Normal 4 2 2 3 2 3 7" xfId="36001" xr:uid="{00000000-0005-0000-0000-0000DF690000}"/>
    <cellStyle name="Normal 4 2 2 3 2 3 8" xfId="48229" xr:uid="{00000000-0005-0000-0000-0000E0690000}"/>
    <cellStyle name="Normal 4 2 2 3 2 4" xfId="6628" xr:uid="{00000000-0005-0000-0000-0000E1690000}"/>
    <cellStyle name="Normal 4 2 2 3 2 4 2" xfId="6629" xr:uid="{00000000-0005-0000-0000-0000E2690000}"/>
    <cellStyle name="Normal 4 2 2 3 2 4 2 2" xfId="6630" xr:uid="{00000000-0005-0000-0000-0000E3690000}"/>
    <cellStyle name="Normal 4 2 2 3 2 4 2 2 2" xfId="17629" xr:uid="{00000000-0005-0000-0000-0000E4690000}"/>
    <cellStyle name="Normal 4 2 2 3 2 4 2 2 2 2" xfId="29884" xr:uid="{00000000-0005-0000-0000-0000E5690000}"/>
    <cellStyle name="Normal 4 2 2 3 2 4 2 2 2 3" xfId="42125" xr:uid="{00000000-0005-0000-0000-0000E6690000}"/>
    <cellStyle name="Normal 4 2 2 3 2 4 2 2 3" xfId="23767" xr:uid="{00000000-0005-0000-0000-0000E7690000}"/>
    <cellStyle name="Normal 4 2 2 3 2 4 2 2 4" xfId="36011" xr:uid="{00000000-0005-0000-0000-0000E8690000}"/>
    <cellStyle name="Normal 4 2 2 3 2 4 2 2 5" xfId="48239" xr:uid="{00000000-0005-0000-0000-0000E9690000}"/>
    <cellStyle name="Normal 4 2 2 3 2 4 2 3" xfId="17628" xr:uid="{00000000-0005-0000-0000-0000EA690000}"/>
    <cellStyle name="Normal 4 2 2 3 2 4 2 3 2" xfId="29883" xr:uid="{00000000-0005-0000-0000-0000EB690000}"/>
    <cellStyle name="Normal 4 2 2 3 2 4 2 3 3" xfId="42124" xr:uid="{00000000-0005-0000-0000-0000EC690000}"/>
    <cellStyle name="Normal 4 2 2 3 2 4 2 4" xfId="23766" xr:uid="{00000000-0005-0000-0000-0000ED690000}"/>
    <cellStyle name="Normal 4 2 2 3 2 4 2 5" xfId="36010" xr:uid="{00000000-0005-0000-0000-0000EE690000}"/>
    <cellStyle name="Normal 4 2 2 3 2 4 2 6" xfId="48238" xr:uid="{00000000-0005-0000-0000-0000EF690000}"/>
    <cellStyle name="Normal 4 2 2 3 2 4 3" xfId="6631" xr:uid="{00000000-0005-0000-0000-0000F0690000}"/>
    <cellStyle name="Normal 4 2 2 3 2 4 3 2" xfId="17630" xr:uid="{00000000-0005-0000-0000-0000F1690000}"/>
    <cellStyle name="Normal 4 2 2 3 2 4 3 2 2" xfId="29885" xr:uid="{00000000-0005-0000-0000-0000F2690000}"/>
    <cellStyle name="Normal 4 2 2 3 2 4 3 2 3" xfId="42126" xr:uid="{00000000-0005-0000-0000-0000F3690000}"/>
    <cellStyle name="Normal 4 2 2 3 2 4 3 3" xfId="23768" xr:uid="{00000000-0005-0000-0000-0000F4690000}"/>
    <cellStyle name="Normal 4 2 2 3 2 4 3 4" xfId="36012" xr:uid="{00000000-0005-0000-0000-0000F5690000}"/>
    <cellStyle name="Normal 4 2 2 3 2 4 3 5" xfId="48240" xr:uid="{00000000-0005-0000-0000-0000F6690000}"/>
    <cellStyle name="Normal 4 2 2 3 2 4 4" xfId="17627" xr:uid="{00000000-0005-0000-0000-0000F7690000}"/>
    <cellStyle name="Normal 4 2 2 3 2 4 4 2" xfId="29882" xr:uid="{00000000-0005-0000-0000-0000F8690000}"/>
    <cellStyle name="Normal 4 2 2 3 2 4 4 3" xfId="42123" xr:uid="{00000000-0005-0000-0000-0000F9690000}"/>
    <cellStyle name="Normal 4 2 2 3 2 4 5" xfId="23765" xr:uid="{00000000-0005-0000-0000-0000FA690000}"/>
    <cellStyle name="Normal 4 2 2 3 2 4 6" xfId="36009" xr:uid="{00000000-0005-0000-0000-0000FB690000}"/>
    <cellStyle name="Normal 4 2 2 3 2 4 7" xfId="48237" xr:uid="{00000000-0005-0000-0000-0000FC690000}"/>
    <cellStyle name="Normal 4 2 2 3 2 5" xfId="6632" xr:uid="{00000000-0005-0000-0000-0000FD690000}"/>
    <cellStyle name="Normal 4 2 2 3 2 5 2" xfId="6633" xr:uid="{00000000-0005-0000-0000-0000FE690000}"/>
    <cellStyle name="Normal 4 2 2 3 2 5 2 2" xfId="17632" xr:uid="{00000000-0005-0000-0000-0000FF690000}"/>
    <cellStyle name="Normal 4 2 2 3 2 5 2 2 2" xfId="29887" xr:uid="{00000000-0005-0000-0000-0000006A0000}"/>
    <cellStyle name="Normal 4 2 2 3 2 5 2 2 3" xfId="42128" xr:uid="{00000000-0005-0000-0000-0000016A0000}"/>
    <cellStyle name="Normal 4 2 2 3 2 5 2 3" xfId="23770" xr:uid="{00000000-0005-0000-0000-0000026A0000}"/>
    <cellStyle name="Normal 4 2 2 3 2 5 2 4" xfId="36014" xr:uid="{00000000-0005-0000-0000-0000036A0000}"/>
    <cellStyle name="Normal 4 2 2 3 2 5 2 5" xfId="48242" xr:uid="{00000000-0005-0000-0000-0000046A0000}"/>
    <cellStyle name="Normal 4 2 2 3 2 5 3" xfId="17631" xr:uid="{00000000-0005-0000-0000-0000056A0000}"/>
    <cellStyle name="Normal 4 2 2 3 2 5 3 2" xfId="29886" xr:uid="{00000000-0005-0000-0000-0000066A0000}"/>
    <cellStyle name="Normal 4 2 2 3 2 5 3 3" xfId="42127" xr:uid="{00000000-0005-0000-0000-0000076A0000}"/>
    <cellStyle name="Normal 4 2 2 3 2 5 4" xfId="23769" xr:uid="{00000000-0005-0000-0000-0000086A0000}"/>
    <cellStyle name="Normal 4 2 2 3 2 5 5" xfId="36013" xr:uid="{00000000-0005-0000-0000-0000096A0000}"/>
    <cellStyle name="Normal 4 2 2 3 2 5 6" xfId="48241" xr:uid="{00000000-0005-0000-0000-00000A6A0000}"/>
    <cellStyle name="Normal 4 2 2 3 2 6" xfId="6634" xr:uid="{00000000-0005-0000-0000-00000B6A0000}"/>
    <cellStyle name="Normal 4 2 2 3 2 6 2" xfId="17633" xr:uid="{00000000-0005-0000-0000-00000C6A0000}"/>
    <cellStyle name="Normal 4 2 2 3 2 6 2 2" xfId="29888" xr:uid="{00000000-0005-0000-0000-00000D6A0000}"/>
    <cellStyle name="Normal 4 2 2 3 2 6 2 3" xfId="42129" xr:uid="{00000000-0005-0000-0000-00000E6A0000}"/>
    <cellStyle name="Normal 4 2 2 3 2 6 3" xfId="23771" xr:uid="{00000000-0005-0000-0000-00000F6A0000}"/>
    <cellStyle name="Normal 4 2 2 3 2 6 4" xfId="36015" xr:uid="{00000000-0005-0000-0000-0000106A0000}"/>
    <cellStyle name="Normal 4 2 2 3 2 6 5" xfId="48243" xr:uid="{00000000-0005-0000-0000-0000116A0000}"/>
    <cellStyle name="Normal 4 2 2 3 2 7" xfId="17602" xr:uid="{00000000-0005-0000-0000-0000126A0000}"/>
    <cellStyle name="Normal 4 2 2 3 2 7 2" xfId="29857" xr:uid="{00000000-0005-0000-0000-0000136A0000}"/>
    <cellStyle name="Normal 4 2 2 3 2 7 3" xfId="42098" xr:uid="{00000000-0005-0000-0000-0000146A0000}"/>
    <cellStyle name="Normal 4 2 2 3 2 8" xfId="23740" xr:uid="{00000000-0005-0000-0000-0000156A0000}"/>
    <cellStyle name="Normal 4 2 2 3 2 9" xfId="35984" xr:uid="{00000000-0005-0000-0000-0000166A0000}"/>
    <cellStyle name="Normal 4 2 2 3 3" xfId="6635" xr:uid="{00000000-0005-0000-0000-0000176A0000}"/>
    <cellStyle name="Normal 4 2 2 3 3 2" xfId="6636" xr:uid="{00000000-0005-0000-0000-0000186A0000}"/>
    <cellStyle name="Normal 4 2 2 3 3 2 2" xfId="6637" xr:uid="{00000000-0005-0000-0000-0000196A0000}"/>
    <cellStyle name="Normal 4 2 2 3 3 2 2 2" xfId="6638" xr:uid="{00000000-0005-0000-0000-00001A6A0000}"/>
    <cellStyle name="Normal 4 2 2 3 3 2 2 2 2" xfId="6639" xr:uid="{00000000-0005-0000-0000-00001B6A0000}"/>
    <cellStyle name="Normal 4 2 2 3 3 2 2 2 2 2" xfId="17638" xr:uid="{00000000-0005-0000-0000-00001C6A0000}"/>
    <cellStyle name="Normal 4 2 2 3 3 2 2 2 2 2 2" xfId="29893" xr:uid="{00000000-0005-0000-0000-00001D6A0000}"/>
    <cellStyle name="Normal 4 2 2 3 3 2 2 2 2 2 3" xfId="42134" xr:uid="{00000000-0005-0000-0000-00001E6A0000}"/>
    <cellStyle name="Normal 4 2 2 3 3 2 2 2 2 3" xfId="23776" xr:uid="{00000000-0005-0000-0000-00001F6A0000}"/>
    <cellStyle name="Normal 4 2 2 3 3 2 2 2 2 4" xfId="36020" xr:uid="{00000000-0005-0000-0000-0000206A0000}"/>
    <cellStyle name="Normal 4 2 2 3 3 2 2 2 2 5" xfId="48248" xr:uid="{00000000-0005-0000-0000-0000216A0000}"/>
    <cellStyle name="Normal 4 2 2 3 3 2 2 2 3" xfId="17637" xr:uid="{00000000-0005-0000-0000-0000226A0000}"/>
    <cellStyle name="Normal 4 2 2 3 3 2 2 2 3 2" xfId="29892" xr:uid="{00000000-0005-0000-0000-0000236A0000}"/>
    <cellStyle name="Normal 4 2 2 3 3 2 2 2 3 3" xfId="42133" xr:uid="{00000000-0005-0000-0000-0000246A0000}"/>
    <cellStyle name="Normal 4 2 2 3 3 2 2 2 4" xfId="23775" xr:uid="{00000000-0005-0000-0000-0000256A0000}"/>
    <cellStyle name="Normal 4 2 2 3 3 2 2 2 5" xfId="36019" xr:uid="{00000000-0005-0000-0000-0000266A0000}"/>
    <cellStyle name="Normal 4 2 2 3 3 2 2 2 6" xfId="48247" xr:uid="{00000000-0005-0000-0000-0000276A0000}"/>
    <cellStyle name="Normal 4 2 2 3 3 2 2 3" xfId="6640" xr:uid="{00000000-0005-0000-0000-0000286A0000}"/>
    <cellStyle name="Normal 4 2 2 3 3 2 2 3 2" xfId="17639" xr:uid="{00000000-0005-0000-0000-0000296A0000}"/>
    <cellStyle name="Normal 4 2 2 3 3 2 2 3 2 2" xfId="29894" xr:uid="{00000000-0005-0000-0000-00002A6A0000}"/>
    <cellStyle name="Normal 4 2 2 3 3 2 2 3 2 3" xfId="42135" xr:uid="{00000000-0005-0000-0000-00002B6A0000}"/>
    <cellStyle name="Normal 4 2 2 3 3 2 2 3 3" xfId="23777" xr:uid="{00000000-0005-0000-0000-00002C6A0000}"/>
    <cellStyle name="Normal 4 2 2 3 3 2 2 3 4" xfId="36021" xr:uid="{00000000-0005-0000-0000-00002D6A0000}"/>
    <cellStyle name="Normal 4 2 2 3 3 2 2 3 5" xfId="48249" xr:uid="{00000000-0005-0000-0000-00002E6A0000}"/>
    <cellStyle name="Normal 4 2 2 3 3 2 2 4" xfId="17636" xr:uid="{00000000-0005-0000-0000-00002F6A0000}"/>
    <cellStyle name="Normal 4 2 2 3 3 2 2 4 2" xfId="29891" xr:uid="{00000000-0005-0000-0000-0000306A0000}"/>
    <cellStyle name="Normal 4 2 2 3 3 2 2 4 3" xfId="42132" xr:uid="{00000000-0005-0000-0000-0000316A0000}"/>
    <cellStyle name="Normal 4 2 2 3 3 2 2 5" xfId="23774" xr:uid="{00000000-0005-0000-0000-0000326A0000}"/>
    <cellStyle name="Normal 4 2 2 3 3 2 2 6" xfId="36018" xr:uid="{00000000-0005-0000-0000-0000336A0000}"/>
    <cellStyle name="Normal 4 2 2 3 3 2 2 7" xfId="48246" xr:uid="{00000000-0005-0000-0000-0000346A0000}"/>
    <cellStyle name="Normal 4 2 2 3 3 2 3" xfId="6641" xr:uid="{00000000-0005-0000-0000-0000356A0000}"/>
    <cellStyle name="Normal 4 2 2 3 3 2 3 2" xfId="6642" xr:uid="{00000000-0005-0000-0000-0000366A0000}"/>
    <cellStyle name="Normal 4 2 2 3 3 2 3 2 2" xfId="17641" xr:uid="{00000000-0005-0000-0000-0000376A0000}"/>
    <cellStyle name="Normal 4 2 2 3 3 2 3 2 2 2" xfId="29896" xr:uid="{00000000-0005-0000-0000-0000386A0000}"/>
    <cellStyle name="Normal 4 2 2 3 3 2 3 2 2 3" xfId="42137" xr:uid="{00000000-0005-0000-0000-0000396A0000}"/>
    <cellStyle name="Normal 4 2 2 3 3 2 3 2 3" xfId="23779" xr:uid="{00000000-0005-0000-0000-00003A6A0000}"/>
    <cellStyle name="Normal 4 2 2 3 3 2 3 2 4" xfId="36023" xr:uid="{00000000-0005-0000-0000-00003B6A0000}"/>
    <cellStyle name="Normal 4 2 2 3 3 2 3 2 5" xfId="48251" xr:uid="{00000000-0005-0000-0000-00003C6A0000}"/>
    <cellStyle name="Normal 4 2 2 3 3 2 3 3" xfId="17640" xr:uid="{00000000-0005-0000-0000-00003D6A0000}"/>
    <cellStyle name="Normal 4 2 2 3 3 2 3 3 2" xfId="29895" xr:uid="{00000000-0005-0000-0000-00003E6A0000}"/>
    <cellStyle name="Normal 4 2 2 3 3 2 3 3 3" xfId="42136" xr:uid="{00000000-0005-0000-0000-00003F6A0000}"/>
    <cellStyle name="Normal 4 2 2 3 3 2 3 4" xfId="23778" xr:uid="{00000000-0005-0000-0000-0000406A0000}"/>
    <cellStyle name="Normal 4 2 2 3 3 2 3 5" xfId="36022" xr:uid="{00000000-0005-0000-0000-0000416A0000}"/>
    <cellStyle name="Normal 4 2 2 3 3 2 3 6" xfId="48250" xr:uid="{00000000-0005-0000-0000-0000426A0000}"/>
    <cellStyle name="Normal 4 2 2 3 3 2 4" xfId="6643" xr:uid="{00000000-0005-0000-0000-0000436A0000}"/>
    <cellStyle name="Normal 4 2 2 3 3 2 4 2" xfId="17642" xr:uid="{00000000-0005-0000-0000-0000446A0000}"/>
    <cellStyle name="Normal 4 2 2 3 3 2 4 2 2" xfId="29897" xr:uid="{00000000-0005-0000-0000-0000456A0000}"/>
    <cellStyle name="Normal 4 2 2 3 3 2 4 2 3" xfId="42138" xr:uid="{00000000-0005-0000-0000-0000466A0000}"/>
    <cellStyle name="Normal 4 2 2 3 3 2 4 3" xfId="23780" xr:uid="{00000000-0005-0000-0000-0000476A0000}"/>
    <cellStyle name="Normal 4 2 2 3 3 2 4 4" xfId="36024" xr:uid="{00000000-0005-0000-0000-0000486A0000}"/>
    <cellStyle name="Normal 4 2 2 3 3 2 4 5" xfId="48252" xr:uid="{00000000-0005-0000-0000-0000496A0000}"/>
    <cellStyle name="Normal 4 2 2 3 3 2 5" xfId="17635" xr:uid="{00000000-0005-0000-0000-00004A6A0000}"/>
    <cellStyle name="Normal 4 2 2 3 3 2 5 2" xfId="29890" xr:uid="{00000000-0005-0000-0000-00004B6A0000}"/>
    <cellStyle name="Normal 4 2 2 3 3 2 5 3" xfId="42131" xr:uid="{00000000-0005-0000-0000-00004C6A0000}"/>
    <cellStyle name="Normal 4 2 2 3 3 2 6" xfId="23773" xr:uid="{00000000-0005-0000-0000-00004D6A0000}"/>
    <cellStyle name="Normal 4 2 2 3 3 2 7" xfId="36017" xr:uid="{00000000-0005-0000-0000-00004E6A0000}"/>
    <cellStyle name="Normal 4 2 2 3 3 2 8" xfId="48245" xr:uid="{00000000-0005-0000-0000-00004F6A0000}"/>
    <cellStyle name="Normal 4 2 2 3 3 3" xfId="6644" xr:uid="{00000000-0005-0000-0000-0000506A0000}"/>
    <cellStyle name="Normal 4 2 2 3 3 3 2" xfId="6645" xr:uid="{00000000-0005-0000-0000-0000516A0000}"/>
    <cellStyle name="Normal 4 2 2 3 3 3 2 2" xfId="6646" xr:uid="{00000000-0005-0000-0000-0000526A0000}"/>
    <cellStyle name="Normal 4 2 2 3 3 3 2 2 2" xfId="17645" xr:uid="{00000000-0005-0000-0000-0000536A0000}"/>
    <cellStyle name="Normal 4 2 2 3 3 3 2 2 2 2" xfId="29900" xr:uid="{00000000-0005-0000-0000-0000546A0000}"/>
    <cellStyle name="Normal 4 2 2 3 3 3 2 2 2 3" xfId="42141" xr:uid="{00000000-0005-0000-0000-0000556A0000}"/>
    <cellStyle name="Normal 4 2 2 3 3 3 2 2 3" xfId="23783" xr:uid="{00000000-0005-0000-0000-0000566A0000}"/>
    <cellStyle name="Normal 4 2 2 3 3 3 2 2 4" xfId="36027" xr:uid="{00000000-0005-0000-0000-0000576A0000}"/>
    <cellStyle name="Normal 4 2 2 3 3 3 2 2 5" xfId="48255" xr:uid="{00000000-0005-0000-0000-0000586A0000}"/>
    <cellStyle name="Normal 4 2 2 3 3 3 2 3" xfId="17644" xr:uid="{00000000-0005-0000-0000-0000596A0000}"/>
    <cellStyle name="Normal 4 2 2 3 3 3 2 3 2" xfId="29899" xr:uid="{00000000-0005-0000-0000-00005A6A0000}"/>
    <cellStyle name="Normal 4 2 2 3 3 3 2 3 3" xfId="42140" xr:uid="{00000000-0005-0000-0000-00005B6A0000}"/>
    <cellStyle name="Normal 4 2 2 3 3 3 2 4" xfId="23782" xr:uid="{00000000-0005-0000-0000-00005C6A0000}"/>
    <cellStyle name="Normal 4 2 2 3 3 3 2 5" xfId="36026" xr:uid="{00000000-0005-0000-0000-00005D6A0000}"/>
    <cellStyle name="Normal 4 2 2 3 3 3 2 6" xfId="48254" xr:uid="{00000000-0005-0000-0000-00005E6A0000}"/>
    <cellStyle name="Normal 4 2 2 3 3 3 3" xfId="6647" xr:uid="{00000000-0005-0000-0000-00005F6A0000}"/>
    <cellStyle name="Normal 4 2 2 3 3 3 3 2" xfId="17646" xr:uid="{00000000-0005-0000-0000-0000606A0000}"/>
    <cellStyle name="Normal 4 2 2 3 3 3 3 2 2" xfId="29901" xr:uid="{00000000-0005-0000-0000-0000616A0000}"/>
    <cellStyle name="Normal 4 2 2 3 3 3 3 2 3" xfId="42142" xr:uid="{00000000-0005-0000-0000-0000626A0000}"/>
    <cellStyle name="Normal 4 2 2 3 3 3 3 3" xfId="23784" xr:uid="{00000000-0005-0000-0000-0000636A0000}"/>
    <cellStyle name="Normal 4 2 2 3 3 3 3 4" xfId="36028" xr:uid="{00000000-0005-0000-0000-0000646A0000}"/>
    <cellStyle name="Normal 4 2 2 3 3 3 3 5" xfId="48256" xr:uid="{00000000-0005-0000-0000-0000656A0000}"/>
    <cellStyle name="Normal 4 2 2 3 3 3 4" xfId="17643" xr:uid="{00000000-0005-0000-0000-0000666A0000}"/>
    <cellStyle name="Normal 4 2 2 3 3 3 4 2" xfId="29898" xr:uid="{00000000-0005-0000-0000-0000676A0000}"/>
    <cellStyle name="Normal 4 2 2 3 3 3 4 3" xfId="42139" xr:uid="{00000000-0005-0000-0000-0000686A0000}"/>
    <cellStyle name="Normal 4 2 2 3 3 3 5" xfId="23781" xr:uid="{00000000-0005-0000-0000-0000696A0000}"/>
    <cellStyle name="Normal 4 2 2 3 3 3 6" xfId="36025" xr:uid="{00000000-0005-0000-0000-00006A6A0000}"/>
    <cellStyle name="Normal 4 2 2 3 3 3 7" xfId="48253" xr:uid="{00000000-0005-0000-0000-00006B6A0000}"/>
    <cellStyle name="Normal 4 2 2 3 3 4" xfId="6648" xr:uid="{00000000-0005-0000-0000-00006C6A0000}"/>
    <cellStyle name="Normal 4 2 2 3 3 4 2" xfId="6649" xr:uid="{00000000-0005-0000-0000-00006D6A0000}"/>
    <cellStyle name="Normal 4 2 2 3 3 4 2 2" xfId="17648" xr:uid="{00000000-0005-0000-0000-00006E6A0000}"/>
    <cellStyle name="Normal 4 2 2 3 3 4 2 2 2" xfId="29903" xr:uid="{00000000-0005-0000-0000-00006F6A0000}"/>
    <cellStyle name="Normal 4 2 2 3 3 4 2 2 3" xfId="42144" xr:uid="{00000000-0005-0000-0000-0000706A0000}"/>
    <cellStyle name="Normal 4 2 2 3 3 4 2 3" xfId="23786" xr:uid="{00000000-0005-0000-0000-0000716A0000}"/>
    <cellStyle name="Normal 4 2 2 3 3 4 2 4" xfId="36030" xr:uid="{00000000-0005-0000-0000-0000726A0000}"/>
    <cellStyle name="Normal 4 2 2 3 3 4 2 5" xfId="48258" xr:uid="{00000000-0005-0000-0000-0000736A0000}"/>
    <cellStyle name="Normal 4 2 2 3 3 4 3" xfId="17647" xr:uid="{00000000-0005-0000-0000-0000746A0000}"/>
    <cellStyle name="Normal 4 2 2 3 3 4 3 2" xfId="29902" xr:uid="{00000000-0005-0000-0000-0000756A0000}"/>
    <cellStyle name="Normal 4 2 2 3 3 4 3 3" xfId="42143" xr:uid="{00000000-0005-0000-0000-0000766A0000}"/>
    <cellStyle name="Normal 4 2 2 3 3 4 4" xfId="23785" xr:uid="{00000000-0005-0000-0000-0000776A0000}"/>
    <cellStyle name="Normal 4 2 2 3 3 4 5" xfId="36029" xr:uid="{00000000-0005-0000-0000-0000786A0000}"/>
    <cellStyle name="Normal 4 2 2 3 3 4 6" xfId="48257" xr:uid="{00000000-0005-0000-0000-0000796A0000}"/>
    <cellStyle name="Normal 4 2 2 3 3 5" xfId="6650" xr:uid="{00000000-0005-0000-0000-00007A6A0000}"/>
    <cellStyle name="Normal 4 2 2 3 3 5 2" xfId="17649" xr:uid="{00000000-0005-0000-0000-00007B6A0000}"/>
    <cellStyle name="Normal 4 2 2 3 3 5 2 2" xfId="29904" xr:uid="{00000000-0005-0000-0000-00007C6A0000}"/>
    <cellStyle name="Normal 4 2 2 3 3 5 2 3" xfId="42145" xr:uid="{00000000-0005-0000-0000-00007D6A0000}"/>
    <cellStyle name="Normal 4 2 2 3 3 5 3" xfId="23787" xr:uid="{00000000-0005-0000-0000-00007E6A0000}"/>
    <cellStyle name="Normal 4 2 2 3 3 5 4" xfId="36031" xr:uid="{00000000-0005-0000-0000-00007F6A0000}"/>
    <cellStyle name="Normal 4 2 2 3 3 5 5" xfId="48259" xr:uid="{00000000-0005-0000-0000-0000806A0000}"/>
    <cellStyle name="Normal 4 2 2 3 3 6" xfId="17634" xr:uid="{00000000-0005-0000-0000-0000816A0000}"/>
    <cellStyle name="Normal 4 2 2 3 3 6 2" xfId="29889" xr:uid="{00000000-0005-0000-0000-0000826A0000}"/>
    <cellStyle name="Normal 4 2 2 3 3 6 3" xfId="42130" xr:uid="{00000000-0005-0000-0000-0000836A0000}"/>
    <cellStyle name="Normal 4 2 2 3 3 7" xfId="23772" xr:uid="{00000000-0005-0000-0000-0000846A0000}"/>
    <cellStyle name="Normal 4 2 2 3 3 8" xfId="36016" xr:uid="{00000000-0005-0000-0000-0000856A0000}"/>
    <cellStyle name="Normal 4 2 2 3 3 9" xfId="48244" xr:uid="{00000000-0005-0000-0000-0000866A0000}"/>
    <cellStyle name="Normal 4 2 2 3 4" xfId="6651" xr:uid="{00000000-0005-0000-0000-0000876A0000}"/>
    <cellStyle name="Normal 4 2 2 3 4 2" xfId="6652" xr:uid="{00000000-0005-0000-0000-0000886A0000}"/>
    <cellStyle name="Normal 4 2 2 3 4 2 2" xfId="6653" xr:uid="{00000000-0005-0000-0000-0000896A0000}"/>
    <cellStyle name="Normal 4 2 2 3 4 2 2 2" xfId="6654" xr:uid="{00000000-0005-0000-0000-00008A6A0000}"/>
    <cellStyle name="Normal 4 2 2 3 4 2 2 2 2" xfId="17653" xr:uid="{00000000-0005-0000-0000-00008B6A0000}"/>
    <cellStyle name="Normal 4 2 2 3 4 2 2 2 2 2" xfId="29908" xr:uid="{00000000-0005-0000-0000-00008C6A0000}"/>
    <cellStyle name="Normal 4 2 2 3 4 2 2 2 2 3" xfId="42149" xr:uid="{00000000-0005-0000-0000-00008D6A0000}"/>
    <cellStyle name="Normal 4 2 2 3 4 2 2 2 3" xfId="23791" xr:uid="{00000000-0005-0000-0000-00008E6A0000}"/>
    <cellStyle name="Normal 4 2 2 3 4 2 2 2 4" xfId="36035" xr:uid="{00000000-0005-0000-0000-00008F6A0000}"/>
    <cellStyle name="Normal 4 2 2 3 4 2 2 2 5" xfId="48263" xr:uid="{00000000-0005-0000-0000-0000906A0000}"/>
    <cellStyle name="Normal 4 2 2 3 4 2 2 3" xfId="17652" xr:uid="{00000000-0005-0000-0000-0000916A0000}"/>
    <cellStyle name="Normal 4 2 2 3 4 2 2 3 2" xfId="29907" xr:uid="{00000000-0005-0000-0000-0000926A0000}"/>
    <cellStyle name="Normal 4 2 2 3 4 2 2 3 3" xfId="42148" xr:uid="{00000000-0005-0000-0000-0000936A0000}"/>
    <cellStyle name="Normal 4 2 2 3 4 2 2 4" xfId="23790" xr:uid="{00000000-0005-0000-0000-0000946A0000}"/>
    <cellStyle name="Normal 4 2 2 3 4 2 2 5" xfId="36034" xr:uid="{00000000-0005-0000-0000-0000956A0000}"/>
    <cellStyle name="Normal 4 2 2 3 4 2 2 6" xfId="48262" xr:uid="{00000000-0005-0000-0000-0000966A0000}"/>
    <cellStyle name="Normal 4 2 2 3 4 2 3" xfId="6655" xr:uid="{00000000-0005-0000-0000-0000976A0000}"/>
    <cellStyle name="Normal 4 2 2 3 4 2 3 2" xfId="17654" xr:uid="{00000000-0005-0000-0000-0000986A0000}"/>
    <cellStyle name="Normal 4 2 2 3 4 2 3 2 2" xfId="29909" xr:uid="{00000000-0005-0000-0000-0000996A0000}"/>
    <cellStyle name="Normal 4 2 2 3 4 2 3 2 3" xfId="42150" xr:uid="{00000000-0005-0000-0000-00009A6A0000}"/>
    <cellStyle name="Normal 4 2 2 3 4 2 3 3" xfId="23792" xr:uid="{00000000-0005-0000-0000-00009B6A0000}"/>
    <cellStyle name="Normal 4 2 2 3 4 2 3 4" xfId="36036" xr:uid="{00000000-0005-0000-0000-00009C6A0000}"/>
    <cellStyle name="Normal 4 2 2 3 4 2 3 5" xfId="48264" xr:uid="{00000000-0005-0000-0000-00009D6A0000}"/>
    <cellStyle name="Normal 4 2 2 3 4 2 4" xfId="17651" xr:uid="{00000000-0005-0000-0000-00009E6A0000}"/>
    <cellStyle name="Normal 4 2 2 3 4 2 4 2" xfId="29906" xr:uid="{00000000-0005-0000-0000-00009F6A0000}"/>
    <cellStyle name="Normal 4 2 2 3 4 2 4 3" xfId="42147" xr:uid="{00000000-0005-0000-0000-0000A06A0000}"/>
    <cellStyle name="Normal 4 2 2 3 4 2 5" xfId="23789" xr:uid="{00000000-0005-0000-0000-0000A16A0000}"/>
    <cellStyle name="Normal 4 2 2 3 4 2 6" xfId="36033" xr:uid="{00000000-0005-0000-0000-0000A26A0000}"/>
    <cellStyle name="Normal 4 2 2 3 4 2 7" xfId="48261" xr:uid="{00000000-0005-0000-0000-0000A36A0000}"/>
    <cellStyle name="Normal 4 2 2 3 4 3" xfId="6656" xr:uid="{00000000-0005-0000-0000-0000A46A0000}"/>
    <cellStyle name="Normal 4 2 2 3 4 3 2" xfId="6657" xr:uid="{00000000-0005-0000-0000-0000A56A0000}"/>
    <cellStyle name="Normal 4 2 2 3 4 3 2 2" xfId="17656" xr:uid="{00000000-0005-0000-0000-0000A66A0000}"/>
    <cellStyle name="Normal 4 2 2 3 4 3 2 2 2" xfId="29911" xr:uid="{00000000-0005-0000-0000-0000A76A0000}"/>
    <cellStyle name="Normal 4 2 2 3 4 3 2 2 3" xfId="42152" xr:uid="{00000000-0005-0000-0000-0000A86A0000}"/>
    <cellStyle name="Normal 4 2 2 3 4 3 2 3" xfId="23794" xr:uid="{00000000-0005-0000-0000-0000A96A0000}"/>
    <cellStyle name="Normal 4 2 2 3 4 3 2 4" xfId="36038" xr:uid="{00000000-0005-0000-0000-0000AA6A0000}"/>
    <cellStyle name="Normal 4 2 2 3 4 3 2 5" xfId="48266" xr:uid="{00000000-0005-0000-0000-0000AB6A0000}"/>
    <cellStyle name="Normal 4 2 2 3 4 3 3" xfId="17655" xr:uid="{00000000-0005-0000-0000-0000AC6A0000}"/>
    <cellStyle name="Normal 4 2 2 3 4 3 3 2" xfId="29910" xr:uid="{00000000-0005-0000-0000-0000AD6A0000}"/>
    <cellStyle name="Normal 4 2 2 3 4 3 3 3" xfId="42151" xr:uid="{00000000-0005-0000-0000-0000AE6A0000}"/>
    <cellStyle name="Normal 4 2 2 3 4 3 4" xfId="23793" xr:uid="{00000000-0005-0000-0000-0000AF6A0000}"/>
    <cellStyle name="Normal 4 2 2 3 4 3 5" xfId="36037" xr:uid="{00000000-0005-0000-0000-0000B06A0000}"/>
    <cellStyle name="Normal 4 2 2 3 4 3 6" xfId="48265" xr:uid="{00000000-0005-0000-0000-0000B16A0000}"/>
    <cellStyle name="Normal 4 2 2 3 4 4" xfId="6658" xr:uid="{00000000-0005-0000-0000-0000B26A0000}"/>
    <cellStyle name="Normal 4 2 2 3 4 4 2" xfId="17657" xr:uid="{00000000-0005-0000-0000-0000B36A0000}"/>
    <cellStyle name="Normal 4 2 2 3 4 4 2 2" xfId="29912" xr:uid="{00000000-0005-0000-0000-0000B46A0000}"/>
    <cellStyle name="Normal 4 2 2 3 4 4 2 3" xfId="42153" xr:uid="{00000000-0005-0000-0000-0000B56A0000}"/>
    <cellStyle name="Normal 4 2 2 3 4 4 3" xfId="23795" xr:uid="{00000000-0005-0000-0000-0000B66A0000}"/>
    <cellStyle name="Normal 4 2 2 3 4 4 4" xfId="36039" xr:uid="{00000000-0005-0000-0000-0000B76A0000}"/>
    <cellStyle name="Normal 4 2 2 3 4 4 5" xfId="48267" xr:uid="{00000000-0005-0000-0000-0000B86A0000}"/>
    <cellStyle name="Normal 4 2 2 3 4 5" xfId="17650" xr:uid="{00000000-0005-0000-0000-0000B96A0000}"/>
    <cellStyle name="Normal 4 2 2 3 4 5 2" xfId="29905" xr:uid="{00000000-0005-0000-0000-0000BA6A0000}"/>
    <cellStyle name="Normal 4 2 2 3 4 5 3" xfId="42146" xr:uid="{00000000-0005-0000-0000-0000BB6A0000}"/>
    <cellStyle name="Normal 4 2 2 3 4 6" xfId="23788" xr:uid="{00000000-0005-0000-0000-0000BC6A0000}"/>
    <cellStyle name="Normal 4 2 2 3 4 7" xfId="36032" xr:uid="{00000000-0005-0000-0000-0000BD6A0000}"/>
    <cellStyle name="Normal 4 2 2 3 4 8" xfId="48260" xr:uid="{00000000-0005-0000-0000-0000BE6A0000}"/>
    <cellStyle name="Normal 4 2 2 3 5" xfId="6659" xr:uid="{00000000-0005-0000-0000-0000BF6A0000}"/>
    <cellStyle name="Normal 4 2 2 3 5 2" xfId="6660" xr:uid="{00000000-0005-0000-0000-0000C06A0000}"/>
    <cellStyle name="Normal 4 2 2 3 5 2 2" xfId="6661" xr:uid="{00000000-0005-0000-0000-0000C16A0000}"/>
    <cellStyle name="Normal 4 2 2 3 5 2 2 2" xfId="17660" xr:uid="{00000000-0005-0000-0000-0000C26A0000}"/>
    <cellStyle name="Normal 4 2 2 3 5 2 2 2 2" xfId="29915" xr:uid="{00000000-0005-0000-0000-0000C36A0000}"/>
    <cellStyle name="Normal 4 2 2 3 5 2 2 2 3" xfId="42156" xr:uid="{00000000-0005-0000-0000-0000C46A0000}"/>
    <cellStyle name="Normal 4 2 2 3 5 2 2 3" xfId="23798" xr:uid="{00000000-0005-0000-0000-0000C56A0000}"/>
    <cellStyle name="Normal 4 2 2 3 5 2 2 4" xfId="36042" xr:uid="{00000000-0005-0000-0000-0000C66A0000}"/>
    <cellStyle name="Normal 4 2 2 3 5 2 2 5" xfId="48270" xr:uid="{00000000-0005-0000-0000-0000C76A0000}"/>
    <cellStyle name="Normal 4 2 2 3 5 2 3" xfId="17659" xr:uid="{00000000-0005-0000-0000-0000C86A0000}"/>
    <cellStyle name="Normal 4 2 2 3 5 2 3 2" xfId="29914" xr:uid="{00000000-0005-0000-0000-0000C96A0000}"/>
    <cellStyle name="Normal 4 2 2 3 5 2 3 3" xfId="42155" xr:uid="{00000000-0005-0000-0000-0000CA6A0000}"/>
    <cellStyle name="Normal 4 2 2 3 5 2 4" xfId="23797" xr:uid="{00000000-0005-0000-0000-0000CB6A0000}"/>
    <cellStyle name="Normal 4 2 2 3 5 2 5" xfId="36041" xr:uid="{00000000-0005-0000-0000-0000CC6A0000}"/>
    <cellStyle name="Normal 4 2 2 3 5 2 6" xfId="48269" xr:uid="{00000000-0005-0000-0000-0000CD6A0000}"/>
    <cellStyle name="Normal 4 2 2 3 5 3" xfId="6662" xr:uid="{00000000-0005-0000-0000-0000CE6A0000}"/>
    <cellStyle name="Normal 4 2 2 3 5 3 2" xfId="17661" xr:uid="{00000000-0005-0000-0000-0000CF6A0000}"/>
    <cellStyle name="Normal 4 2 2 3 5 3 2 2" xfId="29916" xr:uid="{00000000-0005-0000-0000-0000D06A0000}"/>
    <cellStyle name="Normal 4 2 2 3 5 3 2 3" xfId="42157" xr:uid="{00000000-0005-0000-0000-0000D16A0000}"/>
    <cellStyle name="Normal 4 2 2 3 5 3 3" xfId="23799" xr:uid="{00000000-0005-0000-0000-0000D26A0000}"/>
    <cellStyle name="Normal 4 2 2 3 5 3 4" xfId="36043" xr:uid="{00000000-0005-0000-0000-0000D36A0000}"/>
    <cellStyle name="Normal 4 2 2 3 5 3 5" xfId="48271" xr:uid="{00000000-0005-0000-0000-0000D46A0000}"/>
    <cellStyle name="Normal 4 2 2 3 5 4" xfId="17658" xr:uid="{00000000-0005-0000-0000-0000D56A0000}"/>
    <cellStyle name="Normal 4 2 2 3 5 4 2" xfId="29913" xr:uid="{00000000-0005-0000-0000-0000D66A0000}"/>
    <cellStyle name="Normal 4 2 2 3 5 4 3" xfId="42154" xr:uid="{00000000-0005-0000-0000-0000D76A0000}"/>
    <cellStyle name="Normal 4 2 2 3 5 5" xfId="23796" xr:uid="{00000000-0005-0000-0000-0000D86A0000}"/>
    <cellStyle name="Normal 4 2 2 3 5 6" xfId="36040" xr:uid="{00000000-0005-0000-0000-0000D96A0000}"/>
    <cellStyle name="Normal 4 2 2 3 5 7" xfId="48268" xr:uid="{00000000-0005-0000-0000-0000DA6A0000}"/>
    <cellStyle name="Normal 4 2 2 3 6" xfId="6663" xr:uid="{00000000-0005-0000-0000-0000DB6A0000}"/>
    <cellStyle name="Normal 4 2 2 3 6 2" xfId="6664" xr:uid="{00000000-0005-0000-0000-0000DC6A0000}"/>
    <cellStyle name="Normal 4 2 2 3 6 2 2" xfId="17663" xr:uid="{00000000-0005-0000-0000-0000DD6A0000}"/>
    <cellStyle name="Normal 4 2 2 3 6 2 2 2" xfId="29918" xr:uid="{00000000-0005-0000-0000-0000DE6A0000}"/>
    <cellStyle name="Normal 4 2 2 3 6 2 2 3" xfId="42159" xr:uid="{00000000-0005-0000-0000-0000DF6A0000}"/>
    <cellStyle name="Normal 4 2 2 3 6 2 3" xfId="23801" xr:uid="{00000000-0005-0000-0000-0000E06A0000}"/>
    <cellStyle name="Normal 4 2 2 3 6 2 4" xfId="36045" xr:uid="{00000000-0005-0000-0000-0000E16A0000}"/>
    <cellStyle name="Normal 4 2 2 3 6 2 5" xfId="48273" xr:uid="{00000000-0005-0000-0000-0000E26A0000}"/>
    <cellStyle name="Normal 4 2 2 3 6 3" xfId="17662" xr:uid="{00000000-0005-0000-0000-0000E36A0000}"/>
    <cellStyle name="Normal 4 2 2 3 6 3 2" xfId="29917" xr:uid="{00000000-0005-0000-0000-0000E46A0000}"/>
    <cellStyle name="Normal 4 2 2 3 6 3 3" xfId="42158" xr:uid="{00000000-0005-0000-0000-0000E56A0000}"/>
    <cellStyle name="Normal 4 2 2 3 6 4" xfId="23800" xr:uid="{00000000-0005-0000-0000-0000E66A0000}"/>
    <cellStyle name="Normal 4 2 2 3 6 5" xfId="36044" xr:uid="{00000000-0005-0000-0000-0000E76A0000}"/>
    <cellStyle name="Normal 4 2 2 3 6 6" xfId="48272" xr:uid="{00000000-0005-0000-0000-0000E86A0000}"/>
    <cellStyle name="Normal 4 2 2 3 7" xfId="6665" xr:uid="{00000000-0005-0000-0000-0000E96A0000}"/>
    <cellStyle name="Normal 4 2 2 3 7 2" xfId="17664" xr:uid="{00000000-0005-0000-0000-0000EA6A0000}"/>
    <cellStyle name="Normal 4 2 2 3 7 2 2" xfId="29919" xr:uid="{00000000-0005-0000-0000-0000EB6A0000}"/>
    <cellStyle name="Normal 4 2 2 3 7 2 3" xfId="42160" xr:uid="{00000000-0005-0000-0000-0000EC6A0000}"/>
    <cellStyle name="Normal 4 2 2 3 7 3" xfId="23802" xr:uid="{00000000-0005-0000-0000-0000ED6A0000}"/>
    <cellStyle name="Normal 4 2 2 3 7 4" xfId="36046" xr:uid="{00000000-0005-0000-0000-0000EE6A0000}"/>
    <cellStyle name="Normal 4 2 2 3 7 5" xfId="48274" xr:uid="{00000000-0005-0000-0000-0000EF6A0000}"/>
    <cellStyle name="Normal 4 2 2 3 8" xfId="17601" xr:uid="{00000000-0005-0000-0000-0000F06A0000}"/>
    <cellStyle name="Normal 4 2 2 3 8 2" xfId="29856" xr:uid="{00000000-0005-0000-0000-0000F16A0000}"/>
    <cellStyle name="Normal 4 2 2 3 8 3" xfId="42097" xr:uid="{00000000-0005-0000-0000-0000F26A0000}"/>
    <cellStyle name="Normal 4 2 2 3 9" xfId="23739" xr:uid="{00000000-0005-0000-0000-0000F36A0000}"/>
    <cellStyle name="Normal 4 2 2 4" xfId="6666" xr:uid="{00000000-0005-0000-0000-0000F46A0000}"/>
    <cellStyle name="Normal 4 2 2 4 10" xfId="48275" xr:uid="{00000000-0005-0000-0000-0000F56A0000}"/>
    <cellStyle name="Normal 4 2 2 4 2" xfId="6667" xr:uid="{00000000-0005-0000-0000-0000F66A0000}"/>
    <cellStyle name="Normal 4 2 2 4 2 2" xfId="6668" xr:uid="{00000000-0005-0000-0000-0000F76A0000}"/>
    <cellStyle name="Normal 4 2 2 4 2 2 2" xfId="6669" xr:uid="{00000000-0005-0000-0000-0000F86A0000}"/>
    <cellStyle name="Normal 4 2 2 4 2 2 2 2" xfId="6670" xr:uid="{00000000-0005-0000-0000-0000F96A0000}"/>
    <cellStyle name="Normal 4 2 2 4 2 2 2 2 2" xfId="6671" xr:uid="{00000000-0005-0000-0000-0000FA6A0000}"/>
    <cellStyle name="Normal 4 2 2 4 2 2 2 2 2 2" xfId="17670" xr:uid="{00000000-0005-0000-0000-0000FB6A0000}"/>
    <cellStyle name="Normal 4 2 2 4 2 2 2 2 2 2 2" xfId="29925" xr:uid="{00000000-0005-0000-0000-0000FC6A0000}"/>
    <cellStyle name="Normal 4 2 2 4 2 2 2 2 2 2 3" xfId="42166" xr:uid="{00000000-0005-0000-0000-0000FD6A0000}"/>
    <cellStyle name="Normal 4 2 2 4 2 2 2 2 2 3" xfId="23808" xr:uid="{00000000-0005-0000-0000-0000FE6A0000}"/>
    <cellStyle name="Normal 4 2 2 4 2 2 2 2 2 4" xfId="36052" xr:uid="{00000000-0005-0000-0000-0000FF6A0000}"/>
    <cellStyle name="Normal 4 2 2 4 2 2 2 2 2 5" xfId="48280" xr:uid="{00000000-0005-0000-0000-0000006B0000}"/>
    <cellStyle name="Normal 4 2 2 4 2 2 2 2 3" xfId="17669" xr:uid="{00000000-0005-0000-0000-0000016B0000}"/>
    <cellStyle name="Normal 4 2 2 4 2 2 2 2 3 2" xfId="29924" xr:uid="{00000000-0005-0000-0000-0000026B0000}"/>
    <cellStyle name="Normal 4 2 2 4 2 2 2 2 3 3" xfId="42165" xr:uid="{00000000-0005-0000-0000-0000036B0000}"/>
    <cellStyle name="Normal 4 2 2 4 2 2 2 2 4" xfId="23807" xr:uid="{00000000-0005-0000-0000-0000046B0000}"/>
    <cellStyle name="Normal 4 2 2 4 2 2 2 2 5" xfId="36051" xr:uid="{00000000-0005-0000-0000-0000056B0000}"/>
    <cellStyle name="Normal 4 2 2 4 2 2 2 2 6" xfId="48279" xr:uid="{00000000-0005-0000-0000-0000066B0000}"/>
    <cellStyle name="Normal 4 2 2 4 2 2 2 3" xfId="6672" xr:uid="{00000000-0005-0000-0000-0000076B0000}"/>
    <cellStyle name="Normal 4 2 2 4 2 2 2 3 2" xfId="17671" xr:uid="{00000000-0005-0000-0000-0000086B0000}"/>
    <cellStyle name="Normal 4 2 2 4 2 2 2 3 2 2" xfId="29926" xr:uid="{00000000-0005-0000-0000-0000096B0000}"/>
    <cellStyle name="Normal 4 2 2 4 2 2 2 3 2 3" xfId="42167" xr:uid="{00000000-0005-0000-0000-00000A6B0000}"/>
    <cellStyle name="Normal 4 2 2 4 2 2 2 3 3" xfId="23809" xr:uid="{00000000-0005-0000-0000-00000B6B0000}"/>
    <cellStyle name="Normal 4 2 2 4 2 2 2 3 4" xfId="36053" xr:uid="{00000000-0005-0000-0000-00000C6B0000}"/>
    <cellStyle name="Normal 4 2 2 4 2 2 2 3 5" xfId="48281" xr:uid="{00000000-0005-0000-0000-00000D6B0000}"/>
    <cellStyle name="Normal 4 2 2 4 2 2 2 4" xfId="17668" xr:uid="{00000000-0005-0000-0000-00000E6B0000}"/>
    <cellStyle name="Normal 4 2 2 4 2 2 2 4 2" xfId="29923" xr:uid="{00000000-0005-0000-0000-00000F6B0000}"/>
    <cellStyle name="Normal 4 2 2 4 2 2 2 4 3" xfId="42164" xr:uid="{00000000-0005-0000-0000-0000106B0000}"/>
    <cellStyle name="Normal 4 2 2 4 2 2 2 5" xfId="23806" xr:uid="{00000000-0005-0000-0000-0000116B0000}"/>
    <cellStyle name="Normal 4 2 2 4 2 2 2 6" xfId="36050" xr:uid="{00000000-0005-0000-0000-0000126B0000}"/>
    <cellStyle name="Normal 4 2 2 4 2 2 2 7" xfId="48278" xr:uid="{00000000-0005-0000-0000-0000136B0000}"/>
    <cellStyle name="Normal 4 2 2 4 2 2 3" xfId="6673" xr:uid="{00000000-0005-0000-0000-0000146B0000}"/>
    <cellStyle name="Normal 4 2 2 4 2 2 3 2" xfId="6674" xr:uid="{00000000-0005-0000-0000-0000156B0000}"/>
    <cellStyle name="Normal 4 2 2 4 2 2 3 2 2" xfId="17673" xr:uid="{00000000-0005-0000-0000-0000166B0000}"/>
    <cellStyle name="Normal 4 2 2 4 2 2 3 2 2 2" xfId="29928" xr:uid="{00000000-0005-0000-0000-0000176B0000}"/>
    <cellStyle name="Normal 4 2 2 4 2 2 3 2 2 3" xfId="42169" xr:uid="{00000000-0005-0000-0000-0000186B0000}"/>
    <cellStyle name="Normal 4 2 2 4 2 2 3 2 3" xfId="23811" xr:uid="{00000000-0005-0000-0000-0000196B0000}"/>
    <cellStyle name="Normal 4 2 2 4 2 2 3 2 4" xfId="36055" xr:uid="{00000000-0005-0000-0000-00001A6B0000}"/>
    <cellStyle name="Normal 4 2 2 4 2 2 3 2 5" xfId="48283" xr:uid="{00000000-0005-0000-0000-00001B6B0000}"/>
    <cellStyle name="Normal 4 2 2 4 2 2 3 3" xfId="17672" xr:uid="{00000000-0005-0000-0000-00001C6B0000}"/>
    <cellStyle name="Normal 4 2 2 4 2 2 3 3 2" xfId="29927" xr:uid="{00000000-0005-0000-0000-00001D6B0000}"/>
    <cellStyle name="Normal 4 2 2 4 2 2 3 3 3" xfId="42168" xr:uid="{00000000-0005-0000-0000-00001E6B0000}"/>
    <cellStyle name="Normal 4 2 2 4 2 2 3 4" xfId="23810" xr:uid="{00000000-0005-0000-0000-00001F6B0000}"/>
    <cellStyle name="Normal 4 2 2 4 2 2 3 5" xfId="36054" xr:uid="{00000000-0005-0000-0000-0000206B0000}"/>
    <cellStyle name="Normal 4 2 2 4 2 2 3 6" xfId="48282" xr:uid="{00000000-0005-0000-0000-0000216B0000}"/>
    <cellStyle name="Normal 4 2 2 4 2 2 4" xfId="6675" xr:uid="{00000000-0005-0000-0000-0000226B0000}"/>
    <cellStyle name="Normal 4 2 2 4 2 2 4 2" xfId="17674" xr:uid="{00000000-0005-0000-0000-0000236B0000}"/>
    <cellStyle name="Normal 4 2 2 4 2 2 4 2 2" xfId="29929" xr:uid="{00000000-0005-0000-0000-0000246B0000}"/>
    <cellStyle name="Normal 4 2 2 4 2 2 4 2 3" xfId="42170" xr:uid="{00000000-0005-0000-0000-0000256B0000}"/>
    <cellStyle name="Normal 4 2 2 4 2 2 4 3" xfId="23812" xr:uid="{00000000-0005-0000-0000-0000266B0000}"/>
    <cellStyle name="Normal 4 2 2 4 2 2 4 4" xfId="36056" xr:uid="{00000000-0005-0000-0000-0000276B0000}"/>
    <cellStyle name="Normal 4 2 2 4 2 2 4 5" xfId="48284" xr:uid="{00000000-0005-0000-0000-0000286B0000}"/>
    <cellStyle name="Normal 4 2 2 4 2 2 5" xfId="17667" xr:uid="{00000000-0005-0000-0000-0000296B0000}"/>
    <cellStyle name="Normal 4 2 2 4 2 2 5 2" xfId="29922" xr:uid="{00000000-0005-0000-0000-00002A6B0000}"/>
    <cellStyle name="Normal 4 2 2 4 2 2 5 3" xfId="42163" xr:uid="{00000000-0005-0000-0000-00002B6B0000}"/>
    <cellStyle name="Normal 4 2 2 4 2 2 6" xfId="23805" xr:uid="{00000000-0005-0000-0000-00002C6B0000}"/>
    <cellStyle name="Normal 4 2 2 4 2 2 7" xfId="36049" xr:uid="{00000000-0005-0000-0000-00002D6B0000}"/>
    <cellStyle name="Normal 4 2 2 4 2 2 8" xfId="48277" xr:uid="{00000000-0005-0000-0000-00002E6B0000}"/>
    <cellStyle name="Normal 4 2 2 4 2 3" xfId="6676" xr:uid="{00000000-0005-0000-0000-00002F6B0000}"/>
    <cellStyle name="Normal 4 2 2 4 2 3 2" xfId="6677" xr:uid="{00000000-0005-0000-0000-0000306B0000}"/>
    <cellStyle name="Normal 4 2 2 4 2 3 2 2" xfId="6678" xr:uid="{00000000-0005-0000-0000-0000316B0000}"/>
    <cellStyle name="Normal 4 2 2 4 2 3 2 2 2" xfId="17677" xr:uid="{00000000-0005-0000-0000-0000326B0000}"/>
    <cellStyle name="Normal 4 2 2 4 2 3 2 2 2 2" xfId="29932" xr:uid="{00000000-0005-0000-0000-0000336B0000}"/>
    <cellStyle name="Normal 4 2 2 4 2 3 2 2 2 3" xfId="42173" xr:uid="{00000000-0005-0000-0000-0000346B0000}"/>
    <cellStyle name="Normal 4 2 2 4 2 3 2 2 3" xfId="23815" xr:uid="{00000000-0005-0000-0000-0000356B0000}"/>
    <cellStyle name="Normal 4 2 2 4 2 3 2 2 4" xfId="36059" xr:uid="{00000000-0005-0000-0000-0000366B0000}"/>
    <cellStyle name="Normal 4 2 2 4 2 3 2 2 5" xfId="48287" xr:uid="{00000000-0005-0000-0000-0000376B0000}"/>
    <cellStyle name="Normal 4 2 2 4 2 3 2 3" xfId="17676" xr:uid="{00000000-0005-0000-0000-0000386B0000}"/>
    <cellStyle name="Normal 4 2 2 4 2 3 2 3 2" xfId="29931" xr:uid="{00000000-0005-0000-0000-0000396B0000}"/>
    <cellStyle name="Normal 4 2 2 4 2 3 2 3 3" xfId="42172" xr:uid="{00000000-0005-0000-0000-00003A6B0000}"/>
    <cellStyle name="Normal 4 2 2 4 2 3 2 4" xfId="23814" xr:uid="{00000000-0005-0000-0000-00003B6B0000}"/>
    <cellStyle name="Normal 4 2 2 4 2 3 2 5" xfId="36058" xr:uid="{00000000-0005-0000-0000-00003C6B0000}"/>
    <cellStyle name="Normal 4 2 2 4 2 3 2 6" xfId="48286" xr:uid="{00000000-0005-0000-0000-00003D6B0000}"/>
    <cellStyle name="Normal 4 2 2 4 2 3 3" xfId="6679" xr:uid="{00000000-0005-0000-0000-00003E6B0000}"/>
    <cellStyle name="Normal 4 2 2 4 2 3 3 2" xfId="17678" xr:uid="{00000000-0005-0000-0000-00003F6B0000}"/>
    <cellStyle name="Normal 4 2 2 4 2 3 3 2 2" xfId="29933" xr:uid="{00000000-0005-0000-0000-0000406B0000}"/>
    <cellStyle name="Normal 4 2 2 4 2 3 3 2 3" xfId="42174" xr:uid="{00000000-0005-0000-0000-0000416B0000}"/>
    <cellStyle name="Normal 4 2 2 4 2 3 3 3" xfId="23816" xr:uid="{00000000-0005-0000-0000-0000426B0000}"/>
    <cellStyle name="Normal 4 2 2 4 2 3 3 4" xfId="36060" xr:uid="{00000000-0005-0000-0000-0000436B0000}"/>
    <cellStyle name="Normal 4 2 2 4 2 3 3 5" xfId="48288" xr:uid="{00000000-0005-0000-0000-0000446B0000}"/>
    <cellStyle name="Normal 4 2 2 4 2 3 4" xfId="17675" xr:uid="{00000000-0005-0000-0000-0000456B0000}"/>
    <cellStyle name="Normal 4 2 2 4 2 3 4 2" xfId="29930" xr:uid="{00000000-0005-0000-0000-0000466B0000}"/>
    <cellStyle name="Normal 4 2 2 4 2 3 4 3" xfId="42171" xr:uid="{00000000-0005-0000-0000-0000476B0000}"/>
    <cellStyle name="Normal 4 2 2 4 2 3 5" xfId="23813" xr:uid="{00000000-0005-0000-0000-0000486B0000}"/>
    <cellStyle name="Normal 4 2 2 4 2 3 6" xfId="36057" xr:uid="{00000000-0005-0000-0000-0000496B0000}"/>
    <cellStyle name="Normal 4 2 2 4 2 3 7" xfId="48285" xr:uid="{00000000-0005-0000-0000-00004A6B0000}"/>
    <cellStyle name="Normal 4 2 2 4 2 4" xfId="6680" xr:uid="{00000000-0005-0000-0000-00004B6B0000}"/>
    <cellStyle name="Normal 4 2 2 4 2 4 2" xfId="6681" xr:uid="{00000000-0005-0000-0000-00004C6B0000}"/>
    <cellStyle name="Normal 4 2 2 4 2 4 2 2" xfId="17680" xr:uid="{00000000-0005-0000-0000-00004D6B0000}"/>
    <cellStyle name="Normal 4 2 2 4 2 4 2 2 2" xfId="29935" xr:uid="{00000000-0005-0000-0000-00004E6B0000}"/>
    <cellStyle name="Normal 4 2 2 4 2 4 2 2 3" xfId="42176" xr:uid="{00000000-0005-0000-0000-00004F6B0000}"/>
    <cellStyle name="Normal 4 2 2 4 2 4 2 3" xfId="23818" xr:uid="{00000000-0005-0000-0000-0000506B0000}"/>
    <cellStyle name="Normal 4 2 2 4 2 4 2 4" xfId="36062" xr:uid="{00000000-0005-0000-0000-0000516B0000}"/>
    <cellStyle name="Normal 4 2 2 4 2 4 2 5" xfId="48290" xr:uid="{00000000-0005-0000-0000-0000526B0000}"/>
    <cellStyle name="Normal 4 2 2 4 2 4 3" xfId="17679" xr:uid="{00000000-0005-0000-0000-0000536B0000}"/>
    <cellStyle name="Normal 4 2 2 4 2 4 3 2" xfId="29934" xr:uid="{00000000-0005-0000-0000-0000546B0000}"/>
    <cellStyle name="Normal 4 2 2 4 2 4 3 3" xfId="42175" xr:uid="{00000000-0005-0000-0000-0000556B0000}"/>
    <cellStyle name="Normal 4 2 2 4 2 4 4" xfId="23817" xr:uid="{00000000-0005-0000-0000-0000566B0000}"/>
    <cellStyle name="Normal 4 2 2 4 2 4 5" xfId="36061" xr:uid="{00000000-0005-0000-0000-0000576B0000}"/>
    <cellStyle name="Normal 4 2 2 4 2 4 6" xfId="48289" xr:uid="{00000000-0005-0000-0000-0000586B0000}"/>
    <cellStyle name="Normal 4 2 2 4 2 5" xfId="6682" xr:uid="{00000000-0005-0000-0000-0000596B0000}"/>
    <cellStyle name="Normal 4 2 2 4 2 5 2" xfId="17681" xr:uid="{00000000-0005-0000-0000-00005A6B0000}"/>
    <cellStyle name="Normal 4 2 2 4 2 5 2 2" xfId="29936" xr:uid="{00000000-0005-0000-0000-00005B6B0000}"/>
    <cellStyle name="Normal 4 2 2 4 2 5 2 3" xfId="42177" xr:uid="{00000000-0005-0000-0000-00005C6B0000}"/>
    <cellStyle name="Normal 4 2 2 4 2 5 3" xfId="23819" xr:uid="{00000000-0005-0000-0000-00005D6B0000}"/>
    <cellStyle name="Normal 4 2 2 4 2 5 4" xfId="36063" xr:uid="{00000000-0005-0000-0000-00005E6B0000}"/>
    <cellStyle name="Normal 4 2 2 4 2 5 5" xfId="48291" xr:uid="{00000000-0005-0000-0000-00005F6B0000}"/>
    <cellStyle name="Normal 4 2 2 4 2 6" xfId="17666" xr:uid="{00000000-0005-0000-0000-0000606B0000}"/>
    <cellStyle name="Normal 4 2 2 4 2 6 2" xfId="29921" xr:uid="{00000000-0005-0000-0000-0000616B0000}"/>
    <cellStyle name="Normal 4 2 2 4 2 6 3" xfId="42162" xr:uid="{00000000-0005-0000-0000-0000626B0000}"/>
    <cellStyle name="Normal 4 2 2 4 2 7" xfId="23804" xr:uid="{00000000-0005-0000-0000-0000636B0000}"/>
    <cellStyle name="Normal 4 2 2 4 2 8" xfId="36048" xr:uid="{00000000-0005-0000-0000-0000646B0000}"/>
    <cellStyle name="Normal 4 2 2 4 2 9" xfId="48276" xr:uid="{00000000-0005-0000-0000-0000656B0000}"/>
    <cellStyle name="Normal 4 2 2 4 3" xfId="6683" xr:uid="{00000000-0005-0000-0000-0000666B0000}"/>
    <cellStyle name="Normal 4 2 2 4 3 2" xfId="6684" xr:uid="{00000000-0005-0000-0000-0000676B0000}"/>
    <cellStyle name="Normal 4 2 2 4 3 2 2" xfId="6685" xr:uid="{00000000-0005-0000-0000-0000686B0000}"/>
    <cellStyle name="Normal 4 2 2 4 3 2 2 2" xfId="6686" xr:uid="{00000000-0005-0000-0000-0000696B0000}"/>
    <cellStyle name="Normal 4 2 2 4 3 2 2 2 2" xfId="17685" xr:uid="{00000000-0005-0000-0000-00006A6B0000}"/>
    <cellStyle name="Normal 4 2 2 4 3 2 2 2 2 2" xfId="29940" xr:uid="{00000000-0005-0000-0000-00006B6B0000}"/>
    <cellStyle name="Normal 4 2 2 4 3 2 2 2 2 3" xfId="42181" xr:uid="{00000000-0005-0000-0000-00006C6B0000}"/>
    <cellStyle name="Normal 4 2 2 4 3 2 2 2 3" xfId="23823" xr:uid="{00000000-0005-0000-0000-00006D6B0000}"/>
    <cellStyle name="Normal 4 2 2 4 3 2 2 2 4" xfId="36067" xr:uid="{00000000-0005-0000-0000-00006E6B0000}"/>
    <cellStyle name="Normal 4 2 2 4 3 2 2 2 5" xfId="48295" xr:uid="{00000000-0005-0000-0000-00006F6B0000}"/>
    <cellStyle name="Normal 4 2 2 4 3 2 2 3" xfId="17684" xr:uid="{00000000-0005-0000-0000-0000706B0000}"/>
    <cellStyle name="Normal 4 2 2 4 3 2 2 3 2" xfId="29939" xr:uid="{00000000-0005-0000-0000-0000716B0000}"/>
    <cellStyle name="Normal 4 2 2 4 3 2 2 3 3" xfId="42180" xr:uid="{00000000-0005-0000-0000-0000726B0000}"/>
    <cellStyle name="Normal 4 2 2 4 3 2 2 4" xfId="23822" xr:uid="{00000000-0005-0000-0000-0000736B0000}"/>
    <cellStyle name="Normal 4 2 2 4 3 2 2 5" xfId="36066" xr:uid="{00000000-0005-0000-0000-0000746B0000}"/>
    <cellStyle name="Normal 4 2 2 4 3 2 2 6" xfId="48294" xr:uid="{00000000-0005-0000-0000-0000756B0000}"/>
    <cellStyle name="Normal 4 2 2 4 3 2 3" xfId="6687" xr:uid="{00000000-0005-0000-0000-0000766B0000}"/>
    <cellStyle name="Normal 4 2 2 4 3 2 3 2" xfId="17686" xr:uid="{00000000-0005-0000-0000-0000776B0000}"/>
    <cellStyle name="Normal 4 2 2 4 3 2 3 2 2" xfId="29941" xr:uid="{00000000-0005-0000-0000-0000786B0000}"/>
    <cellStyle name="Normal 4 2 2 4 3 2 3 2 3" xfId="42182" xr:uid="{00000000-0005-0000-0000-0000796B0000}"/>
    <cellStyle name="Normal 4 2 2 4 3 2 3 3" xfId="23824" xr:uid="{00000000-0005-0000-0000-00007A6B0000}"/>
    <cellStyle name="Normal 4 2 2 4 3 2 3 4" xfId="36068" xr:uid="{00000000-0005-0000-0000-00007B6B0000}"/>
    <cellStyle name="Normal 4 2 2 4 3 2 3 5" xfId="48296" xr:uid="{00000000-0005-0000-0000-00007C6B0000}"/>
    <cellStyle name="Normal 4 2 2 4 3 2 4" xfId="17683" xr:uid="{00000000-0005-0000-0000-00007D6B0000}"/>
    <cellStyle name="Normal 4 2 2 4 3 2 4 2" xfId="29938" xr:uid="{00000000-0005-0000-0000-00007E6B0000}"/>
    <cellStyle name="Normal 4 2 2 4 3 2 4 3" xfId="42179" xr:uid="{00000000-0005-0000-0000-00007F6B0000}"/>
    <cellStyle name="Normal 4 2 2 4 3 2 5" xfId="23821" xr:uid="{00000000-0005-0000-0000-0000806B0000}"/>
    <cellStyle name="Normal 4 2 2 4 3 2 6" xfId="36065" xr:uid="{00000000-0005-0000-0000-0000816B0000}"/>
    <cellStyle name="Normal 4 2 2 4 3 2 7" xfId="48293" xr:uid="{00000000-0005-0000-0000-0000826B0000}"/>
    <cellStyle name="Normal 4 2 2 4 3 3" xfId="6688" xr:uid="{00000000-0005-0000-0000-0000836B0000}"/>
    <cellStyle name="Normal 4 2 2 4 3 3 2" xfId="6689" xr:uid="{00000000-0005-0000-0000-0000846B0000}"/>
    <cellStyle name="Normal 4 2 2 4 3 3 2 2" xfId="17688" xr:uid="{00000000-0005-0000-0000-0000856B0000}"/>
    <cellStyle name="Normal 4 2 2 4 3 3 2 2 2" xfId="29943" xr:uid="{00000000-0005-0000-0000-0000866B0000}"/>
    <cellStyle name="Normal 4 2 2 4 3 3 2 2 3" xfId="42184" xr:uid="{00000000-0005-0000-0000-0000876B0000}"/>
    <cellStyle name="Normal 4 2 2 4 3 3 2 3" xfId="23826" xr:uid="{00000000-0005-0000-0000-0000886B0000}"/>
    <cellStyle name="Normal 4 2 2 4 3 3 2 4" xfId="36070" xr:uid="{00000000-0005-0000-0000-0000896B0000}"/>
    <cellStyle name="Normal 4 2 2 4 3 3 2 5" xfId="48298" xr:uid="{00000000-0005-0000-0000-00008A6B0000}"/>
    <cellStyle name="Normal 4 2 2 4 3 3 3" xfId="17687" xr:uid="{00000000-0005-0000-0000-00008B6B0000}"/>
    <cellStyle name="Normal 4 2 2 4 3 3 3 2" xfId="29942" xr:uid="{00000000-0005-0000-0000-00008C6B0000}"/>
    <cellStyle name="Normal 4 2 2 4 3 3 3 3" xfId="42183" xr:uid="{00000000-0005-0000-0000-00008D6B0000}"/>
    <cellStyle name="Normal 4 2 2 4 3 3 4" xfId="23825" xr:uid="{00000000-0005-0000-0000-00008E6B0000}"/>
    <cellStyle name="Normal 4 2 2 4 3 3 5" xfId="36069" xr:uid="{00000000-0005-0000-0000-00008F6B0000}"/>
    <cellStyle name="Normal 4 2 2 4 3 3 6" xfId="48297" xr:uid="{00000000-0005-0000-0000-0000906B0000}"/>
    <cellStyle name="Normal 4 2 2 4 3 4" xfId="6690" xr:uid="{00000000-0005-0000-0000-0000916B0000}"/>
    <cellStyle name="Normal 4 2 2 4 3 4 2" xfId="17689" xr:uid="{00000000-0005-0000-0000-0000926B0000}"/>
    <cellStyle name="Normal 4 2 2 4 3 4 2 2" xfId="29944" xr:uid="{00000000-0005-0000-0000-0000936B0000}"/>
    <cellStyle name="Normal 4 2 2 4 3 4 2 3" xfId="42185" xr:uid="{00000000-0005-0000-0000-0000946B0000}"/>
    <cellStyle name="Normal 4 2 2 4 3 4 3" xfId="23827" xr:uid="{00000000-0005-0000-0000-0000956B0000}"/>
    <cellStyle name="Normal 4 2 2 4 3 4 4" xfId="36071" xr:uid="{00000000-0005-0000-0000-0000966B0000}"/>
    <cellStyle name="Normal 4 2 2 4 3 4 5" xfId="48299" xr:uid="{00000000-0005-0000-0000-0000976B0000}"/>
    <cellStyle name="Normal 4 2 2 4 3 5" xfId="17682" xr:uid="{00000000-0005-0000-0000-0000986B0000}"/>
    <cellStyle name="Normal 4 2 2 4 3 5 2" xfId="29937" xr:uid="{00000000-0005-0000-0000-0000996B0000}"/>
    <cellStyle name="Normal 4 2 2 4 3 5 3" xfId="42178" xr:uid="{00000000-0005-0000-0000-00009A6B0000}"/>
    <cellStyle name="Normal 4 2 2 4 3 6" xfId="23820" xr:uid="{00000000-0005-0000-0000-00009B6B0000}"/>
    <cellStyle name="Normal 4 2 2 4 3 7" xfId="36064" xr:uid="{00000000-0005-0000-0000-00009C6B0000}"/>
    <cellStyle name="Normal 4 2 2 4 3 8" xfId="48292" xr:uid="{00000000-0005-0000-0000-00009D6B0000}"/>
    <cellStyle name="Normal 4 2 2 4 4" xfId="6691" xr:uid="{00000000-0005-0000-0000-00009E6B0000}"/>
    <cellStyle name="Normal 4 2 2 4 4 2" xfId="6692" xr:uid="{00000000-0005-0000-0000-00009F6B0000}"/>
    <cellStyle name="Normal 4 2 2 4 4 2 2" xfId="6693" xr:uid="{00000000-0005-0000-0000-0000A06B0000}"/>
    <cellStyle name="Normal 4 2 2 4 4 2 2 2" xfId="17692" xr:uid="{00000000-0005-0000-0000-0000A16B0000}"/>
    <cellStyle name="Normal 4 2 2 4 4 2 2 2 2" xfId="29947" xr:uid="{00000000-0005-0000-0000-0000A26B0000}"/>
    <cellStyle name="Normal 4 2 2 4 4 2 2 2 3" xfId="42188" xr:uid="{00000000-0005-0000-0000-0000A36B0000}"/>
    <cellStyle name="Normal 4 2 2 4 4 2 2 3" xfId="23830" xr:uid="{00000000-0005-0000-0000-0000A46B0000}"/>
    <cellStyle name="Normal 4 2 2 4 4 2 2 4" xfId="36074" xr:uid="{00000000-0005-0000-0000-0000A56B0000}"/>
    <cellStyle name="Normal 4 2 2 4 4 2 2 5" xfId="48302" xr:uid="{00000000-0005-0000-0000-0000A66B0000}"/>
    <cellStyle name="Normal 4 2 2 4 4 2 3" xfId="17691" xr:uid="{00000000-0005-0000-0000-0000A76B0000}"/>
    <cellStyle name="Normal 4 2 2 4 4 2 3 2" xfId="29946" xr:uid="{00000000-0005-0000-0000-0000A86B0000}"/>
    <cellStyle name="Normal 4 2 2 4 4 2 3 3" xfId="42187" xr:uid="{00000000-0005-0000-0000-0000A96B0000}"/>
    <cellStyle name="Normal 4 2 2 4 4 2 4" xfId="23829" xr:uid="{00000000-0005-0000-0000-0000AA6B0000}"/>
    <cellStyle name="Normal 4 2 2 4 4 2 5" xfId="36073" xr:uid="{00000000-0005-0000-0000-0000AB6B0000}"/>
    <cellStyle name="Normal 4 2 2 4 4 2 6" xfId="48301" xr:uid="{00000000-0005-0000-0000-0000AC6B0000}"/>
    <cellStyle name="Normal 4 2 2 4 4 3" xfId="6694" xr:uid="{00000000-0005-0000-0000-0000AD6B0000}"/>
    <cellStyle name="Normal 4 2 2 4 4 3 2" xfId="17693" xr:uid="{00000000-0005-0000-0000-0000AE6B0000}"/>
    <cellStyle name="Normal 4 2 2 4 4 3 2 2" xfId="29948" xr:uid="{00000000-0005-0000-0000-0000AF6B0000}"/>
    <cellStyle name="Normal 4 2 2 4 4 3 2 3" xfId="42189" xr:uid="{00000000-0005-0000-0000-0000B06B0000}"/>
    <cellStyle name="Normal 4 2 2 4 4 3 3" xfId="23831" xr:uid="{00000000-0005-0000-0000-0000B16B0000}"/>
    <cellStyle name="Normal 4 2 2 4 4 3 4" xfId="36075" xr:uid="{00000000-0005-0000-0000-0000B26B0000}"/>
    <cellStyle name="Normal 4 2 2 4 4 3 5" xfId="48303" xr:uid="{00000000-0005-0000-0000-0000B36B0000}"/>
    <cellStyle name="Normal 4 2 2 4 4 4" xfId="17690" xr:uid="{00000000-0005-0000-0000-0000B46B0000}"/>
    <cellStyle name="Normal 4 2 2 4 4 4 2" xfId="29945" xr:uid="{00000000-0005-0000-0000-0000B56B0000}"/>
    <cellStyle name="Normal 4 2 2 4 4 4 3" xfId="42186" xr:uid="{00000000-0005-0000-0000-0000B66B0000}"/>
    <cellStyle name="Normal 4 2 2 4 4 5" xfId="23828" xr:uid="{00000000-0005-0000-0000-0000B76B0000}"/>
    <cellStyle name="Normal 4 2 2 4 4 6" xfId="36072" xr:uid="{00000000-0005-0000-0000-0000B86B0000}"/>
    <cellStyle name="Normal 4 2 2 4 4 7" xfId="48300" xr:uid="{00000000-0005-0000-0000-0000B96B0000}"/>
    <cellStyle name="Normal 4 2 2 4 5" xfId="6695" xr:uid="{00000000-0005-0000-0000-0000BA6B0000}"/>
    <cellStyle name="Normal 4 2 2 4 5 2" xfId="6696" xr:uid="{00000000-0005-0000-0000-0000BB6B0000}"/>
    <cellStyle name="Normal 4 2 2 4 5 2 2" xfId="17695" xr:uid="{00000000-0005-0000-0000-0000BC6B0000}"/>
    <cellStyle name="Normal 4 2 2 4 5 2 2 2" xfId="29950" xr:uid="{00000000-0005-0000-0000-0000BD6B0000}"/>
    <cellStyle name="Normal 4 2 2 4 5 2 2 3" xfId="42191" xr:uid="{00000000-0005-0000-0000-0000BE6B0000}"/>
    <cellStyle name="Normal 4 2 2 4 5 2 3" xfId="23833" xr:uid="{00000000-0005-0000-0000-0000BF6B0000}"/>
    <cellStyle name="Normal 4 2 2 4 5 2 4" xfId="36077" xr:uid="{00000000-0005-0000-0000-0000C06B0000}"/>
    <cellStyle name="Normal 4 2 2 4 5 2 5" xfId="48305" xr:uid="{00000000-0005-0000-0000-0000C16B0000}"/>
    <cellStyle name="Normal 4 2 2 4 5 3" xfId="17694" xr:uid="{00000000-0005-0000-0000-0000C26B0000}"/>
    <cellStyle name="Normal 4 2 2 4 5 3 2" xfId="29949" xr:uid="{00000000-0005-0000-0000-0000C36B0000}"/>
    <cellStyle name="Normal 4 2 2 4 5 3 3" xfId="42190" xr:uid="{00000000-0005-0000-0000-0000C46B0000}"/>
    <cellStyle name="Normal 4 2 2 4 5 4" xfId="23832" xr:uid="{00000000-0005-0000-0000-0000C56B0000}"/>
    <cellStyle name="Normal 4 2 2 4 5 5" xfId="36076" xr:uid="{00000000-0005-0000-0000-0000C66B0000}"/>
    <cellStyle name="Normal 4 2 2 4 5 6" xfId="48304" xr:uid="{00000000-0005-0000-0000-0000C76B0000}"/>
    <cellStyle name="Normal 4 2 2 4 6" xfId="6697" xr:uid="{00000000-0005-0000-0000-0000C86B0000}"/>
    <cellStyle name="Normal 4 2 2 4 6 2" xfId="17696" xr:uid="{00000000-0005-0000-0000-0000C96B0000}"/>
    <cellStyle name="Normal 4 2 2 4 6 2 2" xfId="29951" xr:uid="{00000000-0005-0000-0000-0000CA6B0000}"/>
    <cellStyle name="Normal 4 2 2 4 6 2 3" xfId="42192" xr:uid="{00000000-0005-0000-0000-0000CB6B0000}"/>
    <cellStyle name="Normal 4 2 2 4 6 3" xfId="23834" xr:uid="{00000000-0005-0000-0000-0000CC6B0000}"/>
    <cellStyle name="Normal 4 2 2 4 6 4" xfId="36078" xr:uid="{00000000-0005-0000-0000-0000CD6B0000}"/>
    <cellStyle name="Normal 4 2 2 4 6 5" xfId="48306" xr:uid="{00000000-0005-0000-0000-0000CE6B0000}"/>
    <cellStyle name="Normal 4 2 2 4 7" xfId="17665" xr:uid="{00000000-0005-0000-0000-0000CF6B0000}"/>
    <cellStyle name="Normal 4 2 2 4 7 2" xfId="29920" xr:uid="{00000000-0005-0000-0000-0000D06B0000}"/>
    <cellStyle name="Normal 4 2 2 4 7 3" xfId="42161" xr:uid="{00000000-0005-0000-0000-0000D16B0000}"/>
    <cellStyle name="Normal 4 2 2 4 8" xfId="23803" xr:uid="{00000000-0005-0000-0000-0000D26B0000}"/>
    <cellStyle name="Normal 4 2 2 4 9" xfId="36047" xr:uid="{00000000-0005-0000-0000-0000D36B0000}"/>
    <cellStyle name="Normal 4 2 2 5" xfId="6698" xr:uid="{00000000-0005-0000-0000-0000D46B0000}"/>
    <cellStyle name="Normal 4 2 2 5 2" xfId="6699" xr:uid="{00000000-0005-0000-0000-0000D56B0000}"/>
    <cellStyle name="Normal 4 2 2 5 2 2" xfId="6700" xr:uid="{00000000-0005-0000-0000-0000D66B0000}"/>
    <cellStyle name="Normal 4 2 2 5 2 2 2" xfId="6701" xr:uid="{00000000-0005-0000-0000-0000D76B0000}"/>
    <cellStyle name="Normal 4 2 2 5 2 2 2 2" xfId="6702" xr:uid="{00000000-0005-0000-0000-0000D86B0000}"/>
    <cellStyle name="Normal 4 2 2 5 2 2 2 2 2" xfId="17701" xr:uid="{00000000-0005-0000-0000-0000D96B0000}"/>
    <cellStyle name="Normal 4 2 2 5 2 2 2 2 2 2" xfId="29956" xr:uid="{00000000-0005-0000-0000-0000DA6B0000}"/>
    <cellStyle name="Normal 4 2 2 5 2 2 2 2 2 3" xfId="42197" xr:uid="{00000000-0005-0000-0000-0000DB6B0000}"/>
    <cellStyle name="Normal 4 2 2 5 2 2 2 2 3" xfId="23839" xr:uid="{00000000-0005-0000-0000-0000DC6B0000}"/>
    <cellStyle name="Normal 4 2 2 5 2 2 2 2 4" xfId="36083" xr:uid="{00000000-0005-0000-0000-0000DD6B0000}"/>
    <cellStyle name="Normal 4 2 2 5 2 2 2 2 5" xfId="48311" xr:uid="{00000000-0005-0000-0000-0000DE6B0000}"/>
    <cellStyle name="Normal 4 2 2 5 2 2 2 3" xfId="17700" xr:uid="{00000000-0005-0000-0000-0000DF6B0000}"/>
    <cellStyle name="Normal 4 2 2 5 2 2 2 3 2" xfId="29955" xr:uid="{00000000-0005-0000-0000-0000E06B0000}"/>
    <cellStyle name="Normal 4 2 2 5 2 2 2 3 3" xfId="42196" xr:uid="{00000000-0005-0000-0000-0000E16B0000}"/>
    <cellStyle name="Normal 4 2 2 5 2 2 2 4" xfId="23838" xr:uid="{00000000-0005-0000-0000-0000E26B0000}"/>
    <cellStyle name="Normal 4 2 2 5 2 2 2 5" xfId="36082" xr:uid="{00000000-0005-0000-0000-0000E36B0000}"/>
    <cellStyle name="Normal 4 2 2 5 2 2 2 6" xfId="48310" xr:uid="{00000000-0005-0000-0000-0000E46B0000}"/>
    <cellStyle name="Normal 4 2 2 5 2 2 3" xfId="6703" xr:uid="{00000000-0005-0000-0000-0000E56B0000}"/>
    <cellStyle name="Normal 4 2 2 5 2 2 3 2" xfId="17702" xr:uid="{00000000-0005-0000-0000-0000E66B0000}"/>
    <cellStyle name="Normal 4 2 2 5 2 2 3 2 2" xfId="29957" xr:uid="{00000000-0005-0000-0000-0000E76B0000}"/>
    <cellStyle name="Normal 4 2 2 5 2 2 3 2 3" xfId="42198" xr:uid="{00000000-0005-0000-0000-0000E86B0000}"/>
    <cellStyle name="Normal 4 2 2 5 2 2 3 3" xfId="23840" xr:uid="{00000000-0005-0000-0000-0000E96B0000}"/>
    <cellStyle name="Normal 4 2 2 5 2 2 3 4" xfId="36084" xr:uid="{00000000-0005-0000-0000-0000EA6B0000}"/>
    <cellStyle name="Normal 4 2 2 5 2 2 3 5" xfId="48312" xr:uid="{00000000-0005-0000-0000-0000EB6B0000}"/>
    <cellStyle name="Normal 4 2 2 5 2 2 4" xfId="17699" xr:uid="{00000000-0005-0000-0000-0000EC6B0000}"/>
    <cellStyle name="Normal 4 2 2 5 2 2 4 2" xfId="29954" xr:uid="{00000000-0005-0000-0000-0000ED6B0000}"/>
    <cellStyle name="Normal 4 2 2 5 2 2 4 3" xfId="42195" xr:uid="{00000000-0005-0000-0000-0000EE6B0000}"/>
    <cellStyle name="Normal 4 2 2 5 2 2 5" xfId="23837" xr:uid="{00000000-0005-0000-0000-0000EF6B0000}"/>
    <cellStyle name="Normal 4 2 2 5 2 2 6" xfId="36081" xr:uid="{00000000-0005-0000-0000-0000F06B0000}"/>
    <cellStyle name="Normal 4 2 2 5 2 2 7" xfId="48309" xr:uid="{00000000-0005-0000-0000-0000F16B0000}"/>
    <cellStyle name="Normal 4 2 2 5 2 3" xfId="6704" xr:uid="{00000000-0005-0000-0000-0000F26B0000}"/>
    <cellStyle name="Normal 4 2 2 5 2 3 2" xfId="6705" xr:uid="{00000000-0005-0000-0000-0000F36B0000}"/>
    <cellStyle name="Normal 4 2 2 5 2 3 2 2" xfId="17704" xr:uid="{00000000-0005-0000-0000-0000F46B0000}"/>
    <cellStyle name="Normal 4 2 2 5 2 3 2 2 2" xfId="29959" xr:uid="{00000000-0005-0000-0000-0000F56B0000}"/>
    <cellStyle name="Normal 4 2 2 5 2 3 2 2 3" xfId="42200" xr:uid="{00000000-0005-0000-0000-0000F66B0000}"/>
    <cellStyle name="Normal 4 2 2 5 2 3 2 3" xfId="23842" xr:uid="{00000000-0005-0000-0000-0000F76B0000}"/>
    <cellStyle name="Normal 4 2 2 5 2 3 2 4" xfId="36086" xr:uid="{00000000-0005-0000-0000-0000F86B0000}"/>
    <cellStyle name="Normal 4 2 2 5 2 3 2 5" xfId="48314" xr:uid="{00000000-0005-0000-0000-0000F96B0000}"/>
    <cellStyle name="Normal 4 2 2 5 2 3 3" xfId="17703" xr:uid="{00000000-0005-0000-0000-0000FA6B0000}"/>
    <cellStyle name="Normal 4 2 2 5 2 3 3 2" xfId="29958" xr:uid="{00000000-0005-0000-0000-0000FB6B0000}"/>
    <cellStyle name="Normal 4 2 2 5 2 3 3 3" xfId="42199" xr:uid="{00000000-0005-0000-0000-0000FC6B0000}"/>
    <cellStyle name="Normal 4 2 2 5 2 3 4" xfId="23841" xr:uid="{00000000-0005-0000-0000-0000FD6B0000}"/>
    <cellStyle name="Normal 4 2 2 5 2 3 5" xfId="36085" xr:uid="{00000000-0005-0000-0000-0000FE6B0000}"/>
    <cellStyle name="Normal 4 2 2 5 2 3 6" xfId="48313" xr:uid="{00000000-0005-0000-0000-0000FF6B0000}"/>
    <cellStyle name="Normal 4 2 2 5 2 4" xfId="6706" xr:uid="{00000000-0005-0000-0000-0000006C0000}"/>
    <cellStyle name="Normal 4 2 2 5 2 4 2" xfId="17705" xr:uid="{00000000-0005-0000-0000-0000016C0000}"/>
    <cellStyle name="Normal 4 2 2 5 2 4 2 2" xfId="29960" xr:uid="{00000000-0005-0000-0000-0000026C0000}"/>
    <cellStyle name="Normal 4 2 2 5 2 4 2 3" xfId="42201" xr:uid="{00000000-0005-0000-0000-0000036C0000}"/>
    <cellStyle name="Normal 4 2 2 5 2 4 3" xfId="23843" xr:uid="{00000000-0005-0000-0000-0000046C0000}"/>
    <cellStyle name="Normal 4 2 2 5 2 4 4" xfId="36087" xr:uid="{00000000-0005-0000-0000-0000056C0000}"/>
    <cellStyle name="Normal 4 2 2 5 2 4 5" xfId="48315" xr:uid="{00000000-0005-0000-0000-0000066C0000}"/>
    <cellStyle name="Normal 4 2 2 5 2 5" xfId="17698" xr:uid="{00000000-0005-0000-0000-0000076C0000}"/>
    <cellStyle name="Normal 4 2 2 5 2 5 2" xfId="29953" xr:uid="{00000000-0005-0000-0000-0000086C0000}"/>
    <cellStyle name="Normal 4 2 2 5 2 5 3" xfId="42194" xr:uid="{00000000-0005-0000-0000-0000096C0000}"/>
    <cellStyle name="Normal 4 2 2 5 2 6" xfId="23836" xr:uid="{00000000-0005-0000-0000-00000A6C0000}"/>
    <cellStyle name="Normal 4 2 2 5 2 7" xfId="36080" xr:uid="{00000000-0005-0000-0000-00000B6C0000}"/>
    <cellStyle name="Normal 4 2 2 5 2 8" xfId="48308" xr:uid="{00000000-0005-0000-0000-00000C6C0000}"/>
    <cellStyle name="Normal 4 2 2 5 3" xfId="6707" xr:uid="{00000000-0005-0000-0000-00000D6C0000}"/>
    <cellStyle name="Normal 4 2 2 5 3 2" xfId="6708" xr:uid="{00000000-0005-0000-0000-00000E6C0000}"/>
    <cellStyle name="Normal 4 2 2 5 3 2 2" xfId="6709" xr:uid="{00000000-0005-0000-0000-00000F6C0000}"/>
    <cellStyle name="Normal 4 2 2 5 3 2 2 2" xfId="17708" xr:uid="{00000000-0005-0000-0000-0000106C0000}"/>
    <cellStyle name="Normal 4 2 2 5 3 2 2 2 2" xfId="29963" xr:uid="{00000000-0005-0000-0000-0000116C0000}"/>
    <cellStyle name="Normal 4 2 2 5 3 2 2 2 3" xfId="42204" xr:uid="{00000000-0005-0000-0000-0000126C0000}"/>
    <cellStyle name="Normal 4 2 2 5 3 2 2 3" xfId="23846" xr:uid="{00000000-0005-0000-0000-0000136C0000}"/>
    <cellStyle name="Normal 4 2 2 5 3 2 2 4" xfId="36090" xr:uid="{00000000-0005-0000-0000-0000146C0000}"/>
    <cellStyle name="Normal 4 2 2 5 3 2 2 5" xfId="48318" xr:uid="{00000000-0005-0000-0000-0000156C0000}"/>
    <cellStyle name="Normal 4 2 2 5 3 2 3" xfId="17707" xr:uid="{00000000-0005-0000-0000-0000166C0000}"/>
    <cellStyle name="Normal 4 2 2 5 3 2 3 2" xfId="29962" xr:uid="{00000000-0005-0000-0000-0000176C0000}"/>
    <cellStyle name="Normal 4 2 2 5 3 2 3 3" xfId="42203" xr:uid="{00000000-0005-0000-0000-0000186C0000}"/>
    <cellStyle name="Normal 4 2 2 5 3 2 4" xfId="23845" xr:uid="{00000000-0005-0000-0000-0000196C0000}"/>
    <cellStyle name="Normal 4 2 2 5 3 2 5" xfId="36089" xr:uid="{00000000-0005-0000-0000-00001A6C0000}"/>
    <cellStyle name="Normal 4 2 2 5 3 2 6" xfId="48317" xr:uid="{00000000-0005-0000-0000-00001B6C0000}"/>
    <cellStyle name="Normal 4 2 2 5 3 3" xfId="6710" xr:uid="{00000000-0005-0000-0000-00001C6C0000}"/>
    <cellStyle name="Normal 4 2 2 5 3 3 2" xfId="17709" xr:uid="{00000000-0005-0000-0000-00001D6C0000}"/>
    <cellStyle name="Normal 4 2 2 5 3 3 2 2" xfId="29964" xr:uid="{00000000-0005-0000-0000-00001E6C0000}"/>
    <cellStyle name="Normal 4 2 2 5 3 3 2 3" xfId="42205" xr:uid="{00000000-0005-0000-0000-00001F6C0000}"/>
    <cellStyle name="Normal 4 2 2 5 3 3 3" xfId="23847" xr:uid="{00000000-0005-0000-0000-0000206C0000}"/>
    <cellStyle name="Normal 4 2 2 5 3 3 4" xfId="36091" xr:uid="{00000000-0005-0000-0000-0000216C0000}"/>
    <cellStyle name="Normal 4 2 2 5 3 3 5" xfId="48319" xr:uid="{00000000-0005-0000-0000-0000226C0000}"/>
    <cellStyle name="Normal 4 2 2 5 3 4" xfId="17706" xr:uid="{00000000-0005-0000-0000-0000236C0000}"/>
    <cellStyle name="Normal 4 2 2 5 3 4 2" xfId="29961" xr:uid="{00000000-0005-0000-0000-0000246C0000}"/>
    <cellStyle name="Normal 4 2 2 5 3 4 3" xfId="42202" xr:uid="{00000000-0005-0000-0000-0000256C0000}"/>
    <cellStyle name="Normal 4 2 2 5 3 5" xfId="23844" xr:uid="{00000000-0005-0000-0000-0000266C0000}"/>
    <cellStyle name="Normal 4 2 2 5 3 6" xfId="36088" xr:uid="{00000000-0005-0000-0000-0000276C0000}"/>
    <cellStyle name="Normal 4 2 2 5 3 7" xfId="48316" xr:uid="{00000000-0005-0000-0000-0000286C0000}"/>
    <cellStyle name="Normal 4 2 2 5 4" xfId="6711" xr:uid="{00000000-0005-0000-0000-0000296C0000}"/>
    <cellStyle name="Normal 4 2 2 5 4 2" xfId="6712" xr:uid="{00000000-0005-0000-0000-00002A6C0000}"/>
    <cellStyle name="Normal 4 2 2 5 4 2 2" xfId="17711" xr:uid="{00000000-0005-0000-0000-00002B6C0000}"/>
    <cellStyle name="Normal 4 2 2 5 4 2 2 2" xfId="29966" xr:uid="{00000000-0005-0000-0000-00002C6C0000}"/>
    <cellStyle name="Normal 4 2 2 5 4 2 2 3" xfId="42207" xr:uid="{00000000-0005-0000-0000-00002D6C0000}"/>
    <cellStyle name="Normal 4 2 2 5 4 2 3" xfId="23849" xr:uid="{00000000-0005-0000-0000-00002E6C0000}"/>
    <cellStyle name="Normal 4 2 2 5 4 2 4" xfId="36093" xr:uid="{00000000-0005-0000-0000-00002F6C0000}"/>
    <cellStyle name="Normal 4 2 2 5 4 2 5" xfId="48321" xr:uid="{00000000-0005-0000-0000-0000306C0000}"/>
    <cellStyle name="Normal 4 2 2 5 4 3" xfId="17710" xr:uid="{00000000-0005-0000-0000-0000316C0000}"/>
    <cellStyle name="Normal 4 2 2 5 4 3 2" xfId="29965" xr:uid="{00000000-0005-0000-0000-0000326C0000}"/>
    <cellStyle name="Normal 4 2 2 5 4 3 3" xfId="42206" xr:uid="{00000000-0005-0000-0000-0000336C0000}"/>
    <cellStyle name="Normal 4 2 2 5 4 4" xfId="23848" xr:uid="{00000000-0005-0000-0000-0000346C0000}"/>
    <cellStyle name="Normal 4 2 2 5 4 5" xfId="36092" xr:uid="{00000000-0005-0000-0000-0000356C0000}"/>
    <cellStyle name="Normal 4 2 2 5 4 6" xfId="48320" xr:uid="{00000000-0005-0000-0000-0000366C0000}"/>
    <cellStyle name="Normal 4 2 2 5 5" xfId="6713" xr:uid="{00000000-0005-0000-0000-0000376C0000}"/>
    <cellStyle name="Normal 4 2 2 5 5 2" xfId="17712" xr:uid="{00000000-0005-0000-0000-0000386C0000}"/>
    <cellStyle name="Normal 4 2 2 5 5 2 2" xfId="29967" xr:uid="{00000000-0005-0000-0000-0000396C0000}"/>
    <cellStyle name="Normal 4 2 2 5 5 2 3" xfId="42208" xr:uid="{00000000-0005-0000-0000-00003A6C0000}"/>
    <cellStyle name="Normal 4 2 2 5 5 3" xfId="23850" xr:uid="{00000000-0005-0000-0000-00003B6C0000}"/>
    <cellStyle name="Normal 4 2 2 5 5 4" xfId="36094" xr:uid="{00000000-0005-0000-0000-00003C6C0000}"/>
    <cellStyle name="Normal 4 2 2 5 5 5" xfId="48322" xr:uid="{00000000-0005-0000-0000-00003D6C0000}"/>
    <cellStyle name="Normal 4 2 2 5 6" xfId="17697" xr:uid="{00000000-0005-0000-0000-00003E6C0000}"/>
    <cellStyle name="Normal 4 2 2 5 6 2" xfId="29952" xr:uid="{00000000-0005-0000-0000-00003F6C0000}"/>
    <cellStyle name="Normal 4 2 2 5 6 3" xfId="42193" xr:uid="{00000000-0005-0000-0000-0000406C0000}"/>
    <cellStyle name="Normal 4 2 2 5 7" xfId="23835" xr:uid="{00000000-0005-0000-0000-0000416C0000}"/>
    <cellStyle name="Normal 4 2 2 5 8" xfId="36079" xr:uid="{00000000-0005-0000-0000-0000426C0000}"/>
    <cellStyle name="Normal 4 2 2 5 9" xfId="48307" xr:uid="{00000000-0005-0000-0000-0000436C0000}"/>
    <cellStyle name="Normal 4 2 2 6" xfId="6714" xr:uid="{00000000-0005-0000-0000-0000446C0000}"/>
    <cellStyle name="Normal 4 2 2 6 2" xfId="6715" xr:uid="{00000000-0005-0000-0000-0000456C0000}"/>
    <cellStyle name="Normal 4 2 2 6 2 2" xfId="6716" xr:uid="{00000000-0005-0000-0000-0000466C0000}"/>
    <cellStyle name="Normal 4 2 2 6 2 2 2" xfId="6717" xr:uid="{00000000-0005-0000-0000-0000476C0000}"/>
    <cellStyle name="Normal 4 2 2 6 2 2 2 2" xfId="17716" xr:uid="{00000000-0005-0000-0000-0000486C0000}"/>
    <cellStyle name="Normal 4 2 2 6 2 2 2 2 2" xfId="29971" xr:uid="{00000000-0005-0000-0000-0000496C0000}"/>
    <cellStyle name="Normal 4 2 2 6 2 2 2 2 3" xfId="42212" xr:uid="{00000000-0005-0000-0000-00004A6C0000}"/>
    <cellStyle name="Normal 4 2 2 6 2 2 2 3" xfId="23854" xr:uid="{00000000-0005-0000-0000-00004B6C0000}"/>
    <cellStyle name="Normal 4 2 2 6 2 2 2 4" xfId="36098" xr:uid="{00000000-0005-0000-0000-00004C6C0000}"/>
    <cellStyle name="Normal 4 2 2 6 2 2 2 5" xfId="48326" xr:uid="{00000000-0005-0000-0000-00004D6C0000}"/>
    <cellStyle name="Normal 4 2 2 6 2 2 3" xfId="17715" xr:uid="{00000000-0005-0000-0000-00004E6C0000}"/>
    <cellStyle name="Normal 4 2 2 6 2 2 3 2" xfId="29970" xr:uid="{00000000-0005-0000-0000-00004F6C0000}"/>
    <cellStyle name="Normal 4 2 2 6 2 2 3 3" xfId="42211" xr:uid="{00000000-0005-0000-0000-0000506C0000}"/>
    <cellStyle name="Normal 4 2 2 6 2 2 4" xfId="23853" xr:uid="{00000000-0005-0000-0000-0000516C0000}"/>
    <cellStyle name="Normal 4 2 2 6 2 2 5" xfId="36097" xr:uid="{00000000-0005-0000-0000-0000526C0000}"/>
    <cellStyle name="Normal 4 2 2 6 2 2 6" xfId="48325" xr:uid="{00000000-0005-0000-0000-0000536C0000}"/>
    <cellStyle name="Normal 4 2 2 6 2 3" xfId="6718" xr:uid="{00000000-0005-0000-0000-0000546C0000}"/>
    <cellStyle name="Normal 4 2 2 6 2 3 2" xfId="17717" xr:uid="{00000000-0005-0000-0000-0000556C0000}"/>
    <cellStyle name="Normal 4 2 2 6 2 3 2 2" xfId="29972" xr:uid="{00000000-0005-0000-0000-0000566C0000}"/>
    <cellStyle name="Normal 4 2 2 6 2 3 2 3" xfId="42213" xr:uid="{00000000-0005-0000-0000-0000576C0000}"/>
    <cellStyle name="Normal 4 2 2 6 2 3 3" xfId="23855" xr:uid="{00000000-0005-0000-0000-0000586C0000}"/>
    <cellStyle name="Normal 4 2 2 6 2 3 4" xfId="36099" xr:uid="{00000000-0005-0000-0000-0000596C0000}"/>
    <cellStyle name="Normal 4 2 2 6 2 3 5" xfId="48327" xr:uid="{00000000-0005-0000-0000-00005A6C0000}"/>
    <cellStyle name="Normal 4 2 2 6 2 4" xfId="17714" xr:uid="{00000000-0005-0000-0000-00005B6C0000}"/>
    <cellStyle name="Normal 4 2 2 6 2 4 2" xfId="29969" xr:uid="{00000000-0005-0000-0000-00005C6C0000}"/>
    <cellStyle name="Normal 4 2 2 6 2 4 3" xfId="42210" xr:uid="{00000000-0005-0000-0000-00005D6C0000}"/>
    <cellStyle name="Normal 4 2 2 6 2 5" xfId="23852" xr:uid="{00000000-0005-0000-0000-00005E6C0000}"/>
    <cellStyle name="Normal 4 2 2 6 2 6" xfId="36096" xr:uid="{00000000-0005-0000-0000-00005F6C0000}"/>
    <cellStyle name="Normal 4 2 2 6 2 7" xfId="48324" xr:uid="{00000000-0005-0000-0000-0000606C0000}"/>
    <cellStyle name="Normal 4 2 2 6 3" xfId="6719" xr:uid="{00000000-0005-0000-0000-0000616C0000}"/>
    <cellStyle name="Normal 4 2 2 6 3 2" xfId="6720" xr:uid="{00000000-0005-0000-0000-0000626C0000}"/>
    <cellStyle name="Normal 4 2 2 6 3 2 2" xfId="17719" xr:uid="{00000000-0005-0000-0000-0000636C0000}"/>
    <cellStyle name="Normal 4 2 2 6 3 2 2 2" xfId="29974" xr:uid="{00000000-0005-0000-0000-0000646C0000}"/>
    <cellStyle name="Normal 4 2 2 6 3 2 2 3" xfId="42215" xr:uid="{00000000-0005-0000-0000-0000656C0000}"/>
    <cellStyle name="Normal 4 2 2 6 3 2 3" xfId="23857" xr:uid="{00000000-0005-0000-0000-0000666C0000}"/>
    <cellStyle name="Normal 4 2 2 6 3 2 4" xfId="36101" xr:uid="{00000000-0005-0000-0000-0000676C0000}"/>
    <cellStyle name="Normal 4 2 2 6 3 2 5" xfId="48329" xr:uid="{00000000-0005-0000-0000-0000686C0000}"/>
    <cellStyle name="Normal 4 2 2 6 3 3" xfId="17718" xr:uid="{00000000-0005-0000-0000-0000696C0000}"/>
    <cellStyle name="Normal 4 2 2 6 3 3 2" xfId="29973" xr:uid="{00000000-0005-0000-0000-00006A6C0000}"/>
    <cellStyle name="Normal 4 2 2 6 3 3 3" xfId="42214" xr:uid="{00000000-0005-0000-0000-00006B6C0000}"/>
    <cellStyle name="Normal 4 2 2 6 3 4" xfId="23856" xr:uid="{00000000-0005-0000-0000-00006C6C0000}"/>
    <cellStyle name="Normal 4 2 2 6 3 5" xfId="36100" xr:uid="{00000000-0005-0000-0000-00006D6C0000}"/>
    <cellStyle name="Normal 4 2 2 6 3 6" xfId="48328" xr:uid="{00000000-0005-0000-0000-00006E6C0000}"/>
    <cellStyle name="Normal 4 2 2 6 4" xfId="6721" xr:uid="{00000000-0005-0000-0000-00006F6C0000}"/>
    <cellStyle name="Normal 4 2 2 6 4 2" xfId="17720" xr:uid="{00000000-0005-0000-0000-0000706C0000}"/>
    <cellStyle name="Normal 4 2 2 6 4 2 2" xfId="29975" xr:uid="{00000000-0005-0000-0000-0000716C0000}"/>
    <cellStyle name="Normal 4 2 2 6 4 2 3" xfId="42216" xr:uid="{00000000-0005-0000-0000-0000726C0000}"/>
    <cellStyle name="Normal 4 2 2 6 4 3" xfId="23858" xr:uid="{00000000-0005-0000-0000-0000736C0000}"/>
    <cellStyle name="Normal 4 2 2 6 4 4" xfId="36102" xr:uid="{00000000-0005-0000-0000-0000746C0000}"/>
    <cellStyle name="Normal 4 2 2 6 4 5" xfId="48330" xr:uid="{00000000-0005-0000-0000-0000756C0000}"/>
    <cellStyle name="Normal 4 2 2 6 5" xfId="17713" xr:uid="{00000000-0005-0000-0000-0000766C0000}"/>
    <cellStyle name="Normal 4 2 2 6 5 2" xfId="29968" xr:uid="{00000000-0005-0000-0000-0000776C0000}"/>
    <cellStyle name="Normal 4 2 2 6 5 3" xfId="42209" xr:uid="{00000000-0005-0000-0000-0000786C0000}"/>
    <cellStyle name="Normal 4 2 2 6 6" xfId="23851" xr:uid="{00000000-0005-0000-0000-0000796C0000}"/>
    <cellStyle name="Normal 4 2 2 6 7" xfId="36095" xr:uid="{00000000-0005-0000-0000-00007A6C0000}"/>
    <cellStyle name="Normal 4 2 2 6 8" xfId="48323" xr:uid="{00000000-0005-0000-0000-00007B6C0000}"/>
    <cellStyle name="Normal 4 2 2 7" xfId="6722" xr:uid="{00000000-0005-0000-0000-00007C6C0000}"/>
    <cellStyle name="Normal 4 2 2 7 2" xfId="6723" xr:uid="{00000000-0005-0000-0000-00007D6C0000}"/>
    <cellStyle name="Normal 4 2 2 7 2 2" xfId="6724" xr:uid="{00000000-0005-0000-0000-00007E6C0000}"/>
    <cellStyle name="Normal 4 2 2 7 2 2 2" xfId="17723" xr:uid="{00000000-0005-0000-0000-00007F6C0000}"/>
    <cellStyle name="Normal 4 2 2 7 2 2 2 2" xfId="29978" xr:uid="{00000000-0005-0000-0000-0000806C0000}"/>
    <cellStyle name="Normal 4 2 2 7 2 2 2 3" xfId="42219" xr:uid="{00000000-0005-0000-0000-0000816C0000}"/>
    <cellStyle name="Normal 4 2 2 7 2 2 3" xfId="23861" xr:uid="{00000000-0005-0000-0000-0000826C0000}"/>
    <cellStyle name="Normal 4 2 2 7 2 2 4" xfId="36105" xr:uid="{00000000-0005-0000-0000-0000836C0000}"/>
    <cellStyle name="Normal 4 2 2 7 2 2 5" xfId="48333" xr:uid="{00000000-0005-0000-0000-0000846C0000}"/>
    <cellStyle name="Normal 4 2 2 7 2 3" xfId="17722" xr:uid="{00000000-0005-0000-0000-0000856C0000}"/>
    <cellStyle name="Normal 4 2 2 7 2 3 2" xfId="29977" xr:uid="{00000000-0005-0000-0000-0000866C0000}"/>
    <cellStyle name="Normal 4 2 2 7 2 3 3" xfId="42218" xr:uid="{00000000-0005-0000-0000-0000876C0000}"/>
    <cellStyle name="Normal 4 2 2 7 2 4" xfId="23860" xr:uid="{00000000-0005-0000-0000-0000886C0000}"/>
    <cellStyle name="Normal 4 2 2 7 2 5" xfId="36104" xr:uid="{00000000-0005-0000-0000-0000896C0000}"/>
    <cellStyle name="Normal 4 2 2 7 2 6" xfId="48332" xr:uid="{00000000-0005-0000-0000-00008A6C0000}"/>
    <cellStyle name="Normal 4 2 2 7 3" xfId="6725" xr:uid="{00000000-0005-0000-0000-00008B6C0000}"/>
    <cellStyle name="Normal 4 2 2 7 3 2" xfId="17724" xr:uid="{00000000-0005-0000-0000-00008C6C0000}"/>
    <cellStyle name="Normal 4 2 2 7 3 2 2" xfId="29979" xr:uid="{00000000-0005-0000-0000-00008D6C0000}"/>
    <cellStyle name="Normal 4 2 2 7 3 2 3" xfId="42220" xr:uid="{00000000-0005-0000-0000-00008E6C0000}"/>
    <cellStyle name="Normal 4 2 2 7 3 3" xfId="23862" xr:uid="{00000000-0005-0000-0000-00008F6C0000}"/>
    <cellStyle name="Normal 4 2 2 7 3 4" xfId="36106" xr:uid="{00000000-0005-0000-0000-0000906C0000}"/>
    <cellStyle name="Normal 4 2 2 7 3 5" xfId="48334" xr:uid="{00000000-0005-0000-0000-0000916C0000}"/>
    <cellStyle name="Normal 4 2 2 7 4" xfId="17721" xr:uid="{00000000-0005-0000-0000-0000926C0000}"/>
    <cellStyle name="Normal 4 2 2 7 4 2" xfId="29976" xr:uid="{00000000-0005-0000-0000-0000936C0000}"/>
    <cellStyle name="Normal 4 2 2 7 4 3" xfId="42217" xr:uid="{00000000-0005-0000-0000-0000946C0000}"/>
    <cellStyle name="Normal 4 2 2 7 5" xfId="23859" xr:uid="{00000000-0005-0000-0000-0000956C0000}"/>
    <cellStyle name="Normal 4 2 2 7 6" xfId="36103" xr:uid="{00000000-0005-0000-0000-0000966C0000}"/>
    <cellStyle name="Normal 4 2 2 7 7" xfId="48331" xr:uid="{00000000-0005-0000-0000-0000976C0000}"/>
    <cellStyle name="Normal 4 2 2 8" xfId="6726" xr:uid="{00000000-0005-0000-0000-0000986C0000}"/>
    <cellStyle name="Normal 4 2 2 8 2" xfId="6727" xr:uid="{00000000-0005-0000-0000-0000996C0000}"/>
    <cellStyle name="Normal 4 2 2 8 2 2" xfId="6728" xr:uid="{00000000-0005-0000-0000-00009A6C0000}"/>
    <cellStyle name="Normal 4 2 2 8 2 2 2" xfId="17727" xr:uid="{00000000-0005-0000-0000-00009B6C0000}"/>
    <cellStyle name="Normal 4 2 2 8 2 2 2 2" xfId="29982" xr:uid="{00000000-0005-0000-0000-00009C6C0000}"/>
    <cellStyle name="Normal 4 2 2 8 2 2 2 3" xfId="42223" xr:uid="{00000000-0005-0000-0000-00009D6C0000}"/>
    <cellStyle name="Normal 4 2 2 8 2 2 3" xfId="23865" xr:uid="{00000000-0005-0000-0000-00009E6C0000}"/>
    <cellStyle name="Normal 4 2 2 8 2 2 4" xfId="36109" xr:uid="{00000000-0005-0000-0000-00009F6C0000}"/>
    <cellStyle name="Normal 4 2 2 8 2 2 5" xfId="48337" xr:uid="{00000000-0005-0000-0000-0000A06C0000}"/>
    <cellStyle name="Normal 4 2 2 8 2 3" xfId="17726" xr:uid="{00000000-0005-0000-0000-0000A16C0000}"/>
    <cellStyle name="Normal 4 2 2 8 2 3 2" xfId="29981" xr:uid="{00000000-0005-0000-0000-0000A26C0000}"/>
    <cellStyle name="Normal 4 2 2 8 2 3 3" xfId="42222" xr:uid="{00000000-0005-0000-0000-0000A36C0000}"/>
    <cellStyle name="Normal 4 2 2 8 2 4" xfId="23864" xr:uid="{00000000-0005-0000-0000-0000A46C0000}"/>
    <cellStyle name="Normal 4 2 2 8 2 5" xfId="36108" xr:uid="{00000000-0005-0000-0000-0000A56C0000}"/>
    <cellStyle name="Normal 4 2 2 8 2 6" xfId="48336" xr:uid="{00000000-0005-0000-0000-0000A66C0000}"/>
    <cellStyle name="Normal 4 2 2 8 3" xfId="6729" xr:uid="{00000000-0005-0000-0000-0000A76C0000}"/>
    <cellStyle name="Normal 4 2 2 8 3 2" xfId="17728" xr:uid="{00000000-0005-0000-0000-0000A86C0000}"/>
    <cellStyle name="Normal 4 2 2 8 3 2 2" xfId="29983" xr:uid="{00000000-0005-0000-0000-0000A96C0000}"/>
    <cellStyle name="Normal 4 2 2 8 3 2 3" xfId="42224" xr:uid="{00000000-0005-0000-0000-0000AA6C0000}"/>
    <cellStyle name="Normal 4 2 2 8 3 3" xfId="23866" xr:uid="{00000000-0005-0000-0000-0000AB6C0000}"/>
    <cellStyle name="Normal 4 2 2 8 3 4" xfId="36110" xr:uid="{00000000-0005-0000-0000-0000AC6C0000}"/>
    <cellStyle name="Normal 4 2 2 8 3 5" xfId="48338" xr:uid="{00000000-0005-0000-0000-0000AD6C0000}"/>
    <cellStyle name="Normal 4 2 2 8 4" xfId="17725" xr:uid="{00000000-0005-0000-0000-0000AE6C0000}"/>
    <cellStyle name="Normal 4 2 2 8 4 2" xfId="29980" xr:uid="{00000000-0005-0000-0000-0000AF6C0000}"/>
    <cellStyle name="Normal 4 2 2 8 4 3" xfId="42221" xr:uid="{00000000-0005-0000-0000-0000B06C0000}"/>
    <cellStyle name="Normal 4 2 2 8 5" xfId="23863" xr:uid="{00000000-0005-0000-0000-0000B16C0000}"/>
    <cellStyle name="Normal 4 2 2 8 6" xfId="36107" xr:uid="{00000000-0005-0000-0000-0000B26C0000}"/>
    <cellStyle name="Normal 4 2 2 8 7" xfId="48335" xr:uid="{00000000-0005-0000-0000-0000B36C0000}"/>
    <cellStyle name="Normal 4 2 2 9" xfId="6730" xr:uid="{00000000-0005-0000-0000-0000B46C0000}"/>
    <cellStyle name="Normal 4 2 2 9 2" xfId="6731" xr:uid="{00000000-0005-0000-0000-0000B56C0000}"/>
    <cellStyle name="Normal 4 2 2 9 2 2" xfId="17730" xr:uid="{00000000-0005-0000-0000-0000B66C0000}"/>
    <cellStyle name="Normal 4 2 2 9 2 2 2" xfId="29985" xr:uid="{00000000-0005-0000-0000-0000B76C0000}"/>
    <cellStyle name="Normal 4 2 2 9 2 2 3" xfId="42226" xr:uid="{00000000-0005-0000-0000-0000B86C0000}"/>
    <cellStyle name="Normal 4 2 2 9 2 3" xfId="23868" xr:uid="{00000000-0005-0000-0000-0000B96C0000}"/>
    <cellStyle name="Normal 4 2 2 9 2 4" xfId="36112" xr:uid="{00000000-0005-0000-0000-0000BA6C0000}"/>
    <cellStyle name="Normal 4 2 2 9 2 5" xfId="48340" xr:uid="{00000000-0005-0000-0000-0000BB6C0000}"/>
    <cellStyle name="Normal 4 2 2 9 3" xfId="17729" xr:uid="{00000000-0005-0000-0000-0000BC6C0000}"/>
    <cellStyle name="Normal 4 2 2 9 3 2" xfId="29984" xr:uid="{00000000-0005-0000-0000-0000BD6C0000}"/>
    <cellStyle name="Normal 4 2 2 9 3 3" xfId="42225" xr:uid="{00000000-0005-0000-0000-0000BE6C0000}"/>
    <cellStyle name="Normal 4 2 2 9 4" xfId="23867" xr:uid="{00000000-0005-0000-0000-0000BF6C0000}"/>
    <cellStyle name="Normal 4 2 2 9 5" xfId="36111" xr:uid="{00000000-0005-0000-0000-0000C06C0000}"/>
    <cellStyle name="Normal 4 2 2 9 6" xfId="48339" xr:uid="{00000000-0005-0000-0000-0000C16C0000}"/>
    <cellStyle name="Normal 4 2 3" xfId="6732" xr:uid="{00000000-0005-0000-0000-0000C26C0000}"/>
    <cellStyle name="Normal 4 2 3 10" xfId="17731" xr:uid="{00000000-0005-0000-0000-0000C36C0000}"/>
    <cellStyle name="Normal 4 2 3 10 2" xfId="29986" xr:uid="{00000000-0005-0000-0000-0000C46C0000}"/>
    <cellStyle name="Normal 4 2 3 10 3" xfId="42227" xr:uid="{00000000-0005-0000-0000-0000C56C0000}"/>
    <cellStyle name="Normal 4 2 3 11" xfId="23869" xr:uid="{00000000-0005-0000-0000-0000C66C0000}"/>
    <cellStyle name="Normal 4 2 3 12" xfId="36113" xr:uid="{00000000-0005-0000-0000-0000C76C0000}"/>
    <cellStyle name="Normal 4 2 3 13" xfId="48341" xr:uid="{00000000-0005-0000-0000-0000C86C0000}"/>
    <cellStyle name="Normal 4 2 3 2" xfId="6733" xr:uid="{00000000-0005-0000-0000-0000C96C0000}"/>
    <cellStyle name="Normal 4 2 3 2 10" xfId="36114" xr:uid="{00000000-0005-0000-0000-0000CA6C0000}"/>
    <cellStyle name="Normal 4 2 3 2 11" xfId="48342" xr:uid="{00000000-0005-0000-0000-0000CB6C0000}"/>
    <cellStyle name="Normal 4 2 3 2 2" xfId="6734" xr:uid="{00000000-0005-0000-0000-0000CC6C0000}"/>
    <cellStyle name="Normal 4 2 3 2 2 10" xfId="48343" xr:uid="{00000000-0005-0000-0000-0000CD6C0000}"/>
    <cellStyle name="Normal 4 2 3 2 2 2" xfId="6735" xr:uid="{00000000-0005-0000-0000-0000CE6C0000}"/>
    <cellStyle name="Normal 4 2 3 2 2 2 2" xfId="6736" xr:uid="{00000000-0005-0000-0000-0000CF6C0000}"/>
    <cellStyle name="Normal 4 2 3 2 2 2 2 2" xfId="6737" xr:uid="{00000000-0005-0000-0000-0000D06C0000}"/>
    <cellStyle name="Normal 4 2 3 2 2 2 2 2 2" xfId="6738" xr:uid="{00000000-0005-0000-0000-0000D16C0000}"/>
    <cellStyle name="Normal 4 2 3 2 2 2 2 2 2 2" xfId="6739" xr:uid="{00000000-0005-0000-0000-0000D26C0000}"/>
    <cellStyle name="Normal 4 2 3 2 2 2 2 2 2 2 2" xfId="17738" xr:uid="{00000000-0005-0000-0000-0000D36C0000}"/>
    <cellStyle name="Normal 4 2 3 2 2 2 2 2 2 2 2 2" xfId="29993" xr:uid="{00000000-0005-0000-0000-0000D46C0000}"/>
    <cellStyle name="Normal 4 2 3 2 2 2 2 2 2 2 2 3" xfId="42234" xr:uid="{00000000-0005-0000-0000-0000D56C0000}"/>
    <cellStyle name="Normal 4 2 3 2 2 2 2 2 2 2 3" xfId="23876" xr:uid="{00000000-0005-0000-0000-0000D66C0000}"/>
    <cellStyle name="Normal 4 2 3 2 2 2 2 2 2 2 4" xfId="36120" xr:uid="{00000000-0005-0000-0000-0000D76C0000}"/>
    <cellStyle name="Normal 4 2 3 2 2 2 2 2 2 2 5" xfId="48348" xr:uid="{00000000-0005-0000-0000-0000D86C0000}"/>
    <cellStyle name="Normal 4 2 3 2 2 2 2 2 2 3" xfId="17737" xr:uid="{00000000-0005-0000-0000-0000D96C0000}"/>
    <cellStyle name="Normal 4 2 3 2 2 2 2 2 2 3 2" xfId="29992" xr:uid="{00000000-0005-0000-0000-0000DA6C0000}"/>
    <cellStyle name="Normal 4 2 3 2 2 2 2 2 2 3 3" xfId="42233" xr:uid="{00000000-0005-0000-0000-0000DB6C0000}"/>
    <cellStyle name="Normal 4 2 3 2 2 2 2 2 2 4" xfId="23875" xr:uid="{00000000-0005-0000-0000-0000DC6C0000}"/>
    <cellStyle name="Normal 4 2 3 2 2 2 2 2 2 5" xfId="36119" xr:uid="{00000000-0005-0000-0000-0000DD6C0000}"/>
    <cellStyle name="Normal 4 2 3 2 2 2 2 2 2 6" xfId="48347" xr:uid="{00000000-0005-0000-0000-0000DE6C0000}"/>
    <cellStyle name="Normal 4 2 3 2 2 2 2 2 3" xfId="6740" xr:uid="{00000000-0005-0000-0000-0000DF6C0000}"/>
    <cellStyle name="Normal 4 2 3 2 2 2 2 2 3 2" xfId="17739" xr:uid="{00000000-0005-0000-0000-0000E06C0000}"/>
    <cellStyle name="Normal 4 2 3 2 2 2 2 2 3 2 2" xfId="29994" xr:uid="{00000000-0005-0000-0000-0000E16C0000}"/>
    <cellStyle name="Normal 4 2 3 2 2 2 2 2 3 2 3" xfId="42235" xr:uid="{00000000-0005-0000-0000-0000E26C0000}"/>
    <cellStyle name="Normal 4 2 3 2 2 2 2 2 3 3" xfId="23877" xr:uid="{00000000-0005-0000-0000-0000E36C0000}"/>
    <cellStyle name="Normal 4 2 3 2 2 2 2 2 3 4" xfId="36121" xr:uid="{00000000-0005-0000-0000-0000E46C0000}"/>
    <cellStyle name="Normal 4 2 3 2 2 2 2 2 3 5" xfId="48349" xr:uid="{00000000-0005-0000-0000-0000E56C0000}"/>
    <cellStyle name="Normal 4 2 3 2 2 2 2 2 4" xfId="17736" xr:uid="{00000000-0005-0000-0000-0000E66C0000}"/>
    <cellStyle name="Normal 4 2 3 2 2 2 2 2 4 2" xfId="29991" xr:uid="{00000000-0005-0000-0000-0000E76C0000}"/>
    <cellStyle name="Normal 4 2 3 2 2 2 2 2 4 3" xfId="42232" xr:uid="{00000000-0005-0000-0000-0000E86C0000}"/>
    <cellStyle name="Normal 4 2 3 2 2 2 2 2 5" xfId="23874" xr:uid="{00000000-0005-0000-0000-0000E96C0000}"/>
    <cellStyle name="Normal 4 2 3 2 2 2 2 2 6" xfId="36118" xr:uid="{00000000-0005-0000-0000-0000EA6C0000}"/>
    <cellStyle name="Normal 4 2 3 2 2 2 2 2 7" xfId="48346" xr:uid="{00000000-0005-0000-0000-0000EB6C0000}"/>
    <cellStyle name="Normal 4 2 3 2 2 2 2 3" xfId="6741" xr:uid="{00000000-0005-0000-0000-0000EC6C0000}"/>
    <cellStyle name="Normal 4 2 3 2 2 2 2 3 2" xfId="6742" xr:uid="{00000000-0005-0000-0000-0000ED6C0000}"/>
    <cellStyle name="Normal 4 2 3 2 2 2 2 3 2 2" xfId="17741" xr:uid="{00000000-0005-0000-0000-0000EE6C0000}"/>
    <cellStyle name="Normal 4 2 3 2 2 2 2 3 2 2 2" xfId="29996" xr:uid="{00000000-0005-0000-0000-0000EF6C0000}"/>
    <cellStyle name="Normal 4 2 3 2 2 2 2 3 2 2 3" xfId="42237" xr:uid="{00000000-0005-0000-0000-0000F06C0000}"/>
    <cellStyle name="Normal 4 2 3 2 2 2 2 3 2 3" xfId="23879" xr:uid="{00000000-0005-0000-0000-0000F16C0000}"/>
    <cellStyle name="Normal 4 2 3 2 2 2 2 3 2 4" xfId="36123" xr:uid="{00000000-0005-0000-0000-0000F26C0000}"/>
    <cellStyle name="Normal 4 2 3 2 2 2 2 3 2 5" xfId="48351" xr:uid="{00000000-0005-0000-0000-0000F36C0000}"/>
    <cellStyle name="Normal 4 2 3 2 2 2 2 3 3" xfId="17740" xr:uid="{00000000-0005-0000-0000-0000F46C0000}"/>
    <cellStyle name="Normal 4 2 3 2 2 2 2 3 3 2" xfId="29995" xr:uid="{00000000-0005-0000-0000-0000F56C0000}"/>
    <cellStyle name="Normal 4 2 3 2 2 2 2 3 3 3" xfId="42236" xr:uid="{00000000-0005-0000-0000-0000F66C0000}"/>
    <cellStyle name="Normal 4 2 3 2 2 2 2 3 4" xfId="23878" xr:uid="{00000000-0005-0000-0000-0000F76C0000}"/>
    <cellStyle name="Normal 4 2 3 2 2 2 2 3 5" xfId="36122" xr:uid="{00000000-0005-0000-0000-0000F86C0000}"/>
    <cellStyle name="Normal 4 2 3 2 2 2 2 3 6" xfId="48350" xr:uid="{00000000-0005-0000-0000-0000F96C0000}"/>
    <cellStyle name="Normal 4 2 3 2 2 2 2 4" xfId="6743" xr:uid="{00000000-0005-0000-0000-0000FA6C0000}"/>
    <cellStyle name="Normal 4 2 3 2 2 2 2 4 2" xfId="17742" xr:uid="{00000000-0005-0000-0000-0000FB6C0000}"/>
    <cellStyle name="Normal 4 2 3 2 2 2 2 4 2 2" xfId="29997" xr:uid="{00000000-0005-0000-0000-0000FC6C0000}"/>
    <cellStyle name="Normal 4 2 3 2 2 2 2 4 2 3" xfId="42238" xr:uid="{00000000-0005-0000-0000-0000FD6C0000}"/>
    <cellStyle name="Normal 4 2 3 2 2 2 2 4 3" xfId="23880" xr:uid="{00000000-0005-0000-0000-0000FE6C0000}"/>
    <cellStyle name="Normal 4 2 3 2 2 2 2 4 4" xfId="36124" xr:uid="{00000000-0005-0000-0000-0000FF6C0000}"/>
    <cellStyle name="Normal 4 2 3 2 2 2 2 4 5" xfId="48352" xr:uid="{00000000-0005-0000-0000-0000006D0000}"/>
    <cellStyle name="Normal 4 2 3 2 2 2 2 5" xfId="17735" xr:uid="{00000000-0005-0000-0000-0000016D0000}"/>
    <cellStyle name="Normal 4 2 3 2 2 2 2 5 2" xfId="29990" xr:uid="{00000000-0005-0000-0000-0000026D0000}"/>
    <cellStyle name="Normal 4 2 3 2 2 2 2 5 3" xfId="42231" xr:uid="{00000000-0005-0000-0000-0000036D0000}"/>
    <cellStyle name="Normal 4 2 3 2 2 2 2 6" xfId="23873" xr:uid="{00000000-0005-0000-0000-0000046D0000}"/>
    <cellStyle name="Normal 4 2 3 2 2 2 2 7" xfId="36117" xr:uid="{00000000-0005-0000-0000-0000056D0000}"/>
    <cellStyle name="Normal 4 2 3 2 2 2 2 8" xfId="48345" xr:uid="{00000000-0005-0000-0000-0000066D0000}"/>
    <cellStyle name="Normal 4 2 3 2 2 2 3" xfId="6744" xr:uid="{00000000-0005-0000-0000-0000076D0000}"/>
    <cellStyle name="Normal 4 2 3 2 2 2 3 2" xfId="6745" xr:uid="{00000000-0005-0000-0000-0000086D0000}"/>
    <cellStyle name="Normal 4 2 3 2 2 2 3 2 2" xfId="6746" xr:uid="{00000000-0005-0000-0000-0000096D0000}"/>
    <cellStyle name="Normal 4 2 3 2 2 2 3 2 2 2" xfId="17745" xr:uid="{00000000-0005-0000-0000-00000A6D0000}"/>
    <cellStyle name="Normal 4 2 3 2 2 2 3 2 2 2 2" xfId="30000" xr:uid="{00000000-0005-0000-0000-00000B6D0000}"/>
    <cellStyle name="Normal 4 2 3 2 2 2 3 2 2 2 3" xfId="42241" xr:uid="{00000000-0005-0000-0000-00000C6D0000}"/>
    <cellStyle name="Normal 4 2 3 2 2 2 3 2 2 3" xfId="23883" xr:uid="{00000000-0005-0000-0000-00000D6D0000}"/>
    <cellStyle name="Normal 4 2 3 2 2 2 3 2 2 4" xfId="36127" xr:uid="{00000000-0005-0000-0000-00000E6D0000}"/>
    <cellStyle name="Normal 4 2 3 2 2 2 3 2 2 5" xfId="48355" xr:uid="{00000000-0005-0000-0000-00000F6D0000}"/>
    <cellStyle name="Normal 4 2 3 2 2 2 3 2 3" xfId="17744" xr:uid="{00000000-0005-0000-0000-0000106D0000}"/>
    <cellStyle name="Normal 4 2 3 2 2 2 3 2 3 2" xfId="29999" xr:uid="{00000000-0005-0000-0000-0000116D0000}"/>
    <cellStyle name="Normal 4 2 3 2 2 2 3 2 3 3" xfId="42240" xr:uid="{00000000-0005-0000-0000-0000126D0000}"/>
    <cellStyle name="Normal 4 2 3 2 2 2 3 2 4" xfId="23882" xr:uid="{00000000-0005-0000-0000-0000136D0000}"/>
    <cellStyle name="Normal 4 2 3 2 2 2 3 2 5" xfId="36126" xr:uid="{00000000-0005-0000-0000-0000146D0000}"/>
    <cellStyle name="Normal 4 2 3 2 2 2 3 2 6" xfId="48354" xr:uid="{00000000-0005-0000-0000-0000156D0000}"/>
    <cellStyle name="Normal 4 2 3 2 2 2 3 3" xfId="6747" xr:uid="{00000000-0005-0000-0000-0000166D0000}"/>
    <cellStyle name="Normal 4 2 3 2 2 2 3 3 2" xfId="17746" xr:uid="{00000000-0005-0000-0000-0000176D0000}"/>
    <cellStyle name="Normal 4 2 3 2 2 2 3 3 2 2" xfId="30001" xr:uid="{00000000-0005-0000-0000-0000186D0000}"/>
    <cellStyle name="Normal 4 2 3 2 2 2 3 3 2 3" xfId="42242" xr:uid="{00000000-0005-0000-0000-0000196D0000}"/>
    <cellStyle name="Normal 4 2 3 2 2 2 3 3 3" xfId="23884" xr:uid="{00000000-0005-0000-0000-00001A6D0000}"/>
    <cellStyle name="Normal 4 2 3 2 2 2 3 3 4" xfId="36128" xr:uid="{00000000-0005-0000-0000-00001B6D0000}"/>
    <cellStyle name="Normal 4 2 3 2 2 2 3 3 5" xfId="48356" xr:uid="{00000000-0005-0000-0000-00001C6D0000}"/>
    <cellStyle name="Normal 4 2 3 2 2 2 3 4" xfId="17743" xr:uid="{00000000-0005-0000-0000-00001D6D0000}"/>
    <cellStyle name="Normal 4 2 3 2 2 2 3 4 2" xfId="29998" xr:uid="{00000000-0005-0000-0000-00001E6D0000}"/>
    <cellStyle name="Normal 4 2 3 2 2 2 3 4 3" xfId="42239" xr:uid="{00000000-0005-0000-0000-00001F6D0000}"/>
    <cellStyle name="Normal 4 2 3 2 2 2 3 5" xfId="23881" xr:uid="{00000000-0005-0000-0000-0000206D0000}"/>
    <cellStyle name="Normal 4 2 3 2 2 2 3 6" xfId="36125" xr:uid="{00000000-0005-0000-0000-0000216D0000}"/>
    <cellStyle name="Normal 4 2 3 2 2 2 3 7" xfId="48353" xr:uid="{00000000-0005-0000-0000-0000226D0000}"/>
    <cellStyle name="Normal 4 2 3 2 2 2 4" xfId="6748" xr:uid="{00000000-0005-0000-0000-0000236D0000}"/>
    <cellStyle name="Normal 4 2 3 2 2 2 4 2" xfId="6749" xr:uid="{00000000-0005-0000-0000-0000246D0000}"/>
    <cellStyle name="Normal 4 2 3 2 2 2 4 2 2" xfId="17748" xr:uid="{00000000-0005-0000-0000-0000256D0000}"/>
    <cellStyle name="Normal 4 2 3 2 2 2 4 2 2 2" xfId="30003" xr:uid="{00000000-0005-0000-0000-0000266D0000}"/>
    <cellStyle name="Normal 4 2 3 2 2 2 4 2 2 3" xfId="42244" xr:uid="{00000000-0005-0000-0000-0000276D0000}"/>
    <cellStyle name="Normal 4 2 3 2 2 2 4 2 3" xfId="23886" xr:uid="{00000000-0005-0000-0000-0000286D0000}"/>
    <cellStyle name="Normal 4 2 3 2 2 2 4 2 4" xfId="36130" xr:uid="{00000000-0005-0000-0000-0000296D0000}"/>
    <cellStyle name="Normal 4 2 3 2 2 2 4 2 5" xfId="48358" xr:uid="{00000000-0005-0000-0000-00002A6D0000}"/>
    <cellStyle name="Normal 4 2 3 2 2 2 4 3" xfId="17747" xr:uid="{00000000-0005-0000-0000-00002B6D0000}"/>
    <cellStyle name="Normal 4 2 3 2 2 2 4 3 2" xfId="30002" xr:uid="{00000000-0005-0000-0000-00002C6D0000}"/>
    <cellStyle name="Normal 4 2 3 2 2 2 4 3 3" xfId="42243" xr:uid="{00000000-0005-0000-0000-00002D6D0000}"/>
    <cellStyle name="Normal 4 2 3 2 2 2 4 4" xfId="23885" xr:uid="{00000000-0005-0000-0000-00002E6D0000}"/>
    <cellStyle name="Normal 4 2 3 2 2 2 4 5" xfId="36129" xr:uid="{00000000-0005-0000-0000-00002F6D0000}"/>
    <cellStyle name="Normal 4 2 3 2 2 2 4 6" xfId="48357" xr:uid="{00000000-0005-0000-0000-0000306D0000}"/>
    <cellStyle name="Normal 4 2 3 2 2 2 5" xfId="6750" xr:uid="{00000000-0005-0000-0000-0000316D0000}"/>
    <cellStyle name="Normal 4 2 3 2 2 2 5 2" xfId="17749" xr:uid="{00000000-0005-0000-0000-0000326D0000}"/>
    <cellStyle name="Normal 4 2 3 2 2 2 5 2 2" xfId="30004" xr:uid="{00000000-0005-0000-0000-0000336D0000}"/>
    <cellStyle name="Normal 4 2 3 2 2 2 5 2 3" xfId="42245" xr:uid="{00000000-0005-0000-0000-0000346D0000}"/>
    <cellStyle name="Normal 4 2 3 2 2 2 5 3" xfId="23887" xr:uid="{00000000-0005-0000-0000-0000356D0000}"/>
    <cellStyle name="Normal 4 2 3 2 2 2 5 4" xfId="36131" xr:uid="{00000000-0005-0000-0000-0000366D0000}"/>
    <cellStyle name="Normal 4 2 3 2 2 2 5 5" xfId="48359" xr:uid="{00000000-0005-0000-0000-0000376D0000}"/>
    <cellStyle name="Normal 4 2 3 2 2 2 6" xfId="17734" xr:uid="{00000000-0005-0000-0000-0000386D0000}"/>
    <cellStyle name="Normal 4 2 3 2 2 2 6 2" xfId="29989" xr:uid="{00000000-0005-0000-0000-0000396D0000}"/>
    <cellStyle name="Normal 4 2 3 2 2 2 6 3" xfId="42230" xr:uid="{00000000-0005-0000-0000-00003A6D0000}"/>
    <cellStyle name="Normal 4 2 3 2 2 2 7" xfId="23872" xr:uid="{00000000-0005-0000-0000-00003B6D0000}"/>
    <cellStyle name="Normal 4 2 3 2 2 2 8" xfId="36116" xr:uid="{00000000-0005-0000-0000-00003C6D0000}"/>
    <cellStyle name="Normal 4 2 3 2 2 2 9" xfId="48344" xr:uid="{00000000-0005-0000-0000-00003D6D0000}"/>
    <cellStyle name="Normal 4 2 3 2 2 3" xfId="6751" xr:uid="{00000000-0005-0000-0000-00003E6D0000}"/>
    <cellStyle name="Normal 4 2 3 2 2 3 2" xfId="6752" xr:uid="{00000000-0005-0000-0000-00003F6D0000}"/>
    <cellStyle name="Normal 4 2 3 2 2 3 2 2" xfId="6753" xr:uid="{00000000-0005-0000-0000-0000406D0000}"/>
    <cellStyle name="Normal 4 2 3 2 2 3 2 2 2" xfId="6754" xr:uid="{00000000-0005-0000-0000-0000416D0000}"/>
    <cellStyle name="Normal 4 2 3 2 2 3 2 2 2 2" xfId="17753" xr:uid="{00000000-0005-0000-0000-0000426D0000}"/>
    <cellStyle name="Normal 4 2 3 2 2 3 2 2 2 2 2" xfId="30008" xr:uid="{00000000-0005-0000-0000-0000436D0000}"/>
    <cellStyle name="Normal 4 2 3 2 2 3 2 2 2 2 3" xfId="42249" xr:uid="{00000000-0005-0000-0000-0000446D0000}"/>
    <cellStyle name="Normal 4 2 3 2 2 3 2 2 2 3" xfId="23891" xr:uid="{00000000-0005-0000-0000-0000456D0000}"/>
    <cellStyle name="Normal 4 2 3 2 2 3 2 2 2 4" xfId="36135" xr:uid="{00000000-0005-0000-0000-0000466D0000}"/>
    <cellStyle name="Normal 4 2 3 2 2 3 2 2 2 5" xfId="48363" xr:uid="{00000000-0005-0000-0000-0000476D0000}"/>
    <cellStyle name="Normal 4 2 3 2 2 3 2 2 3" xfId="17752" xr:uid="{00000000-0005-0000-0000-0000486D0000}"/>
    <cellStyle name="Normal 4 2 3 2 2 3 2 2 3 2" xfId="30007" xr:uid="{00000000-0005-0000-0000-0000496D0000}"/>
    <cellStyle name="Normal 4 2 3 2 2 3 2 2 3 3" xfId="42248" xr:uid="{00000000-0005-0000-0000-00004A6D0000}"/>
    <cellStyle name="Normal 4 2 3 2 2 3 2 2 4" xfId="23890" xr:uid="{00000000-0005-0000-0000-00004B6D0000}"/>
    <cellStyle name="Normal 4 2 3 2 2 3 2 2 5" xfId="36134" xr:uid="{00000000-0005-0000-0000-00004C6D0000}"/>
    <cellStyle name="Normal 4 2 3 2 2 3 2 2 6" xfId="48362" xr:uid="{00000000-0005-0000-0000-00004D6D0000}"/>
    <cellStyle name="Normal 4 2 3 2 2 3 2 3" xfId="6755" xr:uid="{00000000-0005-0000-0000-00004E6D0000}"/>
    <cellStyle name="Normal 4 2 3 2 2 3 2 3 2" xfId="17754" xr:uid="{00000000-0005-0000-0000-00004F6D0000}"/>
    <cellStyle name="Normal 4 2 3 2 2 3 2 3 2 2" xfId="30009" xr:uid="{00000000-0005-0000-0000-0000506D0000}"/>
    <cellStyle name="Normal 4 2 3 2 2 3 2 3 2 3" xfId="42250" xr:uid="{00000000-0005-0000-0000-0000516D0000}"/>
    <cellStyle name="Normal 4 2 3 2 2 3 2 3 3" xfId="23892" xr:uid="{00000000-0005-0000-0000-0000526D0000}"/>
    <cellStyle name="Normal 4 2 3 2 2 3 2 3 4" xfId="36136" xr:uid="{00000000-0005-0000-0000-0000536D0000}"/>
    <cellStyle name="Normal 4 2 3 2 2 3 2 3 5" xfId="48364" xr:uid="{00000000-0005-0000-0000-0000546D0000}"/>
    <cellStyle name="Normal 4 2 3 2 2 3 2 4" xfId="17751" xr:uid="{00000000-0005-0000-0000-0000556D0000}"/>
    <cellStyle name="Normal 4 2 3 2 2 3 2 4 2" xfId="30006" xr:uid="{00000000-0005-0000-0000-0000566D0000}"/>
    <cellStyle name="Normal 4 2 3 2 2 3 2 4 3" xfId="42247" xr:uid="{00000000-0005-0000-0000-0000576D0000}"/>
    <cellStyle name="Normal 4 2 3 2 2 3 2 5" xfId="23889" xr:uid="{00000000-0005-0000-0000-0000586D0000}"/>
    <cellStyle name="Normal 4 2 3 2 2 3 2 6" xfId="36133" xr:uid="{00000000-0005-0000-0000-0000596D0000}"/>
    <cellStyle name="Normal 4 2 3 2 2 3 2 7" xfId="48361" xr:uid="{00000000-0005-0000-0000-00005A6D0000}"/>
    <cellStyle name="Normal 4 2 3 2 2 3 3" xfId="6756" xr:uid="{00000000-0005-0000-0000-00005B6D0000}"/>
    <cellStyle name="Normal 4 2 3 2 2 3 3 2" xfId="6757" xr:uid="{00000000-0005-0000-0000-00005C6D0000}"/>
    <cellStyle name="Normal 4 2 3 2 2 3 3 2 2" xfId="17756" xr:uid="{00000000-0005-0000-0000-00005D6D0000}"/>
    <cellStyle name="Normal 4 2 3 2 2 3 3 2 2 2" xfId="30011" xr:uid="{00000000-0005-0000-0000-00005E6D0000}"/>
    <cellStyle name="Normal 4 2 3 2 2 3 3 2 2 3" xfId="42252" xr:uid="{00000000-0005-0000-0000-00005F6D0000}"/>
    <cellStyle name="Normal 4 2 3 2 2 3 3 2 3" xfId="23894" xr:uid="{00000000-0005-0000-0000-0000606D0000}"/>
    <cellStyle name="Normal 4 2 3 2 2 3 3 2 4" xfId="36138" xr:uid="{00000000-0005-0000-0000-0000616D0000}"/>
    <cellStyle name="Normal 4 2 3 2 2 3 3 2 5" xfId="48366" xr:uid="{00000000-0005-0000-0000-0000626D0000}"/>
    <cellStyle name="Normal 4 2 3 2 2 3 3 3" xfId="17755" xr:uid="{00000000-0005-0000-0000-0000636D0000}"/>
    <cellStyle name="Normal 4 2 3 2 2 3 3 3 2" xfId="30010" xr:uid="{00000000-0005-0000-0000-0000646D0000}"/>
    <cellStyle name="Normal 4 2 3 2 2 3 3 3 3" xfId="42251" xr:uid="{00000000-0005-0000-0000-0000656D0000}"/>
    <cellStyle name="Normal 4 2 3 2 2 3 3 4" xfId="23893" xr:uid="{00000000-0005-0000-0000-0000666D0000}"/>
    <cellStyle name="Normal 4 2 3 2 2 3 3 5" xfId="36137" xr:uid="{00000000-0005-0000-0000-0000676D0000}"/>
    <cellStyle name="Normal 4 2 3 2 2 3 3 6" xfId="48365" xr:uid="{00000000-0005-0000-0000-0000686D0000}"/>
    <cellStyle name="Normal 4 2 3 2 2 3 4" xfId="6758" xr:uid="{00000000-0005-0000-0000-0000696D0000}"/>
    <cellStyle name="Normal 4 2 3 2 2 3 4 2" xfId="17757" xr:uid="{00000000-0005-0000-0000-00006A6D0000}"/>
    <cellStyle name="Normal 4 2 3 2 2 3 4 2 2" xfId="30012" xr:uid="{00000000-0005-0000-0000-00006B6D0000}"/>
    <cellStyle name="Normal 4 2 3 2 2 3 4 2 3" xfId="42253" xr:uid="{00000000-0005-0000-0000-00006C6D0000}"/>
    <cellStyle name="Normal 4 2 3 2 2 3 4 3" xfId="23895" xr:uid="{00000000-0005-0000-0000-00006D6D0000}"/>
    <cellStyle name="Normal 4 2 3 2 2 3 4 4" xfId="36139" xr:uid="{00000000-0005-0000-0000-00006E6D0000}"/>
    <cellStyle name="Normal 4 2 3 2 2 3 4 5" xfId="48367" xr:uid="{00000000-0005-0000-0000-00006F6D0000}"/>
    <cellStyle name="Normal 4 2 3 2 2 3 5" xfId="17750" xr:uid="{00000000-0005-0000-0000-0000706D0000}"/>
    <cellStyle name="Normal 4 2 3 2 2 3 5 2" xfId="30005" xr:uid="{00000000-0005-0000-0000-0000716D0000}"/>
    <cellStyle name="Normal 4 2 3 2 2 3 5 3" xfId="42246" xr:uid="{00000000-0005-0000-0000-0000726D0000}"/>
    <cellStyle name="Normal 4 2 3 2 2 3 6" xfId="23888" xr:uid="{00000000-0005-0000-0000-0000736D0000}"/>
    <cellStyle name="Normal 4 2 3 2 2 3 7" xfId="36132" xr:uid="{00000000-0005-0000-0000-0000746D0000}"/>
    <cellStyle name="Normal 4 2 3 2 2 3 8" xfId="48360" xr:uid="{00000000-0005-0000-0000-0000756D0000}"/>
    <cellStyle name="Normal 4 2 3 2 2 4" xfId="6759" xr:uid="{00000000-0005-0000-0000-0000766D0000}"/>
    <cellStyle name="Normal 4 2 3 2 2 4 2" xfId="6760" xr:uid="{00000000-0005-0000-0000-0000776D0000}"/>
    <cellStyle name="Normal 4 2 3 2 2 4 2 2" xfId="6761" xr:uid="{00000000-0005-0000-0000-0000786D0000}"/>
    <cellStyle name="Normal 4 2 3 2 2 4 2 2 2" xfId="17760" xr:uid="{00000000-0005-0000-0000-0000796D0000}"/>
    <cellStyle name="Normal 4 2 3 2 2 4 2 2 2 2" xfId="30015" xr:uid="{00000000-0005-0000-0000-00007A6D0000}"/>
    <cellStyle name="Normal 4 2 3 2 2 4 2 2 2 3" xfId="42256" xr:uid="{00000000-0005-0000-0000-00007B6D0000}"/>
    <cellStyle name="Normal 4 2 3 2 2 4 2 2 3" xfId="23898" xr:uid="{00000000-0005-0000-0000-00007C6D0000}"/>
    <cellStyle name="Normal 4 2 3 2 2 4 2 2 4" xfId="36142" xr:uid="{00000000-0005-0000-0000-00007D6D0000}"/>
    <cellStyle name="Normal 4 2 3 2 2 4 2 2 5" xfId="48370" xr:uid="{00000000-0005-0000-0000-00007E6D0000}"/>
    <cellStyle name="Normal 4 2 3 2 2 4 2 3" xfId="17759" xr:uid="{00000000-0005-0000-0000-00007F6D0000}"/>
    <cellStyle name="Normal 4 2 3 2 2 4 2 3 2" xfId="30014" xr:uid="{00000000-0005-0000-0000-0000806D0000}"/>
    <cellStyle name="Normal 4 2 3 2 2 4 2 3 3" xfId="42255" xr:uid="{00000000-0005-0000-0000-0000816D0000}"/>
    <cellStyle name="Normal 4 2 3 2 2 4 2 4" xfId="23897" xr:uid="{00000000-0005-0000-0000-0000826D0000}"/>
    <cellStyle name="Normal 4 2 3 2 2 4 2 5" xfId="36141" xr:uid="{00000000-0005-0000-0000-0000836D0000}"/>
    <cellStyle name="Normal 4 2 3 2 2 4 2 6" xfId="48369" xr:uid="{00000000-0005-0000-0000-0000846D0000}"/>
    <cellStyle name="Normal 4 2 3 2 2 4 3" xfId="6762" xr:uid="{00000000-0005-0000-0000-0000856D0000}"/>
    <cellStyle name="Normal 4 2 3 2 2 4 3 2" xfId="17761" xr:uid="{00000000-0005-0000-0000-0000866D0000}"/>
    <cellStyle name="Normal 4 2 3 2 2 4 3 2 2" xfId="30016" xr:uid="{00000000-0005-0000-0000-0000876D0000}"/>
    <cellStyle name="Normal 4 2 3 2 2 4 3 2 3" xfId="42257" xr:uid="{00000000-0005-0000-0000-0000886D0000}"/>
    <cellStyle name="Normal 4 2 3 2 2 4 3 3" xfId="23899" xr:uid="{00000000-0005-0000-0000-0000896D0000}"/>
    <cellStyle name="Normal 4 2 3 2 2 4 3 4" xfId="36143" xr:uid="{00000000-0005-0000-0000-00008A6D0000}"/>
    <cellStyle name="Normal 4 2 3 2 2 4 3 5" xfId="48371" xr:uid="{00000000-0005-0000-0000-00008B6D0000}"/>
    <cellStyle name="Normal 4 2 3 2 2 4 4" xfId="17758" xr:uid="{00000000-0005-0000-0000-00008C6D0000}"/>
    <cellStyle name="Normal 4 2 3 2 2 4 4 2" xfId="30013" xr:uid="{00000000-0005-0000-0000-00008D6D0000}"/>
    <cellStyle name="Normal 4 2 3 2 2 4 4 3" xfId="42254" xr:uid="{00000000-0005-0000-0000-00008E6D0000}"/>
    <cellStyle name="Normal 4 2 3 2 2 4 5" xfId="23896" xr:uid="{00000000-0005-0000-0000-00008F6D0000}"/>
    <cellStyle name="Normal 4 2 3 2 2 4 6" xfId="36140" xr:uid="{00000000-0005-0000-0000-0000906D0000}"/>
    <cellStyle name="Normal 4 2 3 2 2 4 7" xfId="48368" xr:uid="{00000000-0005-0000-0000-0000916D0000}"/>
    <cellStyle name="Normal 4 2 3 2 2 5" xfId="6763" xr:uid="{00000000-0005-0000-0000-0000926D0000}"/>
    <cellStyle name="Normal 4 2 3 2 2 5 2" xfId="6764" xr:uid="{00000000-0005-0000-0000-0000936D0000}"/>
    <cellStyle name="Normal 4 2 3 2 2 5 2 2" xfId="17763" xr:uid="{00000000-0005-0000-0000-0000946D0000}"/>
    <cellStyle name="Normal 4 2 3 2 2 5 2 2 2" xfId="30018" xr:uid="{00000000-0005-0000-0000-0000956D0000}"/>
    <cellStyle name="Normal 4 2 3 2 2 5 2 2 3" xfId="42259" xr:uid="{00000000-0005-0000-0000-0000966D0000}"/>
    <cellStyle name="Normal 4 2 3 2 2 5 2 3" xfId="23901" xr:uid="{00000000-0005-0000-0000-0000976D0000}"/>
    <cellStyle name="Normal 4 2 3 2 2 5 2 4" xfId="36145" xr:uid="{00000000-0005-0000-0000-0000986D0000}"/>
    <cellStyle name="Normal 4 2 3 2 2 5 2 5" xfId="48373" xr:uid="{00000000-0005-0000-0000-0000996D0000}"/>
    <cellStyle name="Normal 4 2 3 2 2 5 3" xfId="17762" xr:uid="{00000000-0005-0000-0000-00009A6D0000}"/>
    <cellStyle name="Normal 4 2 3 2 2 5 3 2" xfId="30017" xr:uid="{00000000-0005-0000-0000-00009B6D0000}"/>
    <cellStyle name="Normal 4 2 3 2 2 5 3 3" xfId="42258" xr:uid="{00000000-0005-0000-0000-00009C6D0000}"/>
    <cellStyle name="Normal 4 2 3 2 2 5 4" xfId="23900" xr:uid="{00000000-0005-0000-0000-00009D6D0000}"/>
    <cellStyle name="Normal 4 2 3 2 2 5 5" xfId="36144" xr:uid="{00000000-0005-0000-0000-00009E6D0000}"/>
    <cellStyle name="Normal 4 2 3 2 2 5 6" xfId="48372" xr:uid="{00000000-0005-0000-0000-00009F6D0000}"/>
    <cellStyle name="Normal 4 2 3 2 2 6" xfId="6765" xr:uid="{00000000-0005-0000-0000-0000A06D0000}"/>
    <cellStyle name="Normal 4 2 3 2 2 6 2" xfId="17764" xr:uid="{00000000-0005-0000-0000-0000A16D0000}"/>
    <cellStyle name="Normal 4 2 3 2 2 6 2 2" xfId="30019" xr:uid="{00000000-0005-0000-0000-0000A26D0000}"/>
    <cellStyle name="Normal 4 2 3 2 2 6 2 3" xfId="42260" xr:uid="{00000000-0005-0000-0000-0000A36D0000}"/>
    <cellStyle name="Normal 4 2 3 2 2 6 3" xfId="23902" xr:uid="{00000000-0005-0000-0000-0000A46D0000}"/>
    <cellStyle name="Normal 4 2 3 2 2 6 4" xfId="36146" xr:uid="{00000000-0005-0000-0000-0000A56D0000}"/>
    <cellStyle name="Normal 4 2 3 2 2 6 5" xfId="48374" xr:uid="{00000000-0005-0000-0000-0000A66D0000}"/>
    <cellStyle name="Normal 4 2 3 2 2 7" xfId="17733" xr:uid="{00000000-0005-0000-0000-0000A76D0000}"/>
    <cellStyle name="Normal 4 2 3 2 2 7 2" xfId="29988" xr:uid="{00000000-0005-0000-0000-0000A86D0000}"/>
    <cellStyle name="Normal 4 2 3 2 2 7 3" xfId="42229" xr:uid="{00000000-0005-0000-0000-0000A96D0000}"/>
    <cellStyle name="Normal 4 2 3 2 2 8" xfId="23871" xr:uid="{00000000-0005-0000-0000-0000AA6D0000}"/>
    <cellStyle name="Normal 4 2 3 2 2 9" xfId="36115" xr:uid="{00000000-0005-0000-0000-0000AB6D0000}"/>
    <cellStyle name="Normal 4 2 3 2 3" xfId="6766" xr:uid="{00000000-0005-0000-0000-0000AC6D0000}"/>
    <cellStyle name="Normal 4 2 3 2 3 2" xfId="6767" xr:uid="{00000000-0005-0000-0000-0000AD6D0000}"/>
    <cellStyle name="Normal 4 2 3 2 3 2 2" xfId="6768" xr:uid="{00000000-0005-0000-0000-0000AE6D0000}"/>
    <cellStyle name="Normal 4 2 3 2 3 2 2 2" xfId="6769" xr:uid="{00000000-0005-0000-0000-0000AF6D0000}"/>
    <cellStyle name="Normal 4 2 3 2 3 2 2 2 2" xfId="6770" xr:uid="{00000000-0005-0000-0000-0000B06D0000}"/>
    <cellStyle name="Normal 4 2 3 2 3 2 2 2 2 2" xfId="17769" xr:uid="{00000000-0005-0000-0000-0000B16D0000}"/>
    <cellStyle name="Normal 4 2 3 2 3 2 2 2 2 2 2" xfId="30024" xr:uid="{00000000-0005-0000-0000-0000B26D0000}"/>
    <cellStyle name="Normal 4 2 3 2 3 2 2 2 2 2 3" xfId="42265" xr:uid="{00000000-0005-0000-0000-0000B36D0000}"/>
    <cellStyle name="Normal 4 2 3 2 3 2 2 2 2 3" xfId="23907" xr:uid="{00000000-0005-0000-0000-0000B46D0000}"/>
    <cellStyle name="Normal 4 2 3 2 3 2 2 2 2 4" xfId="36151" xr:uid="{00000000-0005-0000-0000-0000B56D0000}"/>
    <cellStyle name="Normal 4 2 3 2 3 2 2 2 2 5" xfId="48379" xr:uid="{00000000-0005-0000-0000-0000B66D0000}"/>
    <cellStyle name="Normal 4 2 3 2 3 2 2 2 3" xfId="17768" xr:uid="{00000000-0005-0000-0000-0000B76D0000}"/>
    <cellStyle name="Normal 4 2 3 2 3 2 2 2 3 2" xfId="30023" xr:uid="{00000000-0005-0000-0000-0000B86D0000}"/>
    <cellStyle name="Normal 4 2 3 2 3 2 2 2 3 3" xfId="42264" xr:uid="{00000000-0005-0000-0000-0000B96D0000}"/>
    <cellStyle name="Normal 4 2 3 2 3 2 2 2 4" xfId="23906" xr:uid="{00000000-0005-0000-0000-0000BA6D0000}"/>
    <cellStyle name="Normal 4 2 3 2 3 2 2 2 5" xfId="36150" xr:uid="{00000000-0005-0000-0000-0000BB6D0000}"/>
    <cellStyle name="Normal 4 2 3 2 3 2 2 2 6" xfId="48378" xr:uid="{00000000-0005-0000-0000-0000BC6D0000}"/>
    <cellStyle name="Normal 4 2 3 2 3 2 2 3" xfId="6771" xr:uid="{00000000-0005-0000-0000-0000BD6D0000}"/>
    <cellStyle name="Normal 4 2 3 2 3 2 2 3 2" xfId="17770" xr:uid="{00000000-0005-0000-0000-0000BE6D0000}"/>
    <cellStyle name="Normal 4 2 3 2 3 2 2 3 2 2" xfId="30025" xr:uid="{00000000-0005-0000-0000-0000BF6D0000}"/>
    <cellStyle name="Normal 4 2 3 2 3 2 2 3 2 3" xfId="42266" xr:uid="{00000000-0005-0000-0000-0000C06D0000}"/>
    <cellStyle name="Normal 4 2 3 2 3 2 2 3 3" xfId="23908" xr:uid="{00000000-0005-0000-0000-0000C16D0000}"/>
    <cellStyle name="Normal 4 2 3 2 3 2 2 3 4" xfId="36152" xr:uid="{00000000-0005-0000-0000-0000C26D0000}"/>
    <cellStyle name="Normal 4 2 3 2 3 2 2 3 5" xfId="48380" xr:uid="{00000000-0005-0000-0000-0000C36D0000}"/>
    <cellStyle name="Normal 4 2 3 2 3 2 2 4" xfId="17767" xr:uid="{00000000-0005-0000-0000-0000C46D0000}"/>
    <cellStyle name="Normal 4 2 3 2 3 2 2 4 2" xfId="30022" xr:uid="{00000000-0005-0000-0000-0000C56D0000}"/>
    <cellStyle name="Normal 4 2 3 2 3 2 2 4 3" xfId="42263" xr:uid="{00000000-0005-0000-0000-0000C66D0000}"/>
    <cellStyle name="Normal 4 2 3 2 3 2 2 5" xfId="23905" xr:uid="{00000000-0005-0000-0000-0000C76D0000}"/>
    <cellStyle name="Normal 4 2 3 2 3 2 2 6" xfId="36149" xr:uid="{00000000-0005-0000-0000-0000C86D0000}"/>
    <cellStyle name="Normal 4 2 3 2 3 2 2 7" xfId="48377" xr:uid="{00000000-0005-0000-0000-0000C96D0000}"/>
    <cellStyle name="Normal 4 2 3 2 3 2 3" xfId="6772" xr:uid="{00000000-0005-0000-0000-0000CA6D0000}"/>
    <cellStyle name="Normal 4 2 3 2 3 2 3 2" xfId="6773" xr:uid="{00000000-0005-0000-0000-0000CB6D0000}"/>
    <cellStyle name="Normal 4 2 3 2 3 2 3 2 2" xfId="17772" xr:uid="{00000000-0005-0000-0000-0000CC6D0000}"/>
    <cellStyle name="Normal 4 2 3 2 3 2 3 2 2 2" xfId="30027" xr:uid="{00000000-0005-0000-0000-0000CD6D0000}"/>
    <cellStyle name="Normal 4 2 3 2 3 2 3 2 2 3" xfId="42268" xr:uid="{00000000-0005-0000-0000-0000CE6D0000}"/>
    <cellStyle name="Normal 4 2 3 2 3 2 3 2 3" xfId="23910" xr:uid="{00000000-0005-0000-0000-0000CF6D0000}"/>
    <cellStyle name="Normal 4 2 3 2 3 2 3 2 4" xfId="36154" xr:uid="{00000000-0005-0000-0000-0000D06D0000}"/>
    <cellStyle name="Normal 4 2 3 2 3 2 3 2 5" xfId="48382" xr:uid="{00000000-0005-0000-0000-0000D16D0000}"/>
    <cellStyle name="Normal 4 2 3 2 3 2 3 3" xfId="17771" xr:uid="{00000000-0005-0000-0000-0000D26D0000}"/>
    <cellStyle name="Normal 4 2 3 2 3 2 3 3 2" xfId="30026" xr:uid="{00000000-0005-0000-0000-0000D36D0000}"/>
    <cellStyle name="Normal 4 2 3 2 3 2 3 3 3" xfId="42267" xr:uid="{00000000-0005-0000-0000-0000D46D0000}"/>
    <cellStyle name="Normal 4 2 3 2 3 2 3 4" xfId="23909" xr:uid="{00000000-0005-0000-0000-0000D56D0000}"/>
    <cellStyle name="Normal 4 2 3 2 3 2 3 5" xfId="36153" xr:uid="{00000000-0005-0000-0000-0000D66D0000}"/>
    <cellStyle name="Normal 4 2 3 2 3 2 3 6" xfId="48381" xr:uid="{00000000-0005-0000-0000-0000D76D0000}"/>
    <cellStyle name="Normal 4 2 3 2 3 2 4" xfId="6774" xr:uid="{00000000-0005-0000-0000-0000D86D0000}"/>
    <cellStyle name="Normal 4 2 3 2 3 2 4 2" xfId="17773" xr:uid="{00000000-0005-0000-0000-0000D96D0000}"/>
    <cellStyle name="Normal 4 2 3 2 3 2 4 2 2" xfId="30028" xr:uid="{00000000-0005-0000-0000-0000DA6D0000}"/>
    <cellStyle name="Normal 4 2 3 2 3 2 4 2 3" xfId="42269" xr:uid="{00000000-0005-0000-0000-0000DB6D0000}"/>
    <cellStyle name="Normal 4 2 3 2 3 2 4 3" xfId="23911" xr:uid="{00000000-0005-0000-0000-0000DC6D0000}"/>
    <cellStyle name="Normal 4 2 3 2 3 2 4 4" xfId="36155" xr:uid="{00000000-0005-0000-0000-0000DD6D0000}"/>
    <cellStyle name="Normal 4 2 3 2 3 2 4 5" xfId="48383" xr:uid="{00000000-0005-0000-0000-0000DE6D0000}"/>
    <cellStyle name="Normal 4 2 3 2 3 2 5" xfId="17766" xr:uid="{00000000-0005-0000-0000-0000DF6D0000}"/>
    <cellStyle name="Normal 4 2 3 2 3 2 5 2" xfId="30021" xr:uid="{00000000-0005-0000-0000-0000E06D0000}"/>
    <cellStyle name="Normal 4 2 3 2 3 2 5 3" xfId="42262" xr:uid="{00000000-0005-0000-0000-0000E16D0000}"/>
    <cellStyle name="Normal 4 2 3 2 3 2 6" xfId="23904" xr:uid="{00000000-0005-0000-0000-0000E26D0000}"/>
    <cellStyle name="Normal 4 2 3 2 3 2 7" xfId="36148" xr:uid="{00000000-0005-0000-0000-0000E36D0000}"/>
    <cellStyle name="Normal 4 2 3 2 3 2 8" xfId="48376" xr:uid="{00000000-0005-0000-0000-0000E46D0000}"/>
    <cellStyle name="Normal 4 2 3 2 3 3" xfId="6775" xr:uid="{00000000-0005-0000-0000-0000E56D0000}"/>
    <cellStyle name="Normal 4 2 3 2 3 3 2" xfId="6776" xr:uid="{00000000-0005-0000-0000-0000E66D0000}"/>
    <cellStyle name="Normal 4 2 3 2 3 3 2 2" xfId="6777" xr:uid="{00000000-0005-0000-0000-0000E76D0000}"/>
    <cellStyle name="Normal 4 2 3 2 3 3 2 2 2" xfId="17776" xr:uid="{00000000-0005-0000-0000-0000E86D0000}"/>
    <cellStyle name="Normal 4 2 3 2 3 3 2 2 2 2" xfId="30031" xr:uid="{00000000-0005-0000-0000-0000E96D0000}"/>
    <cellStyle name="Normal 4 2 3 2 3 3 2 2 2 3" xfId="42272" xr:uid="{00000000-0005-0000-0000-0000EA6D0000}"/>
    <cellStyle name="Normal 4 2 3 2 3 3 2 2 3" xfId="23914" xr:uid="{00000000-0005-0000-0000-0000EB6D0000}"/>
    <cellStyle name="Normal 4 2 3 2 3 3 2 2 4" xfId="36158" xr:uid="{00000000-0005-0000-0000-0000EC6D0000}"/>
    <cellStyle name="Normal 4 2 3 2 3 3 2 2 5" xfId="48386" xr:uid="{00000000-0005-0000-0000-0000ED6D0000}"/>
    <cellStyle name="Normal 4 2 3 2 3 3 2 3" xfId="17775" xr:uid="{00000000-0005-0000-0000-0000EE6D0000}"/>
    <cellStyle name="Normal 4 2 3 2 3 3 2 3 2" xfId="30030" xr:uid="{00000000-0005-0000-0000-0000EF6D0000}"/>
    <cellStyle name="Normal 4 2 3 2 3 3 2 3 3" xfId="42271" xr:uid="{00000000-0005-0000-0000-0000F06D0000}"/>
    <cellStyle name="Normal 4 2 3 2 3 3 2 4" xfId="23913" xr:uid="{00000000-0005-0000-0000-0000F16D0000}"/>
    <cellStyle name="Normal 4 2 3 2 3 3 2 5" xfId="36157" xr:uid="{00000000-0005-0000-0000-0000F26D0000}"/>
    <cellStyle name="Normal 4 2 3 2 3 3 2 6" xfId="48385" xr:uid="{00000000-0005-0000-0000-0000F36D0000}"/>
    <cellStyle name="Normal 4 2 3 2 3 3 3" xfId="6778" xr:uid="{00000000-0005-0000-0000-0000F46D0000}"/>
    <cellStyle name="Normal 4 2 3 2 3 3 3 2" xfId="17777" xr:uid="{00000000-0005-0000-0000-0000F56D0000}"/>
    <cellStyle name="Normal 4 2 3 2 3 3 3 2 2" xfId="30032" xr:uid="{00000000-0005-0000-0000-0000F66D0000}"/>
    <cellStyle name="Normal 4 2 3 2 3 3 3 2 3" xfId="42273" xr:uid="{00000000-0005-0000-0000-0000F76D0000}"/>
    <cellStyle name="Normal 4 2 3 2 3 3 3 3" xfId="23915" xr:uid="{00000000-0005-0000-0000-0000F86D0000}"/>
    <cellStyle name="Normal 4 2 3 2 3 3 3 4" xfId="36159" xr:uid="{00000000-0005-0000-0000-0000F96D0000}"/>
    <cellStyle name="Normal 4 2 3 2 3 3 3 5" xfId="48387" xr:uid="{00000000-0005-0000-0000-0000FA6D0000}"/>
    <cellStyle name="Normal 4 2 3 2 3 3 4" xfId="17774" xr:uid="{00000000-0005-0000-0000-0000FB6D0000}"/>
    <cellStyle name="Normal 4 2 3 2 3 3 4 2" xfId="30029" xr:uid="{00000000-0005-0000-0000-0000FC6D0000}"/>
    <cellStyle name="Normal 4 2 3 2 3 3 4 3" xfId="42270" xr:uid="{00000000-0005-0000-0000-0000FD6D0000}"/>
    <cellStyle name="Normal 4 2 3 2 3 3 5" xfId="23912" xr:uid="{00000000-0005-0000-0000-0000FE6D0000}"/>
    <cellStyle name="Normal 4 2 3 2 3 3 6" xfId="36156" xr:uid="{00000000-0005-0000-0000-0000FF6D0000}"/>
    <cellStyle name="Normal 4 2 3 2 3 3 7" xfId="48384" xr:uid="{00000000-0005-0000-0000-0000006E0000}"/>
    <cellStyle name="Normal 4 2 3 2 3 4" xfId="6779" xr:uid="{00000000-0005-0000-0000-0000016E0000}"/>
    <cellStyle name="Normal 4 2 3 2 3 4 2" xfId="6780" xr:uid="{00000000-0005-0000-0000-0000026E0000}"/>
    <cellStyle name="Normal 4 2 3 2 3 4 2 2" xfId="17779" xr:uid="{00000000-0005-0000-0000-0000036E0000}"/>
    <cellStyle name="Normal 4 2 3 2 3 4 2 2 2" xfId="30034" xr:uid="{00000000-0005-0000-0000-0000046E0000}"/>
    <cellStyle name="Normal 4 2 3 2 3 4 2 2 3" xfId="42275" xr:uid="{00000000-0005-0000-0000-0000056E0000}"/>
    <cellStyle name="Normal 4 2 3 2 3 4 2 3" xfId="23917" xr:uid="{00000000-0005-0000-0000-0000066E0000}"/>
    <cellStyle name="Normal 4 2 3 2 3 4 2 4" xfId="36161" xr:uid="{00000000-0005-0000-0000-0000076E0000}"/>
    <cellStyle name="Normal 4 2 3 2 3 4 2 5" xfId="48389" xr:uid="{00000000-0005-0000-0000-0000086E0000}"/>
    <cellStyle name="Normal 4 2 3 2 3 4 3" xfId="17778" xr:uid="{00000000-0005-0000-0000-0000096E0000}"/>
    <cellStyle name="Normal 4 2 3 2 3 4 3 2" xfId="30033" xr:uid="{00000000-0005-0000-0000-00000A6E0000}"/>
    <cellStyle name="Normal 4 2 3 2 3 4 3 3" xfId="42274" xr:uid="{00000000-0005-0000-0000-00000B6E0000}"/>
    <cellStyle name="Normal 4 2 3 2 3 4 4" xfId="23916" xr:uid="{00000000-0005-0000-0000-00000C6E0000}"/>
    <cellStyle name="Normal 4 2 3 2 3 4 5" xfId="36160" xr:uid="{00000000-0005-0000-0000-00000D6E0000}"/>
    <cellStyle name="Normal 4 2 3 2 3 4 6" xfId="48388" xr:uid="{00000000-0005-0000-0000-00000E6E0000}"/>
    <cellStyle name="Normal 4 2 3 2 3 5" xfId="6781" xr:uid="{00000000-0005-0000-0000-00000F6E0000}"/>
    <cellStyle name="Normal 4 2 3 2 3 5 2" xfId="17780" xr:uid="{00000000-0005-0000-0000-0000106E0000}"/>
    <cellStyle name="Normal 4 2 3 2 3 5 2 2" xfId="30035" xr:uid="{00000000-0005-0000-0000-0000116E0000}"/>
    <cellStyle name="Normal 4 2 3 2 3 5 2 3" xfId="42276" xr:uid="{00000000-0005-0000-0000-0000126E0000}"/>
    <cellStyle name="Normal 4 2 3 2 3 5 3" xfId="23918" xr:uid="{00000000-0005-0000-0000-0000136E0000}"/>
    <cellStyle name="Normal 4 2 3 2 3 5 4" xfId="36162" xr:uid="{00000000-0005-0000-0000-0000146E0000}"/>
    <cellStyle name="Normal 4 2 3 2 3 5 5" xfId="48390" xr:uid="{00000000-0005-0000-0000-0000156E0000}"/>
    <cellStyle name="Normal 4 2 3 2 3 6" xfId="17765" xr:uid="{00000000-0005-0000-0000-0000166E0000}"/>
    <cellStyle name="Normal 4 2 3 2 3 6 2" xfId="30020" xr:uid="{00000000-0005-0000-0000-0000176E0000}"/>
    <cellStyle name="Normal 4 2 3 2 3 6 3" xfId="42261" xr:uid="{00000000-0005-0000-0000-0000186E0000}"/>
    <cellStyle name="Normal 4 2 3 2 3 7" xfId="23903" xr:uid="{00000000-0005-0000-0000-0000196E0000}"/>
    <cellStyle name="Normal 4 2 3 2 3 8" xfId="36147" xr:uid="{00000000-0005-0000-0000-00001A6E0000}"/>
    <cellStyle name="Normal 4 2 3 2 3 9" xfId="48375" xr:uid="{00000000-0005-0000-0000-00001B6E0000}"/>
    <cellStyle name="Normal 4 2 3 2 4" xfId="6782" xr:uid="{00000000-0005-0000-0000-00001C6E0000}"/>
    <cellStyle name="Normal 4 2 3 2 4 2" xfId="6783" xr:uid="{00000000-0005-0000-0000-00001D6E0000}"/>
    <cellStyle name="Normal 4 2 3 2 4 2 2" xfId="6784" xr:uid="{00000000-0005-0000-0000-00001E6E0000}"/>
    <cellStyle name="Normal 4 2 3 2 4 2 2 2" xfId="6785" xr:uid="{00000000-0005-0000-0000-00001F6E0000}"/>
    <cellStyle name="Normal 4 2 3 2 4 2 2 2 2" xfId="17784" xr:uid="{00000000-0005-0000-0000-0000206E0000}"/>
    <cellStyle name="Normal 4 2 3 2 4 2 2 2 2 2" xfId="30039" xr:uid="{00000000-0005-0000-0000-0000216E0000}"/>
    <cellStyle name="Normal 4 2 3 2 4 2 2 2 2 3" xfId="42280" xr:uid="{00000000-0005-0000-0000-0000226E0000}"/>
    <cellStyle name="Normal 4 2 3 2 4 2 2 2 3" xfId="23922" xr:uid="{00000000-0005-0000-0000-0000236E0000}"/>
    <cellStyle name="Normal 4 2 3 2 4 2 2 2 4" xfId="36166" xr:uid="{00000000-0005-0000-0000-0000246E0000}"/>
    <cellStyle name="Normal 4 2 3 2 4 2 2 2 5" xfId="48394" xr:uid="{00000000-0005-0000-0000-0000256E0000}"/>
    <cellStyle name="Normal 4 2 3 2 4 2 2 3" xfId="17783" xr:uid="{00000000-0005-0000-0000-0000266E0000}"/>
    <cellStyle name="Normal 4 2 3 2 4 2 2 3 2" xfId="30038" xr:uid="{00000000-0005-0000-0000-0000276E0000}"/>
    <cellStyle name="Normal 4 2 3 2 4 2 2 3 3" xfId="42279" xr:uid="{00000000-0005-0000-0000-0000286E0000}"/>
    <cellStyle name="Normal 4 2 3 2 4 2 2 4" xfId="23921" xr:uid="{00000000-0005-0000-0000-0000296E0000}"/>
    <cellStyle name="Normal 4 2 3 2 4 2 2 5" xfId="36165" xr:uid="{00000000-0005-0000-0000-00002A6E0000}"/>
    <cellStyle name="Normal 4 2 3 2 4 2 2 6" xfId="48393" xr:uid="{00000000-0005-0000-0000-00002B6E0000}"/>
    <cellStyle name="Normal 4 2 3 2 4 2 3" xfId="6786" xr:uid="{00000000-0005-0000-0000-00002C6E0000}"/>
    <cellStyle name="Normal 4 2 3 2 4 2 3 2" xfId="17785" xr:uid="{00000000-0005-0000-0000-00002D6E0000}"/>
    <cellStyle name="Normal 4 2 3 2 4 2 3 2 2" xfId="30040" xr:uid="{00000000-0005-0000-0000-00002E6E0000}"/>
    <cellStyle name="Normal 4 2 3 2 4 2 3 2 3" xfId="42281" xr:uid="{00000000-0005-0000-0000-00002F6E0000}"/>
    <cellStyle name="Normal 4 2 3 2 4 2 3 3" xfId="23923" xr:uid="{00000000-0005-0000-0000-0000306E0000}"/>
    <cellStyle name="Normal 4 2 3 2 4 2 3 4" xfId="36167" xr:uid="{00000000-0005-0000-0000-0000316E0000}"/>
    <cellStyle name="Normal 4 2 3 2 4 2 3 5" xfId="48395" xr:uid="{00000000-0005-0000-0000-0000326E0000}"/>
    <cellStyle name="Normal 4 2 3 2 4 2 4" xfId="17782" xr:uid="{00000000-0005-0000-0000-0000336E0000}"/>
    <cellStyle name="Normal 4 2 3 2 4 2 4 2" xfId="30037" xr:uid="{00000000-0005-0000-0000-0000346E0000}"/>
    <cellStyle name="Normal 4 2 3 2 4 2 4 3" xfId="42278" xr:uid="{00000000-0005-0000-0000-0000356E0000}"/>
    <cellStyle name="Normal 4 2 3 2 4 2 5" xfId="23920" xr:uid="{00000000-0005-0000-0000-0000366E0000}"/>
    <cellStyle name="Normal 4 2 3 2 4 2 6" xfId="36164" xr:uid="{00000000-0005-0000-0000-0000376E0000}"/>
    <cellStyle name="Normal 4 2 3 2 4 2 7" xfId="48392" xr:uid="{00000000-0005-0000-0000-0000386E0000}"/>
    <cellStyle name="Normal 4 2 3 2 4 3" xfId="6787" xr:uid="{00000000-0005-0000-0000-0000396E0000}"/>
    <cellStyle name="Normal 4 2 3 2 4 3 2" xfId="6788" xr:uid="{00000000-0005-0000-0000-00003A6E0000}"/>
    <cellStyle name="Normal 4 2 3 2 4 3 2 2" xfId="17787" xr:uid="{00000000-0005-0000-0000-00003B6E0000}"/>
    <cellStyle name="Normal 4 2 3 2 4 3 2 2 2" xfId="30042" xr:uid="{00000000-0005-0000-0000-00003C6E0000}"/>
    <cellStyle name="Normal 4 2 3 2 4 3 2 2 3" xfId="42283" xr:uid="{00000000-0005-0000-0000-00003D6E0000}"/>
    <cellStyle name="Normal 4 2 3 2 4 3 2 3" xfId="23925" xr:uid="{00000000-0005-0000-0000-00003E6E0000}"/>
    <cellStyle name="Normal 4 2 3 2 4 3 2 4" xfId="36169" xr:uid="{00000000-0005-0000-0000-00003F6E0000}"/>
    <cellStyle name="Normal 4 2 3 2 4 3 2 5" xfId="48397" xr:uid="{00000000-0005-0000-0000-0000406E0000}"/>
    <cellStyle name="Normal 4 2 3 2 4 3 3" xfId="17786" xr:uid="{00000000-0005-0000-0000-0000416E0000}"/>
    <cellStyle name="Normal 4 2 3 2 4 3 3 2" xfId="30041" xr:uid="{00000000-0005-0000-0000-0000426E0000}"/>
    <cellStyle name="Normal 4 2 3 2 4 3 3 3" xfId="42282" xr:uid="{00000000-0005-0000-0000-0000436E0000}"/>
    <cellStyle name="Normal 4 2 3 2 4 3 4" xfId="23924" xr:uid="{00000000-0005-0000-0000-0000446E0000}"/>
    <cellStyle name="Normal 4 2 3 2 4 3 5" xfId="36168" xr:uid="{00000000-0005-0000-0000-0000456E0000}"/>
    <cellStyle name="Normal 4 2 3 2 4 3 6" xfId="48396" xr:uid="{00000000-0005-0000-0000-0000466E0000}"/>
    <cellStyle name="Normal 4 2 3 2 4 4" xfId="6789" xr:uid="{00000000-0005-0000-0000-0000476E0000}"/>
    <cellStyle name="Normal 4 2 3 2 4 4 2" xfId="17788" xr:uid="{00000000-0005-0000-0000-0000486E0000}"/>
    <cellStyle name="Normal 4 2 3 2 4 4 2 2" xfId="30043" xr:uid="{00000000-0005-0000-0000-0000496E0000}"/>
    <cellStyle name="Normal 4 2 3 2 4 4 2 3" xfId="42284" xr:uid="{00000000-0005-0000-0000-00004A6E0000}"/>
    <cellStyle name="Normal 4 2 3 2 4 4 3" xfId="23926" xr:uid="{00000000-0005-0000-0000-00004B6E0000}"/>
    <cellStyle name="Normal 4 2 3 2 4 4 4" xfId="36170" xr:uid="{00000000-0005-0000-0000-00004C6E0000}"/>
    <cellStyle name="Normal 4 2 3 2 4 4 5" xfId="48398" xr:uid="{00000000-0005-0000-0000-00004D6E0000}"/>
    <cellStyle name="Normal 4 2 3 2 4 5" xfId="17781" xr:uid="{00000000-0005-0000-0000-00004E6E0000}"/>
    <cellStyle name="Normal 4 2 3 2 4 5 2" xfId="30036" xr:uid="{00000000-0005-0000-0000-00004F6E0000}"/>
    <cellStyle name="Normal 4 2 3 2 4 5 3" xfId="42277" xr:uid="{00000000-0005-0000-0000-0000506E0000}"/>
    <cellStyle name="Normal 4 2 3 2 4 6" xfId="23919" xr:uid="{00000000-0005-0000-0000-0000516E0000}"/>
    <cellStyle name="Normal 4 2 3 2 4 7" xfId="36163" xr:uid="{00000000-0005-0000-0000-0000526E0000}"/>
    <cellStyle name="Normal 4 2 3 2 4 8" xfId="48391" xr:uid="{00000000-0005-0000-0000-0000536E0000}"/>
    <cellStyle name="Normal 4 2 3 2 5" xfId="6790" xr:uid="{00000000-0005-0000-0000-0000546E0000}"/>
    <cellStyle name="Normal 4 2 3 2 5 2" xfId="6791" xr:uid="{00000000-0005-0000-0000-0000556E0000}"/>
    <cellStyle name="Normal 4 2 3 2 5 2 2" xfId="6792" xr:uid="{00000000-0005-0000-0000-0000566E0000}"/>
    <cellStyle name="Normal 4 2 3 2 5 2 2 2" xfId="17791" xr:uid="{00000000-0005-0000-0000-0000576E0000}"/>
    <cellStyle name="Normal 4 2 3 2 5 2 2 2 2" xfId="30046" xr:uid="{00000000-0005-0000-0000-0000586E0000}"/>
    <cellStyle name="Normal 4 2 3 2 5 2 2 2 3" xfId="42287" xr:uid="{00000000-0005-0000-0000-0000596E0000}"/>
    <cellStyle name="Normal 4 2 3 2 5 2 2 3" xfId="23929" xr:uid="{00000000-0005-0000-0000-00005A6E0000}"/>
    <cellStyle name="Normal 4 2 3 2 5 2 2 4" xfId="36173" xr:uid="{00000000-0005-0000-0000-00005B6E0000}"/>
    <cellStyle name="Normal 4 2 3 2 5 2 2 5" xfId="48401" xr:uid="{00000000-0005-0000-0000-00005C6E0000}"/>
    <cellStyle name="Normal 4 2 3 2 5 2 3" xfId="17790" xr:uid="{00000000-0005-0000-0000-00005D6E0000}"/>
    <cellStyle name="Normal 4 2 3 2 5 2 3 2" xfId="30045" xr:uid="{00000000-0005-0000-0000-00005E6E0000}"/>
    <cellStyle name="Normal 4 2 3 2 5 2 3 3" xfId="42286" xr:uid="{00000000-0005-0000-0000-00005F6E0000}"/>
    <cellStyle name="Normal 4 2 3 2 5 2 4" xfId="23928" xr:uid="{00000000-0005-0000-0000-0000606E0000}"/>
    <cellStyle name="Normal 4 2 3 2 5 2 5" xfId="36172" xr:uid="{00000000-0005-0000-0000-0000616E0000}"/>
    <cellStyle name="Normal 4 2 3 2 5 2 6" xfId="48400" xr:uid="{00000000-0005-0000-0000-0000626E0000}"/>
    <cellStyle name="Normal 4 2 3 2 5 3" xfId="6793" xr:uid="{00000000-0005-0000-0000-0000636E0000}"/>
    <cellStyle name="Normal 4 2 3 2 5 3 2" xfId="17792" xr:uid="{00000000-0005-0000-0000-0000646E0000}"/>
    <cellStyle name="Normal 4 2 3 2 5 3 2 2" xfId="30047" xr:uid="{00000000-0005-0000-0000-0000656E0000}"/>
    <cellStyle name="Normal 4 2 3 2 5 3 2 3" xfId="42288" xr:uid="{00000000-0005-0000-0000-0000666E0000}"/>
    <cellStyle name="Normal 4 2 3 2 5 3 3" xfId="23930" xr:uid="{00000000-0005-0000-0000-0000676E0000}"/>
    <cellStyle name="Normal 4 2 3 2 5 3 4" xfId="36174" xr:uid="{00000000-0005-0000-0000-0000686E0000}"/>
    <cellStyle name="Normal 4 2 3 2 5 3 5" xfId="48402" xr:uid="{00000000-0005-0000-0000-0000696E0000}"/>
    <cellStyle name="Normal 4 2 3 2 5 4" xfId="17789" xr:uid="{00000000-0005-0000-0000-00006A6E0000}"/>
    <cellStyle name="Normal 4 2 3 2 5 4 2" xfId="30044" xr:uid="{00000000-0005-0000-0000-00006B6E0000}"/>
    <cellStyle name="Normal 4 2 3 2 5 4 3" xfId="42285" xr:uid="{00000000-0005-0000-0000-00006C6E0000}"/>
    <cellStyle name="Normal 4 2 3 2 5 5" xfId="23927" xr:uid="{00000000-0005-0000-0000-00006D6E0000}"/>
    <cellStyle name="Normal 4 2 3 2 5 6" xfId="36171" xr:uid="{00000000-0005-0000-0000-00006E6E0000}"/>
    <cellStyle name="Normal 4 2 3 2 5 7" xfId="48399" xr:uid="{00000000-0005-0000-0000-00006F6E0000}"/>
    <cellStyle name="Normal 4 2 3 2 6" xfId="6794" xr:uid="{00000000-0005-0000-0000-0000706E0000}"/>
    <cellStyle name="Normal 4 2 3 2 6 2" xfId="6795" xr:uid="{00000000-0005-0000-0000-0000716E0000}"/>
    <cellStyle name="Normal 4 2 3 2 6 2 2" xfId="17794" xr:uid="{00000000-0005-0000-0000-0000726E0000}"/>
    <cellStyle name="Normal 4 2 3 2 6 2 2 2" xfId="30049" xr:uid="{00000000-0005-0000-0000-0000736E0000}"/>
    <cellStyle name="Normal 4 2 3 2 6 2 2 3" xfId="42290" xr:uid="{00000000-0005-0000-0000-0000746E0000}"/>
    <cellStyle name="Normal 4 2 3 2 6 2 3" xfId="23932" xr:uid="{00000000-0005-0000-0000-0000756E0000}"/>
    <cellStyle name="Normal 4 2 3 2 6 2 4" xfId="36176" xr:uid="{00000000-0005-0000-0000-0000766E0000}"/>
    <cellStyle name="Normal 4 2 3 2 6 2 5" xfId="48404" xr:uid="{00000000-0005-0000-0000-0000776E0000}"/>
    <cellStyle name="Normal 4 2 3 2 6 3" xfId="17793" xr:uid="{00000000-0005-0000-0000-0000786E0000}"/>
    <cellStyle name="Normal 4 2 3 2 6 3 2" xfId="30048" xr:uid="{00000000-0005-0000-0000-0000796E0000}"/>
    <cellStyle name="Normal 4 2 3 2 6 3 3" xfId="42289" xr:uid="{00000000-0005-0000-0000-00007A6E0000}"/>
    <cellStyle name="Normal 4 2 3 2 6 4" xfId="23931" xr:uid="{00000000-0005-0000-0000-00007B6E0000}"/>
    <cellStyle name="Normal 4 2 3 2 6 5" xfId="36175" xr:uid="{00000000-0005-0000-0000-00007C6E0000}"/>
    <cellStyle name="Normal 4 2 3 2 6 6" xfId="48403" xr:uid="{00000000-0005-0000-0000-00007D6E0000}"/>
    <cellStyle name="Normal 4 2 3 2 7" xfId="6796" xr:uid="{00000000-0005-0000-0000-00007E6E0000}"/>
    <cellStyle name="Normal 4 2 3 2 7 2" xfId="17795" xr:uid="{00000000-0005-0000-0000-00007F6E0000}"/>
    <cellStyle name="Normal 4 2 3 2 7 2 2" xfId="30050" xr:uid="{00000000-0005-0000-0000-0000806E0000}"/>
    <cellStyle name="Normal 4 2 3 2 7 2 3" xfId="42291" xr:uid="{00000000-0005-0000-0000-0000816E0000}"/>
    <cellStyle name="Normal 4 2 3 2 7 3" xfId="23933" xr:uid="{00000000-0005-0000-0000-0000826E0000}"/>
    <cellStyle name="Normal 4 2 3 2 7 4" xfId="36177" xr:uid="{00000000-0005-0000-0000-0000836E0000}"/>
    <cellStyle name="Normal 4 2 3 2 7 5" xfId="48405" xr:uid="{00000000-0005-0000-0000-0000846E0000}"/>
    <cellStyle name="Normal 4 2 3 2 8" xfId="17732" xr:uid="{00000000-0005-0000-0000-0000856E0000}"/>
    <cellStyle name="Normal 4 2 3 2 8 2" xfId="29987" xr:uid="{00000000-0005-0000-0000-0000866E0000}"/>
    <cellStyle name="Normal 4 2 3 2 8 3" xfId="42228" xr:uid="{00000000-0005-0000-0000-0000876E0000}"/>
    <cellStyle name="Normal 4 2 3 2 9" xfId="23870" xr:uid="{00000000-0005-0000-0000-0000886E0000}"/>
    <cellStyle name="Normal 4 2 3 3" xfId="6797" xr:uid="{00000000-0005-0000-0000-0000896E0000}"/>
    <cellStyle name="Normal 4 2 3 3 10" xfId="48406" xr:uid="{00000000-0005-0000-0000-00008A6E0000}"/>
    <cellStyle name="Normal 4 2 3 3 2" xfId="6798" xr:uid="{00000000-0005-0000-0000-00008B6E0000}"/>
    <cellStyle name="Normal 4 2 3 3 2 2" xfId="6799" xr:uid="{00000000-0005-0000-0000-00008C6E0000}"/>
    <cellStyle name="Normal 4 2 3 3 2 2 2" xfId="6800" xr:uid="{00000000-0005-0000-0000-00008D6E0000}"/>
    <cellStyle name="Normal 4 2 3 3 2 2 2 2" xfId="6801" xr:uid="{00000000-0005-0000-0000-00008E6E0000}"/>
    <cellStyle name="Normal 4 2 3 3 2 2 2 2 2" xfId="6802" xr:uid="{00000000-0005-0000-0000-00008F6E0000}"/>
    <cellStyle name="Normal 4 2 3 3 2 2 2 2 2 2" xfId="17801" xr:uid="{00000000-0005-0000-0000-0000906E0000}"/>
    <cellStyle name="Normal 4 2 3 3 2 2 2 2 2 2 2" xfId="30056" xr:uid="{00000000-0005-0000-0000-0000916E0000}"/>
    <cellStyle name="Normal 4 2 3 3 2 2 2 2 2 2 3" xfId="42297" xr:uid="{00000000-0005-0000-0000-0000926E0000}"/>
    <cellStyle name="Normal 4 2 3 3 2 2 2 2 2 3" xfId="23939" xr:uid="{00000000-0005-0000-0000-0000936E0000}"/>
    <cellStyle name="Normal 4 2 3 3 2 2 2 2 2 4" xfId="36183" xr:uid="{00000000-0005-0000-0000-0000946E0000}"/>
    <cellStyle name="Normal 4 2 3 3 2 2 2 2 2 5" xfId="48411" xr:uid="{00000000-0005-0000-0000-0000956E0000}"/>
    <cellStyle name="Normal 4 2 3 3 2 2 2 2 3" xfId="17800" xr:uid="{00000000-0005-0000-0000-0000966E0000}"/>
    <cellStyle name="Normal 4 2 3 3 2 2 2 2 3 2" xfId="30055" xr:uid="{00000000-0005-0000-0000-0000976E0000}"/>
    <cellStyle name="Normal 4 2 3 3 2 2 2 2 3 3" xfId="42296" xr:uid="{00000000-0005-0000-0000-0000986E0000}"/>
    <cellStyle name="Normal 4 2 3 3 2 2 2 2 4" xfId="23938" xr:uid="{00000000-0005-0000-0000-0000996E0000}"/>
    <cellStyle name="Normal 4 2 3 3 2 2 2 2 5" xfId="36182" xr:uid="{00000000-0005-0000-0000-00009A6E0000}"/>
    <cellStyle name="Normal 4 2 3 3 2 2 2 2 6" xfId="48410" xr:uid="{00000000-0005-0000-0000-00009B6E0000}"/>
    <cellStyle name="Normal 4 2 3 3 2 2 2 3" xfId="6803" xr:uid="{00000000-0005-0000-0000-00009C6E0000}"/>
    <cellStyle name="Normal 4 2 3 3 2 2 2 3 2" xfId="17802" xr:uid="{00000000-0005-0000-0000-00009D6E0000}"/>
    <cellStyle name="Normal 4 2 3 3 2 2 2 3 2 2" xfId="30057" xr:uid="{00000000-0005-0000-0000-00009E6E0000}"/>
    <cellStyle name="Normal 4 2 3 3 2 2 2 3 2 3" xfId="42298" xr:uid="{00000000-0005-0000-0000-00009F6E0000}"/>
    <cellStyle name="Normal 4 2 3 3 2 2 2 3 3" xfId="23940" xr:uid="{00000000-0005-0000-0000-0000A06E0000}"/>
    <cellStyle name="Normal 4 2 3 3 2 2 2 3 4" xfId="36184" xr:uid="{00000000-0005-0000-0000-0000A16E0000}"/>
    <cellStyle name="Normal 4 2 3 3 2 2 2 3 5" xfId="48412" xr:uid="{00000000-0005-0000-0000-0000A26E0000}"/>
    <cellStyle name="Normal 4 2 3 3 2 2 2 4" xfId="17799" xr:uid="{00000000-0005-0000-0000-0000A36E0000}"/>
    <cellStyle name="Normal 4 2 3 3 2 2 2 4 2" xfId="30054" xr:uid="{00000000-0005-0000-0000-0000A46E0000}"/>
    <cellStyle name="Normal 4 2 3 3 2 2 2 4 3" xfId="42295" xr:uid="{00000000-0005-0000-0000-0000A56E0000}"/>
    <cellStyle name="Normal 4 2 3 3 2 2 2 5" xfId="23937" xr:uid="{00000000-0005-0000-0000-0000A66E0000}"/>
    <cellStyle name="Normal 4 2 3 3 2 2 2 6" xfId="36181" xr:uid="{00000000-0005-0000-0000-0000A76E0000}"/>
    <cellStyle name="Normal 4 2 3 3 2 2 2 7" xfId="48409" xr:uid="{00000000-0005-0000-0000-0000A86E0000}"/>
    <cellStyle name="Normal 4 2 3 3 2 2 3" xfId="6804" xr:uid="{00000000-0005-0000-0000-0000A96E0000}"/>
    <cellStyle name="Normal 4 2 3 3 2 2 3 2" xfId="6805" xr:uid="{00000000-0005-0000-0000-0000AA6E0000}"/>
    <cellStyle name="Normal 4 2 3 3 2 2 3 2 2" xfId="17804" xr:uid="{00000000-0005-0000-0000-0000AB6E0000}"/>
    <cellStyle name="Normal 4 2 3 3 2 2 3 2 2 2" xfId="30059" xr:uid="{00000000-0005-0000-0000-0000AC6E0000}"/>
    <cellStyle name="Normal 4 2 3 3 2 2 3 2 2 3" xfId="42300" xr:uid="{00000000-0005-0000-0000-0000AD6E0000}"/>
    <cellStyle name="Normal 4 2 3 3 2 2 3 2 3" xfId="23942" xr:uid="{00000000-0005-0000-0000-0000AE6E0000}"/>
    <cellStyle name="Normal 4 2 3 3 2 2 3 2 4" xfId="36186" xr:uid="{00000000-0005-0000-0000-0000AF6E0000}"/>
    <cellStyle name="Normal 4 2 3 3 2 2 3 2 5" xfId="48414" xr:uid="{00000000-0005-0000-0000-0000B06E0000}"/>
    <cellStyle name="Normal 4 2 3 3 2 2 3 3" xfId="17803" xr:uid="{00000000-0005-0000-0000-0000B16E0000}"/>
    <cellStyle name="Normal 4 2 3 3 2 2 3 3 2" xfId="30058" xr:uid="{00000000-0005-0000-0000-0000B26E0000}"/>
    <cellStyle name="Normal 4 2 3 3 2 2 3 3 3" xfId="42299" xr:uid="{00000000-0005-0000-0000-0000B36E0000}"/>
    <cellStyle name="Normal 4 2 3 3 2 2 3 4" xfId="23941" xr:uid="{00000000-0005-0000-0000-0000B46E0000}"/>
    <cellStyle name="Normal 4 2 3 3 2 2 3 5" xfId="36185" xr:uid="{00000000-0005-0000-0000-0000B56E0000}"/>
    <cellStyle name="Normal 4 2 3 3 2 2 3 6" xfId="48413" xr:uid="{00000000-0005-0000-0000-0000B66E0000}"/>
    <cellStyle name="Normal 4 2 3 3 2 2 4" xfId="6806" xr:uid="{00000000-0005-0000-0000-0000B76E0000}"/>
    <cellStyle name="Normal 4 2 3 3 2 2 4 2" xfId="17805" xr:uid="{00000000-0005-0000-0000-0000B86E0000}"/>
    <cellStyle name="Normal 4 2 3 3 2 2 4 2 2" xfId="30060" xr:uid="{00000000-0005-0000-0000-0000B96E0000}"/>
    <cellStyle name="Normal 4 2 3 3 2 2 4 2 3" xfId="42301" xr:uid="{00000000-0005-0000-0000-0000BA6E0000}"/>
    <cellStyle name="Normal 4 2 3 3 2 2 4 3" xfId="23943" xr:uid="{00000000-0005-0000-0000-0000BB6E0000}"/>
    <cellStyle name="Normal 4 2 3 3 2 2 4 4" xfId="36187" xr:uid="{00000000-0005-0000-0000-0000BC6E0000}"/>
    <cellStyle name="Normal 4 2 3 3 2 2 4 5" xfId="48415" xr:uid="{00000000-0005-0000-0000-0000BD6E0000}"/>
    <cellStyle name="Normal 4 2 3 3 2 2 5" xfId="17798" xr:uid="{00000000-0005-0000-0000-0000BE6E0000}"/>
    <cellStyle name="Normal 4 2 3 3 2 2 5 2" xfId="30053" xr:uid="{00000000-0005-0000-0000-0000BF6E0000}"/>
    <cellStyle name="Normal 4 2 3 3 2 2 5 3" xfId="42294" xr:uid="{00000000-0005-0000-0000-0000C06E0000}"/>
    <cellStyle name="Normal 4 2 3 3 2 2 6" xfId="23936" xr:uid="{00000000-0005-0000-0000-0000C16E0000}"/>
    <cellStyle name="Normal 4 2 3 3 2 2 7" xfId="36180" xr:uid="{00000000-0005-0000-0000-0000C26E0000}"/>
    <cellStyle name="Normal 4 2 3 3 2 2 8" xfId="48408" xr:uid="{00000000-0005-0000-0000-0000C36E0000}"/>
    <cellStyle name="Normal 4 2 3 3 2 3" xfId="6807" xr:uid="{00000000-0005-0000-0000-0000C46E0000}"/>
    <cellStyle name="Normal 4 2 3 3 2 3 2" xfId="6808" xr:uid="{00000000-0005-0000-0000-0000C56E0000}"/>
    <cellStyle name="Normal 4 2 3 3 2 3 2 2" xfId="6809" xr:uid="{00000000-0005-0000-0000-0000C66E0000}"/>
    <cellStyle name="Normal 4 2 3 3 2 3 2 2 2" xfId="17808" xr:uid="{00000000-0005-0000-0000-0000C76E0000}"/>
    <cellStyle name="Normal 4 2 3 3 2 3 2 2 2 2" xfId="30063" xr:uid="{00000000-0005-0000-0000-0000C86E0000}"/>
    <cellStyle name="Normal 4 2 3 3 2 3 2 2 2 3" xfId="42304" xr:uid="{00000000-0005-0000-0000-0000C96E0000}"/>
    <cellStyle name="Normal 4 2 3 3 2 3 2 2 3" xfId="23946" xr:uid="{00000000-0005-0000-0000-0000CA6E0000}"/>
    <cellStyle name="Normal 4 2 3 3 2 3 2 2 4" xfId="36190" xr:uid="{00000000-0005-0000-0000-0000CB6E0000}"/>
    <cellStyle name="Normal 4 2 3 3 2 3 2 2 5" xfId="48418" xr:uid="{00000000-0005-0000-0000-0000CC6E0000}"/>
    <cellStyle name="Normal 4 2 3 3 2 3 2 3" xfId="17807" xr:uid="{00000000-0005-0000-0000-0000CD6E0000}"/>
    <cellStyle name="Normal 4 2 3 3 2 3 2 3 2" xfId="30062" xr:uid="{00000000-0005-0000-0000-0000CE6E0000}"/>
    <cellStyle name="Normal 4 2 3 3 2 3 2 3 3" xfId="42303" xr:uid="{00000000-0005-0000-0000-0000CF6E0000}"/>
    <cellStyle name="Normal 4 2 3 3 2 3 2 4" xfId="23945" xr:uid="{00000000-0005-0000-0000-0000D06E0000}"/>
    <cellStyle name="Normal 4 2 3 3 2 3 2 5" xfId="36189" xr:uid="{00000000-0005-0000-0000-0000D16E0000}"/>
    <cellStyle name="Normal 4 2 3 3 2 3 2 6" xfId="48417" xr:uid="{00000000-0005-0000-0000-0000D26E0000}"/>
    <cellStyle name="Normal 4 2 3 3 2 3 3" xfId="6810" xr:uid="{00000000-0005-0000-0000-0000D36E0000}"/>
    <cellStyle name="Normal 4 2 3 3 2 3 3 2" xfId="17809" xr:uid="{00000000-0005-0000-0000-0000D46E0000}"/>
    <cellStyle name="Normal 4 2 3 3 2 3 3 2 2" xfId="30064" xr:uid="{00000000-0005-0000-0000-0000D56E0000}"/>
    <cellStyle name="Normal 4 2 3 3 2 3 3 2 3" xfId="42305" xr:uid="{00000000-0005-0000-0000-0000D66E0000}"/>
    <cellStyle name="Normal 4 2 3 3 2 3 3 3" xfId="23947" xr:uid="{00000000-0005-0000-0000-0000D76E0000}"/>
    <cellStyle name="Normal 4 2 3 3 2 3 3 4" xfId="36191" xr:uid="{00000000-0005-0000-0000-0000D86E0000}"/>
    <cellStyle name="Normal 4 2 3 3 2 3 3 5" xfId="48419" xr:uid="{00000000-0005-0000-0000-0000D96E0000}"/>
    <cellStyle name="Normal 4 2 3 3 2 3 4" xfId="17806" xr:uid="{00000000-0005-0000-0000-0000DA6E0000}"/>
    <cellStyle name="Normal 4 2 3 3 2 3 4 2" xfId="30061" xr:uid="{00000000-0005-0000-0000-0000DB6E0000}"/>
    <cellStyle name="Normal 4 2 3 3 2 3 4 3" xfId="42302" xr:uid="{00000000-0005-0000-0000-0000DC6E0000}"/>
    <cellStyle name="Normal 4 2 3 3 2 3 5" xfId="23944" xr:uid="{00000000-0005-0000-0000-0000DD6E0000}"/>
    <cellStyle name="Normal 4 2 3 3 2 3 6" xfId="36188" xr:uid="{00000000-0005-0000-0000-0000DE6E0000}"/>
    <cellStyle name="Normal 4 2 3 3 2 3 7" xfId="48416" xr:uid="{00000000-0005-0000-0000-0000DF6E0000}"/>
    <cellStyle name="Normal 4 2 3 3 2 4" xfId="6811" xr:uid="{00000000-0005-0000-0000-0000E06E0000}"/>
    <cellStyle name="Normal 4 2 3 3 2 4 2" xfId="6812" xr:uid="{00000000-0005-0000-0000-0000E16E0000}"/>
    <cellStyle name="Normal 4 2 3 3 2 4 2 2" xfId="17811" xr:uid="{00000000-0005-0000-0000-0000E26E0000}"/>
    <cellStyle name="Normal 4 2 3 3 2 4 2 2 2" xfId="30066" xr:uid="{00000000-0005-0000-0000-0000E36E0000}"/>
    <cellStyle name="Normal 4 2 3 3 2 4 2 2 3" xfId="42307" xr:uid="{00000000-0005-0000-0000-0000E46E0000}"/>
    <cellStyle name="Normal 4 2 3 3 2 4 2 3" xfId="23949" xr:uid="{00000000-0005-0000-0000-0000E56E0000}"/>
    <cellStyle name="Normal 4 2 3 3 2 4 2 4" xfId="36193" xr:uid="{00000000-0005-0000-0000-0000E66E0000}"/>
    <cellStyle name="Normal 4 2 3 3 2 4 2 5" xfId="48421" xr:uid="{00000000-0005-0000-0000-0000E76E0000}"/>
    <cellStyle name="Normal 4 2 3 3 2 4 3" xfId="17810" xr:uid="{00000000-0005-0000-0000-0000E86E0000}"/>
    <cellStyle name="Normal 4 2 3 3 2 4 3 2" xfId="30065" xr:uid="{00000000-0005-0000-0000-0000E96E0000}"/>
    <cellStyle name="Normal 4 2 3 3 2 4 3 3" xfId="42306" xr:uid="{00000000-0005-0000-0000-0000EA6E0000}"/>
    <cellStyle name="Normal 4 2 3 3 2 4 4" xfId="23948" xr:uid="{00000000-0005-0000-0000-0000EB6E0000}"/>
    <cellStyle name="Normal 4 2 3 3 2 4 5" xfId="36192" xr:uid="{00000000-0005-0000-0000-0000EC6E0000}"/>
    <cellStyle name="Normal 4 2 3 3 2 4 6" xfId="48420" xr:uid="{00000000-0005-0000-0000-0000ED6E0000}"/>
    <cellStyle name="Normal 4 2 3 3 2 5" xfId="6813" xr:uid="{00000000-0005-0000-0000-0000EE6E0000}"/>
    <cellStyle name="Normal 4 2 3 3 2 5 2" xfId="17812" xr:uid="{00000000-0005-0000-0000-0000EF6E0000}"/>
    <cellStyle name="Normal 4 2 3 3 2 5 2 2" xfId="30067" xr:uid="{00000000-0005-0000-0000-0000F06E0000}"/>
    <cellStyle name="Normal 4 2 3 3 2 5 2 3" xfId="42308" xr:uid="{00000000-0005-0000-0000-0000F16E0000}"/>
    <cellStyle name="Normal 4 2 3 3 2 5 3" xfId="23950" xr:uid="{00000000-0005-0000-0000-0000F26E0000}"/>
    <cellStyle name="Normal 4 2 3 3 2 5 4" xfId="36194" xr:uid="{00000000-0005-0000-0000-0000F36E0000}"/>
    <cellStyle name="Normal 4 2 3 3 2 5 5" xfId="48422" xr:uid="{00000000-0005-0000-0000-0000F46E0000}"/>
    <cellStyle name="Normal 4 2 3 3 2 6" xfId="17797" xr:uid="{00000000-0005-0000-0000-0000F56E0000}"/>
    <cellStyle name="Normal 4 2 3 3 2 6 2" xfId="30052" xr:uid="{00000000-0005-0000-0000-0000F66E0000}"/>
    <cellStyle name="Normal 4 2 3 3 2 6 3" xfId="42293" xr:uid="{00000000-0005-0000-0000-0000F76E0000}"/>
    <cellStyle name="Normal 4 2 3 3 2 7" xfId="23935" xr:uid="{00000000-0005-0000-0000-0000F86E0000}"/>
    <cellStyle name="Normal 4 2 3 3 2 8" xfId="36179" xr:uid="{00000000-0005-0000-0000-0000F96E0000}"/>
    <cellStyle name="Normal 4 2 3 3 2 9" xfId="48407" xr:uid="{00000000-0005-0000-0000-0000FA6E0000}"/>
    <cellStyle name="Normal 4 2 3 3 3" xfId="6814" xr:uid="{00000000-0005-0000-0000-0000FB6E0000}"/>
    <cellStyle name="Normal 4 2 3 3 3 2" xfId="6815" xr:uid="{00000000-0005-0000-0000-0000FC6E0000}"/>
    <cellStyle name="Normal 4 2 3 3 3 2 2" xfId="6816" xr:uid="{00000000-0005-0000-0000-0000FD6E0000}"/>
    <cellStyle name="Normal 4 2 3 3 3 2 2 2" xfId="6817" xr:uid="{00000000-0005-0000-0000-0000FE6E0000}"/>
    <cellStyle name="Normal 4 2 3 3 3 2 2 2 2" xfId="17816" xr:uid="{00000000-0005-0000-0000-0000FF6E0000}"/>
    <cellStyle name="Normal 4 2 3 3 3 2 2 2 2 2" xfId="30071" xr:uid="{00000000-0005-0000-0000-0000006F0000}"/>
    <cellStyle name="Normal 4 2 3 3 3 2 2 2 2 3" xfId="42312" xr:uid="{00000000-0005-0000-0000-0000016F0000}"/>
    <cellStyle name="Normal 4 2 3 3 3 2 2 2 3" xfId="23954" xr:uid="{00000000-0005-0000-0000-0000026F0000}"/>
    <cellStyle name="Normal 4 2 3 3 3 2 2 2 4" xfId="36198" xr:uid="{00000000-0005-0000-0000-0000036F0000}"/>
    <cellStyle name="Normal 4 2 3 3 3 2 2 2 5" xfId="48426" xr:uid="{00000000-0005-0000-0000-0000046F0000}"/>
    <cellStyle name="Normal 4 2 3 3 3 2 2 3" xfId="17815" xr:uid="{00000000-0005-0000-0000-0000056F0000}"/>
    <cellStyle name="Normal 4 2 3 3 3 2 2 3 2" xfId="30070" xr:uid="{00000000-0005-0000-0000-0000066F0000}"/>
    <cellStyle name="Normal 4 2 3 3 3 2 2 3 3" xfId="42311" xr:uid="{00000000-0005-0000-0000-0000076F0000}"/>
    <cellStyle name="Normal 4 2 3 3 3 2 2 4" xfId="23953" xr:uid="{00000000-0005-0000-0000-0000086F0000}"/>
    <cellStyle name="Normal 4 2 3 3 3 2 2 5" xfId="36197" xr:uid="{00000000-0005-0000-0000-0000096F0000}"/>
    <cellStyle name="Normal 4 2 3 3 3 2 2 6" xfId="48425" xr:uid="{00000000-0005-0000-0000-00000A6F0000}"/>
    <cellStyle name="Normal 4 2 3 3 3 2 3" xfId="6818" xr:uid="{00000000-0005-0000-0000-00000B6F0000}"/>
    <cellStyle name="Normal 4 2 3 3 3 2 3 2" xfId="17817" xr:uid="{00000000-0005-0000-0000-00000C6F0000}"/>
    <cellStyle name="Normal 4 2 3 3 3 2 3 2 2" xfId="30072" xr:uid="{00000000-0005-0000-0000-00000D6F0000}"/>
    <cellStyle name="Normal 4 2 3 3 3 2 3 2 3" xfId="42313" xr:uid="{00000000-0005-0000-0000-00000E6F0000}"/>
    <cellStyle name="Normal 4 2 3 3 3 2 3 3" xfId="23955" xr:uid="{00000000-0005-0000-0000-00000F6F0000}"/>
    <cellStyle name="Normal 4 2 3 3 3 2 3 4" xfId="36199" xr:uid="{00000000-0005-0000-0000-0000106F0000}"/>
    <cellStyle name="Normal 4 2 3 3 3 2 3 5" xfId="48427" xr:uid="{00000000-0005-0000-0000-0000116F0000}"/>
    <cellStyle name="Normal 4 2 3 3 3 2 4" xfId="17814" xr:uid="{00000000-0005-0000-0000-0000126F0000}"/>
    <cellStyle name="Normal 4 2 3 3 3 2 4 2" xfId="30069" xr:uid="{00000000-0005-0000-0000-0000136F0000}"/>
    <cellStyle name="Normal 4 2 3 3 3 2 4 3" xfId="42310" xr:uid="{00000000-0005-0000-0000-0000146F0000}"/>
    <cellStyle name="Normal 4 2 3 3 3 2 5" xfId="23952" xr:uid="{00000000-0005-0000-0000-0000156F0000}"/>
    <cellStyle name="Normal 4 2 3 3 3 2 6" xfId="36196" xr:uid="{00000000-0005-0000-0000-0000166F0000}"/>
    <cellStyle name="Normal 4 2 3 3 3 2 7" xfId="48424" xr:uid="{00000000-0005-0000-0000-0000176F0000}"/>
    <cellStyle name="Normal 4 2 3 3 3 3" xfId="6819" xr:uid="{00000000-0005-0000-0000-0000186F0000}"/>
    <cellStyle name="Normal 4 2 3 3 3 3 2" xfId="6820" xr:uid="{00000000-0005-0000-0000-0000196F0000}"/>
    <cellStyle name="Normal 4 2 3 3 3 3 2 2" xfId="17819" xr:uid="{00000000-0005-0000-0000-00001A6F0000}"/>
    <cellStyle name="Normal 4 2 3 3 3 3 2 2 2" xfId="30074" xr:uid="{00000000-0005-0000-0000-00001B6F0000}"/>
    <cellStyle name="Normal 4 2 3 3 3 3 2 2 3" xfId="42315" xr:uid="{00000000-0005-0000-0000-00001C6F0000}"/>
    <cellStyle name="Normal 4 2 3 3 3 3 2 3" xfId="23957" xr:uid="{00000000-0005-0000-0000-00001D6F0000}"/>
    <cellStyle name="Normal 4 2 3 3 3 3 2 4" xfId="36201" xr:uid="{00000000-0005-0000-0000-00001E6F0000}"/>
    <cellStyle name="Normal 4 2 3 3 3 3 2 5" xfId="48429" xr:uid="{00000000-0005-0000-0000-00001F6F0000}"/>
    <cellStyle name="Normal 4 2 3 3 3 3 3" xfId="17818" xr:uid="{00000000-0005-0000-0000-0000206F0000}"/>
    <cellStyle name="Normal 4 2 3 3 3 3 3 2" xfId="30073" xr:uid="{00000000-0005-0000-0000-0000216F0000}"/>
    <cellStyle name="Normal 4 2 3 3 3 3 3 3" xfId="42314" xr:uid="{00000000-0005-0000-0000-0000226F0000}"/>
    <cellStyle name="Normal 4 2 3 3 3 3 4" xfId="23956" xr:uid="{00000000-0005-0000-0000-0000236F0000}"/>
    <cellStyle name="Normal 4 2 3 3 3 3 5" xfId="36200" xr:uid="{00000000-0005-0000-0000-0000246F0000}"/>
    <cellStyle name="Normal 4 2 3 3 3 3 6" xfId="48428" xr:uid="{00000000-0005-0000-0000-0000256F0000}"/>
    <cellStyle name="Normal 4 2 3 3 3 4" xfId="6821" xr:uid="{00000000-0005-0000-0000-0000266F0000}"/>
    <cellStyle name="Normal 4 2 3 3 3 4 2" xfId="17820" xr:uid="{00000000-0005-0000-0000-0000276F0000}"/>
    <cellStyle name="Normal 4 2 3 3 3 4 2 2" xfId="30075" xr:uid="{00000000-0005-0000-0000-0000286F0000}"/>
    <cellStyle name="Normal 4 2 3 3 3 4 2 3" xfId="42316" xr:uid="{00000000-0005-0000-0000-0000296F0000}"/>
    <cellStyle name="Normal 4 2 3 3 3 4 3" xfId="23958" xr:uid="{00000000-0005-0000-0000-00002A6F0000}"/>
    <cellStyle name="Normal 4 2 3 3 3 4 4" xfId="36202" xr:uid="{00000000-0005-0000-0000-00002B6F0000}"/>
    <cellStyle name="Normal 4 2 3 3 3 4 5" xfId="48430" xr:uid="{00000000-0005-0000-0000-00002C6F0000}"/>
    <cellStyle name="Normal 4 2 3 3 3 5" xfId="17813" xr:uid="{00000000-0005-0000-0000-00002D6F0000}"/>
    <cellStyle name="Normal 4 2 3 3 3 5 2" xfId="30068" xr:uid="{00000000-0005-0000-0000-00002E6F0000}"/>
    <cellStyle name="Normal 4 2 3 3 3 5 3" xfId="42309" xr:uid="{00000000-0005-0000-0000-00002F6F0000}"/>
    <cellStyle name="Normal 4 2 3 3 3 6" xfId="23951" xr:uid="{00000000-0005-0000-0000-0000306F0000}"/>
    <cellStyle name="Normal 4 2 3 3 3 7" xfId="36195" xr:uid="{00000000-0005-0000-0000-0000316F0000}"/>
    <cellStyle name="Normal 4 2 3 3 3 8" xfId="48423" xr:uid="{00000000-0005-0000-0000-0000326F0000}"/>
    <cellStyle name="Normal 4 2 3 3 4" xfId="6822" xr:uid="{00000000-0005-0000-0000-0000336F0000}"/>
    <cellStyle name="Normal 4 2 3 3 4 2" xfId="6823" xr:uid="{00000000-0005-0000-0000-0000346F0000}"/>
    <cellStyle name="Normal 4 2 3 3 4 2 2" xfId="6824" xr:uid="{00000000-0005-0000-0000-0000356F0000}"/>
    <cellStyle name="Normal 4 2 3 3 4 2 2 2" xfId="17823" xr:uid="{00000000-0005-0000-0000-0000366F0000}"/>
    <cellStyle name="Normal 4 2 3 3 4 2 2 2 2" xfId="30078" xr:uid="{00000000-0005-0000-0000-0000376F0000}"/>
    <cellStyle name="Normal 4 2 3 3 4 2 2 2 3" xfId="42319" xr:uid="{00000000-0005-0000-0000-0000386F0000}"/>
    <cellStyle name="Normal 4 2 3 3 4 2 2 3" xfId="23961" xr:uid="{00000000-0005-0000-0000-0000396F0000}"/>
    <cellStyle name="Normal 4 2 3 3 4 2 2 4" xfId="36205" xr:uid="{00000000-0005-0000-0000-00003A6F0000}"/>
    <cellStyle name="Normal 4 2 3 3 4 2 2 5" xfId="48433" xr:uid="{00000000-0005-0000-0000-00003B6F0000}"/>
    <cellStyle name="Normal 4 2 3 3 4 2 3" xfId="17822" xr:uid="{00000000-0005-0000-0000-00003C6F0000}"/>
    <cellStyle name="Normal 4 2 3 3 4 2 3 2" xfId="30077" xr:uid="{00000000-0005-0000-0000-00003D6F0000}"/>
    <cellStyle name="Normal 4 2 3 3 4 2 3 3" xfId="42318" xr:uid="{00000000-0005-0000-0000-00003E6F0000}"/>
    <cellStyle name="Normal 4 2 3 3 4 2 4" xfId="23960" xr:uid="{00000000-0005-0000-0000-00003F6F0000}"/>
    <cellStyle name="Normal 4 2 3 3 4 2 5" xfId="36204" xr:uid="{00000000-0005-0000-0000-0000406F0000}"/>
    <cellStyle name="Normal 4 2 3 3 4 2 6" xfId="48432" xr:uid="{00000000-0005-0000-0000-0000416F0000}"/>
    <cellStyle name="Normal 4 2 3 3 4 3" xfId="6825" xr:uid="{00000000-0005-0000-0000-0000426F0000}"/>
    <cellStyle name="Normal 4 2 3 3 4 3 2" xfId="17824" xr:uid="{00000000-0005-0000-0000-0000436F0000}"/>
    <cellStyle name="Normal 4 2 3 3 4 3 2 2" xfId="30079" xr:uid="{00000000-0005-0000-0000-0000446F0000}"/>
    <cellStyle name="Normal 4 2 3 3 4 3 2 3" xfId="42320" xr:uid="{00000000-0005-0000-0000-0000456F0000}"/>
    <cellStyle name="Normal 4 2 3 3 4 3 3" xfId="23962" xr:uid="{00000000-0005-0000-0000-0000466F0000}"/>
    <cellStyle name="Normal 4 2 3 3 4 3 4" xfId="36206" xr:uid="{00000000-0005-0000-0000-0000476F0000}"/>
    <cellStyle name="Normal 4 2 3 3 4 3 5" xfId="48434" xr:uid="{00000000-0005-0000-0000-0000486F0000}"/>
    <cellStyle name="Normal 4 2 3 3 4 4" xfId="17821" xr:uid="{00000000-0005-0000-0000-0000496F0000}"/>
    <cellStyle name="Normal 4 2 3 3 4 4 2" xfId="30076" xr:uid="{00000000-0005-0000-0000-00004A6F0000}"/>
    <cellStyle name="Normal 4 2 3 3 4 4 3" xfId="42317" xr:uid="{00000000-0005-0000-0000-00004B6F0000}"/>
    <cellStyle name="Normal 4 2 3 3 4 5" xfId="23959" xr:uid="{00000000-0005-0000-0000-00004C6F0000}"/>
    <cellStyle name="Normal 4 2 3 3 4 6" xfId="36203" xr:uid="{00000000-0005-0000-0000-00004D6F0000}"/>
    <cellStyle name="Normal 4 2 3 3 4 7" xfId="48431" xr:uid="{00000000-0005-0000-0000-00004E6F0000}"/>
    <cellStyle name="Normal 4 2 3 3 5" xfId="6826" xr:uid="{00000000-0005-0000-0000-00004F6F0000}"/>
    <cellStyle name="Normal 4 2 3 3 5 2" xfId="6827" xr:uid="{00000000-0005-0000-0000-0000506F0000}"/>
    <cellStyle name="Normal 4 2 3 3 5 2 2" xfId="17826" xr:uid="{00000000-0005-0000-0000-0000516F0000}"/>
    <cellStyle name="Normal 4 2 3 3 5 2 2 2" xfId="30081" xr:uid="{00000000-0005-0000-0000-0000526F0000}"/>
    <cellStyle name="Normal 4 2 3 3 5 2 2 3" xfId="42322" xr:uid="{00000000-0005-0000-0000-0000536F0000}"/>
    <cellStyle name="Normal 4 2 3 3 5 2 3" xfId="23964" xr:uid="{00000000-0005-0000-0000-0000546F0000}"/>
    <cellStyle name="Normal 4 2 3 3 5 2 4" xfId="36208" xr:uid="{00000000-0005-0000-0000-0000556F0000}"/>
    <cellStyle name="Normal 4 2 3 3 5 2 5" xfId="48436" xr:uid="{00000000-0005-0000-0000-0000566F0000}"/>
    <cellStyle name="Normal 4 2 3 3 5 3" xfId="17825" xr:uid="{00000000-0005-0000-0000-0000576F0000}"/>
    <cellStyle name="Normal 4 2 3 3 5 3 2" xfId="30080" xr:uid="{00000000-0005-0000-0000-0000586F0000}"/>
    <cellStyle name="Normal 4 2 3 3 5 3 3" xfId="42321" xr:uid="{00000000-0005-0000-0000-0000596F0000}"/>
    <cellStyle name="Normal 4 2 3 3 5 4" xfId="23963" xr:uid="{00000000-0005-0000-0000-00005A6F0000}"/>
    <cellStyle name="Normal 4 2 3 3 5 5" xfId="36207" xr:uid="{00000000-0005-0000-0000-00005B6F0000}"/>
    <cellStyle name="Normal 4 2 3 3 5 6" xfId="48435" xr:uid="{00000000-0005-0000-0000-00005C6F0000}"/>
    <cellStyle name="Normal 4 2 3 3 6" xfId="6828" xr:uid="{00000000-0005-0000-0000-00005D6F0000}"/>
    <cellStyle name="Normal 4 2 3 3 6 2" xfId="17827" xr:uid="{00000000-0005-0000-0000-00005E6F0000}"/>
    <cellStyle name="Normal 4 2 3 3 6 2 2" xfId="30082" xr:uid="{00000000-0005-0000-0000-00005F6F0000}"/>
    <cellStyle name="Normal 4 2 3 3 6 2 3" xfId="42323" xr:uid="{00000000-0005-0000-0000-0000606F0000}"/>
    <cellStyle name="Normal 4 2 3 3 6 3" xfId="23965" xr:uid="{00000000-0005-0000-0000-0000616F0000}"/>
    <cellStyle name="Normal 4 2 3 3 6 4" xfId="36209" xr:uid="{00000000-0005-0000-0000-0000626F0000}"/>
    <cellStyle name="Normal 4 2 3 3 6 5" xfId="48437" xr:uid="{00000000-0005-0000-0000-0000636F0000}"/>
    <cellStyle name="Normal 4 2 3 3 7" xfId="17796" xr:uid="{00000000-0005-0000-0000-0000646F0000}"/>
    <cellStyle name="Normal 4 2 3 3 7 2" xfId="30051" xr:uid="{00000000-0005-0000-0000-0000656F0000}"/>
    <cellStyle name="Normal 4 2 3 3 7 3" xfId="42292" xr:uid="{00000000-0005-0000-0000-0000666F0000}"/>
    <cellStyle name="Normal 4 2 3 3 8" xfId="23934" xr:uid="{00000000-0005-0000-0000-0000676F0000}"/>
    <cellStyle name="Normal 4 2 3 3 9" xfId="36178" xr:uid="{00000000-0005-0000-0000-0000686F0000}"/>
    <cellStyle name="Normal 4 2 3 4" xfId="6829" xr:uid="{00000000-0005-0000-0000-0000696F0000}"/>
    <cellStyle name="Normal 4 2 3 4 2" xfId="6830" xr:uid="{00000000-0005-0000-0000-00006A6F0000}"/>
    <cellStyle name="Normal 4 2 3 4 2 2" xfId="6831" xr:uid="{00000000-0005-0000-0000-00006B6F0000}"/>
    <cellStyle name="Normal 4 2 3 4 2 2 2" xfId="6832" xr:uid="{00000000-0005-0000-0000-00006C6F0000}"/>
    <cellStyle name="Normal 4 2 3 4 2 2 2 2" xfId="6833" xr:uid="{00000000-0005-0000-0000-00006D6F0000}"/>
    <cellStyle name="Normal 4 2 3 4 2 2 2 2 2" xfId="17832" xr:uid="{00000000-0005-0000-0000-00006E6F0000}"/>
    <cellStyle name="Normal 4 2 3 4 2 2 2 2 2 2" xfId="30087" xr:uid="{00000000-0005-0000-0000-00006F6F0000}"/>
    <cellStyle name="Normal 4 2 3 4 2 2 2 2 2 3" xfId="42328" xr:uid="{00000000-0005-0000-0000-0000706F0000}"/>
    <cellStyle name="Normal 4 2 3 4 2 2 2 2 3" xfId="23970" xr:uid="{00000000-0005-0000-0000-0000716F0000}"/>
    <cellStyle name="Normal 4 2 3 4 2 2 2 2 4" xfId="36214" xr:uid="{00000000-0005-0000-0000-0000726F0000}"/>
    <cellStyle name="Normal 4 2 3 4 2 2 2 2 5" xfId="48442" xr:uid="{00000000-0005-0000-0000-0000736F0000}"/>
    <cellStyle name="Normal 4 2 3 4 2 2 2 3" xfId="17831" xr:uid="{00000000-0005-0000-0000-0000746F0000}"/>
    <cellStyle name="Normal 4 2 3 4 2 2 2 3 2" xfId="30086" xr:uid="{00000000-0005-0000-0000-0000756F0000}"/>
    <cellStyle name="Normal 4 2 3 4 2 2 2 3 3" xfId="42327" xr:uid="{00000000-0005-0000-0000-0000766F0000}"/>
    <cellStyle name="Normal 4 2 3 4 2 2 2 4" xfId="23969" xr:uid="{00000000-0005-0000-0000-0000776F0000}"/>
    <cellStyle name="Normal 4 2 3 4 2 2 2 5" xfId="36213" xr:uid="{00000000-0005-0000-0000-0000786F0000}"/>
    <cellStyle name="Normal 4 2 3 4 2 2 2 6" xfId="48441" xr:uid="{00000000-0005-0000-0000-0000796F0000}"/>
    <cellStyle name="Normal 4 2 3 4 2 2 3" xfId="6834" xr:uid="{00000000-0005-0000-0000-00007A6F0000}"/>
    <cellStyle name="Normal 4 2 3 4 2 2 3 2" xfId="17833" xr:uid="{00000000-0005-0000-0000-00007B6F0000}"/>
    <cellStyle name="Normal 4 2 3 4 2 2 3 2 2" xfId="30088" xr:uid="{00000000-0005-0000-0000-00007C6F0000}"/>
    <cellStyle name="Normal 4 2 3 4 2 2 3 2 3" xfId="42329" xr:uid="{00000000-0005-0000-0000-00007D6F0000}"/>
    <cellStyle name="Normal 4 2 3 4 2 2 3 3" xfId="23971" xr:uid="{00000000-0005-0000-0000-00007E6F0000}"/>
    <cellStyle name="Normal 4 2 3 4 2 2 3 4" xfId="36215" xr:uid="{00000000-0005-0000-0000-00007F6F0000}"/>
    <cellStyle name="Normal 4 2 3 4 2 2 3 5" xfId="48443" xr:uid="{00000000-0005-0000-0000-0000806F0000}"/>
    <cellStyle name="Normal 4 2 3 4 2 2 4" xfId="17830" xr:uid="{00000000-0005-0000-0000-0000816F0000}"/>
    <cellStyle name="Normal 4 2 3 4 2 2 4 2" xfId="30085" xr:uid="{00000000-0005-0000-0000-0000826F0000}"/>
    <cellStyle name="Normal 4 2 3 4 2 2 4 3" xfId="42326" xr:uid="{00000000-0005-0000-0000-0000836F0000}"/>
    <cellStyle name="Normal 4 2 3 4 2 2 5" xfId="23968" xr:uid="{00000000-0005-0000-0000-0000846F0000}"/>
    <cellStyle name="Normal 4 2 3 4 2 2 6" xfId="36212" xr:uid="{00000000-0005-0000-0000-0000856F0000}"/>
    <cellStyle name="Normal 4 2 3 4 2 2 7" xfId="48440" xr:uid="{00000000-0005-0000-0000-0000866F0000}"/>
    <cellStyle name="Normal 4 2 3 4 2 3" xfId="6835" xr:uid="{00000000-0005-0000-0000-0000876F0000}"/>
    <cellStyle name="Normal 4 2 3 4 2 3 2" xfId="6836" xr:uid="{00000000-0005-0000-0000-0000886F0000}"/>
    <cellStyle name="Normal 4 2 3 4 2 3 2 2" xfId="17835" xr:uid="{00000000-0005-0000-0000-0000896F0000}"/>
    <cellStyle name="Normal 4 2 3 4 2 3 2 2 2" xfId="30090" xr:uid="{00000000-0005-0000-0000-00008A6F0000}"/>
    <cellStyle name="Normal 4 2 3 4 2 3 2 2 3" xfId="42331" xr:uid="{00000000-0005-0000-0000-00008B6F0000}"/>
    <cellStyle name="Normal 4 2 3 4 2 3 2 3" xfId="23973" xr:uid="{00000000-0005-0000-0000-00008C6F0000}"/>
    <cellStyle name="Normal 4 2 3 4 2 3 2 4" xfId="36217" xr:uid="{00000000-0005-0000-0000-00008D6F0000}"/>
    <cellStyle name="Normal 4 2 3 4 2 3 2 5" xfId="48445" xr:uid="{00000000-0005-0000-0000-00008E6F0000}"/>
    <cellStyle name="Normal 4 2 3 4 2 3 3" xfId="17834" xr:uid="{00000000-0005-0000-0000-00008F6F0000}"/>
    <cellStyle name="Normal 4 2 3 4 2 3 3 2" xfId="30089" xr:uid="{00000000-0005-0000-0000-0000906F0000}"/>
    <cellStyle name="Normal 4 2 3 4 2 3 3 3" xfId="42330" xr:uid="{00000000-0005-0000-0000-0000916F0000}"/>
    <cellStyle name="Normal 4 2 3 4 2 3 4" xfId="23972" xr:uid="{00000000-0005-0000-0000-0000926F0000}"/>
    <cellStyle name="Normal 4 2 3 4 2 3 5" xfId="36216" xr:uid="{00000000-0005-0000-0000-0000936F0000}"/>
    <cellStyle name="Normal 4 2 3 4 2 3 6" xfId="48444" xr:uid="{00000000-0005-0000-0000-0000946F0000}"/>
    <cellStyle name="Normal 4 2 3 4 2 4" xfId="6837" xr:uid="{00000000-0005-0000-0000-0000956F0000}"/>
    <cellStyle name="Normal 4 2 3 4 2 4 2" xfId="17836" xr:uid="{00000000-0005-0000-0000-0000966F0000}"/>
    <cellStyle name="Normal 4 2 3 4 2 4 2 2" xfId="30091" xr:uid="{00000000-0005-0000-0000-0000976F0000}"/>
    <cellStyle name="Normal 4 2 3 4 2 4 2 3" xfId="42332" xr:uid="{00000000-0005-0000-0000-0000986F0000}"/>
    <cellStyle name="Normal 4 2 3 4 2 4 3" xfId="23974" xr:uid="{00000000-0005-0000-0000-0000996F0000}"/>
    <cellStyle name="Normal 4 2 3 4 2 4 4" xfId="36218" xr:uid="{00000000-0005-0000-0000-00009A6F0000}"/>
    <cellStyle name="Normal 4 2 3 4 2 4 5" xfId="48446" xr:uid="{00000000-0005-0000-0000-00009B6F0000}"/>
    <cellStyle name="Normal 4 2 3 4 2 5" xfId="17829" xr:uid="{00000000-0005-0000-0000-00009C6F0000}"/>
    <cellStyle name="Normal 4 2 3 4 2 5 2" xfId="30084" xr:uid="{00000000-0005-0000-0000-00009D6F0000}"/>
    <cellStyle name="Normal 4 2 3 4 2 5 3" xfId="42325" xr:uid="{00000000-0005-0000-0000-00009E6F0000}"/>
    <cellStyle name="Normal 4 2 3 4 2 6" xfId="23967" xr:uid="{00000000-0005-0000-0000-00009F6F0000}"/>
    <cellStyle name="Normal 4 2 3 4 2 7" xfId="36211" xr:uid="{00000000-0005-0000-0000-0000A06F0000}"/>
    <cellStyle name="Normal 4 2 3 4 2 8" xfId="48439" xr:uid="{00000000-0005-0000-0000-0000A16F0000}"/>
    <cellStyle name="Normal 4 2 3 4 3" xfId="6838" xr:uid="{00000000-0005-0000-0000-0000A26F0000}"/>
    <cellStyle name="Normal 4 2 3 4 3 2" xfId="6839" xr:uid="{00000000-0005-0000-0000-0000A36F0000}"/>
    <cellStyle name="Normal 4 2 3 4 3 2 2" xfId="6840" xr:uid="{00000000-0005-0000-0000-0000A46F0000}"/>
    <cellStyle name="Normal 4 2 3 4 3 2 2 2" xfId="17839" xr:uid="{00000000-0005-0000-0000-0000A56F0000}"/>
    <cellStyle name="Normal 4 2 3 4 3 2 2 2 2" xfId="30094" xr:uid="{00000000-0005-0000-0000-0000A66F0000}"/>
    <cellStyle name="Normal 4 2 3 4 3 2 2 2 3" xfId="42335" xr:uid="{00000000-0005-0000-0000-0000A76F0000}"/>
    <cellStyle name="Normal 4 2 3 4 3 2 2 3" xfId="23977" xr:uid="{00000000-0005-0000-0000-0000A86F0000}"/>
    <cellStyle name="Normal 4 2 3 4 3 2 2 4" xfId="36221" xr:uid="{00000000-0005-0000-0000-0000A96F0000}"/>
    <cellStyle name="Normal 4 2 3 4 3 2 2 5" xfId="48449" xr:uid="{00000000-0005-0000-0000-0000AA6F0000}"/>
    <cellStyle name="Normal 4 2 3 4 3 2 3" xfId="17838" xr:uid="{00000000-0005-0000-0000-0000AB6F0000}"/>
    <cellStyle name="Normal 4 2 3 4 3 2 3 2" xfId="30093" xr:uid="{00000000-0005-0000-0000-0000AC6F0000}"/>
    <cellStyle name="Normal 4 2 3 4 3 2 3 3" xfId="42334" xr:uid="{00000000-0005-0000-0000-0000AD6F0000}"/>
    <cellStyle name="Normal 4 2 3 4 3 2 4" xfId="23976" xr:uid="{00000000-0005-0000-0000-0000AE6F0000}"/>
    <cellStyle name="Normal 4 2 3 4 3 2 5" xfId="36220" xr:uid="{00000000-0005-0000-0000-0000AF6F0000}"/>
    <cellStyle name="Normal 4 2 3 4 3 2 6" xfId="48448" xr:uid="{00000000-0005-0000-0000-0000B06F0000}"/>
    <cellStyle name="Normal 4 2 3 4 3 3" xfId="6841" xr:uid="{00000000-0005-0000-0000-0000B16F0000}"/>
    <cellStyle name="Normal 4 2 3 4 3 3 2" xfId="17840" xr:uid="{00000000-0005-0000-0000-0000B26F0000}"/>
    <cellStyle name="Normal 4 2 3 4 3 3 2 2" xfId="30095" xr:uid="{00000000-0005-0000-0000-0000B36F0000}"/>
    <cellStyle name="Normal 4 2 3 4 3 3 2 3" xfId="42336" xr:uid="{00000000-0005-0000-0000-0000B46F0000}"/>
    <cellStyle name="Normal 4 2 3 4 3 3 3" xfId="23978" xr:uid="{00000000-0005-0000-0000-0000B56F0000}"/>
    <cellStyle name="Normal 4 2 3 4 3 3 4" xfId="36222" xr:uid="{00000000-0005-0000-0000-0000B66F0000}"/>
    <cellStyle name="Normal 4 2 3 4 3 3 5" xfId="48450" xr:uid="{00000000-0005-0000-0000-0000B76F0000}"/>
    <cellStyle name="Normal 4 2 3 4 3 4" xfId="17837" xr:uid="{00000000-0005-0000-0000-0000B86F0000}"/>
    <cellStyle name="Normal 4 2 3 4 3 4 2" xfId="30092" xr:uid="{00000000-0005-0000-0000-0000B96F0000}"/>
    <cellStyle name="Normal 4 2 3 4 3 4 3" xfId="42333" xr:uid="{00000000-0005-0000-0000-0000BA6F0000}"/>
    <cellStyle name="Normal 4 2 3 4 3 5" xfId="23975" xr:uid="{00000000-0005-0000-0000-0000BB6F0000}"/>
    <cellStyle name="Normal 4 2 3 4 3 6" xfId="36219" xr:uid="{00000000-0005-0000-0000-0000BC6F0000}"/>
    <cellStyle name="Normal 4 2 3 4 3 7" xfId="48447" xr:uid="{00000000-0005-0000-0000-0000BD6F0000}"/>
    <cellStyle name="Normal 4 2 3 4 4" xfId="6842" xr:uid="{00000000-0005-0000-0000-0000BE6F0000}"/>
    <cellStyle name="Normal 4 2 3 4 4 2" xfId="6843" xr:uid="{00000000-0005-0000-0000-0000BF6F0000}"/>
    <cellStyle name="Normal 4 2 3 4 4 2 2" xfId="17842" xr:uid="{00000000-0005-0000-0000-0000C06F0000}"/>
    <cellStyle name="Normal 4 2 3 4 4 2 2 2" xfId="30097" xr:uid="{00000000-0005-0000-0000-0000C16F0000}"/>
    <cellStyle name="Normal 4 2 3 4 4 2 2 3" xfId="42338" xr:uid="{00000000-0005-0000-0000-0000C26F0000}"/>
    <cellStyle name="Normal 4 2 3 4 4 2 3" xfId="23980" xr:uid="{00000000-0005-0000-0000-0000C36F0000}"/>
    <cellStyle name="Normal 4 2 3 4 4 2 4" xfId="36224" xr:uid="{00000000-0005-0000-0000-0000C46F0000}"/>
    <cellStyle name="Normal 4 2 3 4 4 2 5" xfId="48452" xr:uid="{00000000-0005-0000-0000-0000C56F0000}"/>
    <cellStyle name="Normal 4 2 3 4 4 3" xfId="17841" xr:uid="{00000000-0005-0000-0000-0000C66F0000}"/>
    <cellStyle name="Normal 4 2 3 4 4 3 2" xfId="30096" xr:uid="{00000000-0005-0000-0000-0000C76F0000}"/>
    <cellStyle name="Normal 4 2 3 4 4 3 3" xfId="42337" xr:uid="{00000000-0005-0000-0000-0000C86F0000}"/>
    <cellStyle name="Normal 4 2 3 4 4 4" xfId="23979" xr:uid="{00000000-0005-0000-0000-0000C96F0000}"/>
    <cellStyle name="Normal 4 2 3 4 4 5" xfId="36223" xr:uid="{00000000-0005-0000-0000-0000CA6F0000}"/>
    <cellStyle name="Normal 4 2 3 4 4 6" xfId="48451" xr:uid="{00000000-0005-0000-0000-0000CB6F0000}"/>
    <cellStyle name="Normal 4 2 3 4 5" xfId="6844" xr:uid="{00000000-0005-0000-0000-0000CC6F0000}"/>
    <cellStyle name="Normal 4 2 3 4 5 2" xfId="17843" xr:uid="{00000000-0005-0000-0000-0000CD6F0000}"/>
    <cellStyle name="Normal 4 2 3 4 5 2 2" xfId="30098" xr:uid="{00000000-0005-0000-0000-0000CE6F0000}"/>
    <cellStyle name="Normal 4 2 3 4 5 2 3" xfId="42339" xr:uid="{00000000-0005-0000-0000-0000CF6F0000}"/>
    <cellStyle name="Normal 4 2 3 4 5 3" xfId="23981" xr:uid="{00000000-0005-0000-0000-0000D06F0000}"/>
    <cellStyle name="Normal 4 2 3 4 5 4" xfId="36225" xr:uid="{00000000-0005-0000-0000-0000D16F0000}"/>
    <cellStyle name="Normal 4 2 3 4 5 5" xfId="48453" xr:uid="{00000000-0005-0000-0000-0000D26F0000}"/>
    <cellStyle name="Normal 4 2 3 4 6" xfId="17828" xr:uid="{00000000-0005-0000-0000-0000D36F0000}"/>
    <cellStyle name="Normal 4 2 3 4 6 2" xfId="30083" xr:uid="{00000000-0005-0000-0000-0000D46F0000}"/>
    <cellStyle name="Normal 4 2 3 4 6 3" xfId="42324" xr:uid="{00000000-0005-0000-0000-0000D56F0000}"/>
    <cellStyle name="Normal 4 2 3 4 7" xfId="23966" xr:uid="{00000000-0005-0000-0000-0000D66F0000}"/>
    <cellStyle name="Normal 4 2 3 4 8" xfId="36210" xr:uid="{00000000-0005-0000-0000-0000D76F0000}"/>
    <cellStyle name="Normal 4 2 3 4 9" xfId="48438" xr:uid="{00000000-0005-0000-0000-0000D86F0000}"/>
    <cellStyle name="Normal 4 2 3 5" xfId="6845" xr:uid="{00000000-0005-0000-0000-0000D96F0000}"/>
    <cellStyle name="Normal 4 2 3 5 2" xfId="6846" xr:uid="{00000000-0005-0000-0000-0000DA6F0000}"/>
    <cellStyle name="Normal 4 2 3 5 2 2" xfId="6847" xr:uid="{00000000-0005-0000-0000-0000DB6F0000}"/>
    <cellStyle name="Normal 4 2 3 5 2 2 2" xfId="6848" xr:uid="{00000000-0005-0000-0000-0000DC6F0000}"/>
    <cellStyle name="Normal 4 2 3 5 2 2 2 2" xfId="17847" xr:uid="{00000000-0005-0000-0000-0000DD6F0000}"/>
    <cellStyle name="Normal 4 2 3 5 2 2 2 2 2" xfId="30102" xr:uid="{00000000-0005-0000-0000-0000DE6F0000}"/>
    <cellStyle name="Normal 4 2 3 5 2 2 2 2 3" xfId="42343" xr:uid="{00000000-0005-0000-0000-0000DF6F0000}"/>
    <cellStyle name="Normal 4 2 3 5 2 2 2 3" xfId="23985" xr:uid="{00000000-0005-0000-0000-0000E06F0000}"/>
    <cellStyle name="Normal 4 2 3 5 2 2 2 4" xfId="36229" xr:uid="{00000000-0005-0000-0000-0000E16F0000}"/>
    <cellStyle name="Normal 4 2 3 5 2 2 2 5" xfId="48457" xr:uid="{00000000-0005-0000-0000-0000E26F0000}"/>
    <cellStyle name="Normal 4 2 3 5 2 2 3" xfId="17846" xr:uid="{00000000-0005-0000-0000-0000E36F0000}"/>
    <cellStyle name="Normal 4 2 3 5 2 2 3 2" xfId="30101" xr:uid="{00000000-0005-0000-0000-0000E46F0000}"/>
    <cellStyle name="Normal 4 2 3 5 2 2 3 3" xfId="42342" xr:uid="{00000000-0005-0000-0000-0000E56F0000}"/>
    <cellStyle name="Normal 4 2 3 5 2 2 4" xfId="23984" xr:uid="{00000000-0005-0000-0000-0000E66F0000}"/>
    <cellStyle name="Normal 4 2 3 5 2 2 5" xfId="36228" xr:uid="{00000000-0005-0000-0000-0000E76F0000}"/>
    <cellStyle name="Normal 4 2 3 5 2 2 6" xfId="48456" xr:uid="{00000000-0005-0000-0000-0000E86F0000}"/>
    <cellStyle name="Normal 4 2 3 5 2 3" xfId="6849" xr:uid="{00000000-0005-0000-0000-0000E96F0000}"/>
    <cellStyle name="Normal 4 2 3 5 2 3 2" xfId="17848" xr:uid="{00000000-0005-0000-0000-0000EA6F0000}"/>
    <cellStyle name="Normal 4 2 3 5 2 3 2 2" xfId="30103" xr:uid="{00000000-0005-0000-0000-0000EB6F0000}"/>
    <cellStyle name="Normal 4 2 3 5 2 3 2 3" xfId="42344" xr:uid="{00000000-0005-0000-0000-0000EC6F0000}"/>
    <cellStyle name="Normal 4 2 3 5 2 3 3" xfId="23986" xr:uid="{00000000-0005-0000-0000-0000ED6F0000}"/>
    <cellStyle name="Normal 4 2 3 5 2 3 4" xfId="36230" xr:uid="{00000000-0005-0000-0000-0000EE6F0000}"/>
    <cellStyle name="Normal 4 2 3 5 2 3 5" xfId="48458" xr:uid="{00000000-0005-0000-0000-0000EF6F0000}"/>
    <cellStyle name="Normal 4 2 3 5 2 4" xfId="17845" xr:uid="{00000000-0005-0000-0000-0000F06F0000}"/>
    <cellStyle name="Normal 4 2 3 5 2 4 2" xfId="30100" xr:uid="{00000000-0005-0000-0000-0000F16F0000}"/>
    <cellStyle name="Normal 4 2 3 5 2 4 3" xfId="42341" xr:uid="{00000000-0005-0000-0000-0000F26F0000}"/>
    <cellStyle name="Normal 4 2 3 5 2 5" xfId="23983" xr:uid="{00000000-0005-0000-0000-0000F36F0000}"/>
    <cellStyle name="Normal 4 2 3 5 2 6" xfId="36227" xr:uid="{00000000-0005-0000-0000-0000F46F0000}"/>
    <cellStyle name="Normal 4 2 3 5 2 7" xfId="48455" xr:uid="{00000000-0005-0000-0000-0000F56F0000}"/>
    <cellStyle name="Normal 4 2 3 5 3" xfId="6850" xr:uid="{00000000-0005-0000-0000-0000F66F0000}"/>
    <cellStyle name="Normal 4 2 3 5 3 2" xfId="6851" xr:uid="{00000000-0005-0000-0000-0000F76F0000}"/>
    <cellStyle name="Normal 4 2 3 5 3 2 2" xfId="17850" xr:uid="{00000000-0005-0000-0000-0000F86F0000}"/>
    <cellStyle name="Normal 4 2 3 5 3 2 2 2" xfId="30105" xr:uid="{00000000-0005-0000-0000-0000F96F0000}"/>
    <cellStyle name="Normal 4 2 3 5 3 2 2 3" xfId="42346" xr:uid="{00000000-0005-0000-0000-0000FA6F0000}"/>
    <cellStyle name="Normal 4 2 3 5 3 2 3" xfId="23988" xr:uid="{00000000-0005-0000-0000-0000FB6F0000}"/>
    <cellStyle name="Normal 4 2 3 5 3 2 4" xfId="36232" xr:uid="{00000000-0005-0000-0000-0000FC6F0000}"/>
    <cellStyle name="Normal 4 2 3 5 3 2 5" xfId="48460" xr:uid="{00000000-0005-0000-0000-0000FD6F0000}"/>
    <cellStyle name="Normal 4 2 3 5 3 3" xfId="17849" xr:uid="{00000000-0005-0000-0000-0000FE6F0000}"/>
    <cellStyle name="Normal 4 2 3 5 3 3 2" xfId="30104" xr:uid="{00000000-0005-0000-0000-0000FF6F0000}"/>
    <cellStyle name="Normal 4 2 3 5 3 3 3" xfId="42345" xr:uid="{00000000-0005-0000-0000-000000700000}"/>
    <cellStyle name="Normal 4 2 3 5 3 4" xfId="23987" xr:uid="{00000000-0005-0000-0000-000001700000}"/>
    <cellStyle name="Normal 4 2 3 5 3 5" xfId="36231" xr:uid="{00000000-0005-0000-0000-000002700000}"/>
    <cellStyle name="Normal 4 2 3 5 3 6" xfId="48459" xr:uid="{00000000-0005-0000-0000-000003700000}"/>
    <cellStyle name="Normal 4 2 3 5 4" xfId="6852" xr:uid="{00000000-0005-0000-0000-000004700000}"/>
    <cellStyle name="Normal 4 2 3 5 4 2" xfId="17851" xr:uid="{00000000-0005-0000-0000-000005700000}"/>
    <cellStyle name="Normal 4 2 3 5 4 2 2" xfId="30106" xr:uid="{00000000-0005-0000-0000-000006700000}"/>
    <cellStyle name="Normal 4 2 3 5 4 2 3" xfId="42347" xr:uid="{00000000-0005-0000-0000-000007700000}"/>
    <cellStyle name="Normal 4 2 3 5 4 3" xfId="23989" xr:uid="{00000000-0005-0000-0000-000008700000}"/>
    <cellStyle name="Normal 4 2 3 5 4 4" xfId="36233" xr:uid="{00000000-0005-0000-0000-000009700000}"/>
    <cellStyle name="Normal 4 2 3 5 4 5" xfId="48461" xr:uid="{00000000-0005-0000-0000-00000A700000}"/>
    <cellStyle name="Normal 4 2 3 5 5" xfId="17844" xr:uid="{00000000-0005-0000-0000-00000B700000}"/>
    <cellStyle name="Normal 4 2 3 5 5 2" xfId="30099" xr:uid="{00000000-0005-0000-0000-00000C700000}"/>
    <cellStyle name="Normal 4 2 3 5 5 3" xfId="42340" xr:uid="{00000000-0005-0000-0000-00000D700000}"/>
    <cellStyle name="Normal 4 2 3 5 6" xfId="23982" xr:uid="{00000000-0005-0000-0000-00000E700000}"/>
    <cellStyle name="Normal 4 2 3 5 7" xfId="36226" xr:uid="{00000000-0005-0000-0000-00000F700000}"/>
    <cellStyle name="Normal 4 2 3 5 8" xfId="48454" xr:uid="{00000000-0005-0000-0000-000010700000}"/>
    <cellStyle name="Normal 4 2 3 6" xfId="6853" xr:uid="{00000000-0005-0000-0000-000011700000}"/>
    <cellStyle name="Normal 4 2 3 6 2" xfId="6854" xr:uid="{00000000-0005-0000-0000-000012700000}"/>
    <cellStyle name="Normal 4 2 3 6 2 2" xfId="6855" xr:uid="{00000000-0005-0000-0000-000013700000}"/>
    <cellStyle name="Normal 4 2 3 6 2 2 2" xfId="17854" xr:uid="{00000000-0005-0000-0000-000014700000}"/>
    <cellStyle name="Normal 4 2 3 6 2 2 2 2" xfId="30109" xr:uid="{00000000-0005-0000-0000-000015700000}"/>
    <cellStyle name="Normal 4 2 3 6 2 2 2 3" xfId="42350" xr:uid="{00000000-0005-0000-0000-000016700000}"/>
    <cellStyle name="Normal 4 2 3 6 2 2 3" xfId="23992" xr:uid="{00000000-0005-0000-0000-000017700000}"/>
    <cellStyle name="Normal 4 2 3 6 2 2 4" xfId="36236" xr:uid="{00000000-0005-0000-0000-000018700000}"/>
    <cellStyle name="Normal 4 2 3 6 2 2 5" xfId="48464" xr:uid="{00000000-0005-0000-0000-000019700000}"/>
    <cellStyle name="Normal 4 2 3 6 2 3" xfId="17853" xr:uid="{00000000-0005-0000-0000-00001A700000}"/>
    <cellStyle name="Normal 4 2 3 6 2 3 2" xfId="30108" xr:uid="{00000000-0005-0000-0000-00001B700000}"/>
    <cellStyle name="Normal 4 2 3 6 2 3 3" xfId="42349" xr:uid="{00000000-0005-0000-0000-00001C700000}"/>
    <cellStyle name="Normal 4 2 3 6 2 4" xfId="23991" xr:uid="{00000000-0005-0000-0000-00001D700000}"/>
    <cellStyle name="Normal 4 2 3 6 2 5" xfId="36235" xr:uid="{00000000-0005-0000-0000-00001E700000}"/>
    <cellStyle name="Normal 4 2 3 6 2 6" xfId="48463" xr:uid="{00000000-0005-0000-0000-00001F700000}"/>
    <cellStyle name="Normal 4 2 3 6 3" xfId="6856" xr:uid="{00000000-0005-0000-0000-000020700000}"/>
    <cellStyle name="Normal 4 2 3 6 3 2" xfId="17855" xr:uid="{00000000-0005-0000-0000-000021700000}"/>
    <cellStyle name="Normal 4 2 3 6 3 2 2" xfId="30110" xr:uid="{00000000-0005-0000-0000-000022700000}"/>
    <cellStyle name="Normal 4 2 3 6 3 2 3" xfId="42351" xr:uid="{00000000-0005-0000-0000-000023700000}"/>
    <cellStyle name="Normal 4 2 3 6 3 3" xfId="23993" xr:uid="{00000000-0005-0000-0000-000024700000}"/>
    <cellStyle name="Normal 4 2 3 6 3 4" xfId="36237" xr:uid="{00000000-0005-0000-0000-000025700000}"/>
    <cellStyle name="Normal 4 2 3 6 3 5" xfId="48465" xr:uid="{00000000-0005-0000-0000-000026700000}"/>
    <cellStyle name="Normal 4 2 3 6 4" xfId="17852" xr:uid="{00000000-0005-0000-0000-000027700000}"/>
    <cellStyle name="Normal 4 2 3 6 4 2" xfId="30107" xr:uid="{00000000-0005-0000-0000-000028700000}"/>
    <cellStyle name="Normal 4 2 3 6 4 3" xfId="42348" xr:uid="{00000000-0005-0000-0000-000029700000}"/>
    <cellStyle name="Normal 4 2 3 6 5" xfId="23990" xr:uid="{00000000-0005-0000-0000-00002A700000}"/>
    <cellStyle name="Normal 4 2 3 6 6" xfId="36234" xr:uid="{00000000-0005-0000-0000-00002B700000}"/>
    <cellStyle name="Normal 4 2 3 6 7" xfId="48462" xr:uid="{00000000-0005-0000-0000-00002C700000}"/>
    <cellStyle name="Normal 4 2 3 7" xfId="6857" xr:uid="{00000000-0005-0000-0000-00002D700000}"/>
    <cellStyle name="Normal 4 2 3 7 2" xfId="6858" xr:uid="{00000000-0005-0000-0000-00002E700000}"/>
    <cellStyle name="Normal 4 2 3 7 2 2" xfId="6859" xr:uid="{00000000-0005-0000-0000-00002F700000}"/>
    <cellStyle name="Normal 4 2 3 7 2 2 2" xfId="17858" xr:uid="{00000000-0005-0000-0000-000030700000}"/>
    <cellStyle name="Normal 4 2 3 7 2 2 2 2" xfId="30113" xr:uid="{00000000-0005-0000-0000-000031700000}"/>
    <cellStyle name="Normal 4 2 3 7 2 2 2 3" xfId="42354" xr:uid="{00000000-0005-0000-0000-000032700000}"/>
    <cellStyle name="Normal 4 2 3 7 2 2 3" xfId="23996" xr:uid="{00000000-0005-0000-0000-000033700000}"/>
    <cellStyle name="Normal 4 2 3 7 2 2 4" xfId="36240" xr:uid="{00000000-0005-0000-0000-000034700000}"/>
    <cellStyle name="Normal 4 2 3 7 2 2 5" xfId="48468" xr:uid="{00000000-0005-0000-0000-000035700000}"/>
    <cellStyle name="Normal 4 2 3 7 2 3" xfId="17857" xr:uid="{00000000-0005-0000-0000-000036700000}"/>
    <cellStyle name="Normal 4 2 3 7 2 3 2" xfId="30112" xr:uid="{00000000-0005-0000-0000-000037700000}"/>
    <cellStyle name="Normal 4 2 3 7 2 3 3" xfId="42353" xr:uid="{00000000-0005-0000-0000-000038700000}"/>
    <cellStyle name="Normal 4 2 3 7 2 4" xfId="23995" xr:uid="{00000000-0005-0000-0000-000039700000}"/>
    <cellStyle name="Normal 4 2 3 7 2 5" xfId="36239" xr:uid="{00000000-0005-0000-0000-00003A700000}"/>
    <cellStyle name="Normal 4 2 3 7 2 6" xfId="48467" xr:uid="{00000000-0005-0000-0000-00003B700000}"/>
    <cellStyle name="Normal 4 2 3 7 3" xfId="6860" xr:uid="{00000000-0005-0000-0000-00003C700000}"/>
    <cellStyle name="Normal 4 2 3 7 3 2" xfId="17859" xr:uid="{00000000-0005-0000-0000-00003D700000}"/>
    <cellStyle name="Normal 4 2 3 7 3 2 2" xfId="30114" xr:uid="{00000000-0005-0000-0000-00003E700000}"/>
    <cellStyle name="Normal 4 2 3 7 3 2 3" xfId="42355" xr:uid="{00000000-0005-0000-0000-00003F700000}"/>
    <cellStyle name="Normal 4 2 3 7 3 3" xfId="23997" xr:uid="{00000000-0005-0000-0000-000040700000}"/>
    <cellStyle name="Normal 4 2 3 7 3 4" xfId="36241" xr:uid="{00000000-0005-0000-0000-000041700000}"/>
    <cellStyle name="Normal 4 2 3 7 3 5" xfId="48469" xr:uid="{00000000-0005-0000-0000-000042700000}"/>
    <cellStyle name="Normal 4 2 3 7 4" xfId="17856" xr:uid="{00000000-0005-0000-0000-000043700000}"/>
    <cellStyle name="Normal 4 2 3 7 4 2" xfId="30111" xr:uid="{00000000-0005-0000-0000-000044700000}"/>
    <cellStyle name="Normal 4 2 3 7 4 3" xfId="42352" xr:uid="{00000000-0005-0000-0000-000045700000}"/>
    <cellStyle name="Normal 4 2 3 7 5" xfId="23994" xr:uid="{00000000-0005-0000-0000-000046700000}"/>
    <cellStyle name="Normal 4 2 3 7 6" xfId="36238" xr:uid="{00000000-0005-0000-0000-000047700000}"/>
    <cellStyle name="Normal 4 2 3 7 7" xfId="48466" xr:uid="{00000000-0005-0000-0000-000048700000}"/>
    <cellStyle name="Normal 4 2 3 8" xfId="6861" xr:uid="{00000000-0005-0000-0000-000049700000}"/>
    <cellStyle name="Normal 4 2 3 8 2" xfId="6862" xr:uid="{00000000-0005-0000-0000-00004A700000}"/>
    <cellStyle name="Normal 4 2 3 8 2 2" xfId="17861" xr:uid="{00000000-0005-0000-0000-00004B700000}"/>
    <cellStyle name="Normal 4 2 3 8 2 2 2" xfId="30116" xr:uid="{00000000-0005-0000-0000-00004C700000}"/>
    <cellStyle name="Normal 4 2 3 8 2 2 3" xfId="42357" xr:uid="{00000000-0005-0000-0000-00004D700000}"/>
    <cellStyle name="Normal 4 2 3 8 2 3" xfId="23999" xr:uid="{00000000-0005-0000-0000-00004E700000}"/>
    <cellStyle name="Normal 4 2 3 8 2 4" xfId="36243" xr:uid="{00000000-0005-0000-0000-00004F700000}"/>
    <cellStyle name="Normal 4 2 3 8 2 5" xfId="48471" xr:uid="{00000000-0005-0000-0000-000050700000}"/>
    <cellStyle name="Normal 4 2 3 8 3" xfId="17860" xr:uid="{00000000-0005-0000-0000-000051700000}"/>
    <cellStyle name="Normal 4 2 3 8 3 2" xfId="30115" xr:uid="{00000000-0005-0000-0000-000052700000}"/>
    <cellStyle name="Normal 4 2 3 8 3 3" xfId="42356" xr:uid="{00000000-0005-0000-0000-000053700000}"/>
    <cellStyle name="Normal 4 2 3 8 4" xfId="23998" xr:uid="{00000000-0005-0000-0000-000054700000}"/>
    <cellStyle name="Normal 4 2 3 8 5" xfId="36242" xr:uid="{00000000-0005-0000-0000-000055700000}"/>
    <cellStyle name="Normal 4 2 3 8 6" xfId="48470" xr:uid="{00000000-0005-0000-0000-000056700000}"/>
    <cellStyle name="Normal 4 2 3 9" xfId="6863" xr:uid="{00000000-0005-0000-0000-000057700000}"/>
    <cellStyle name="Normal 4 2 3 9 2" xfId="17862" xr:uid="{00000000-0005-0000-0000-000058700000}"/>
    <cellStyle name="Normal 4 2 3 9 2 2" xfId="30117" xr:uid="{00000000-0005-0000-0000-000059700000}"/>
    <cellStyle name="Normal 4 2 3 9 2 3" xfId="42358" xr:uid="{00000000-0005-0000-0000-00005A700000}"/>
    <cellStyle name="Normal 4 2 3 9 3" xfId="24000" xr:uid="{00000000-0005-0000-0000-00005B700000}"/>
    <cellStyle name="Normal 4 2 3 9 4" xfId="36244" xr:uid="{00000000-0005-0000-0000-00005C700000}"/>
    <cellStyle name="Normal 4 2 3 9 5" xfId="48472" xr:uid="{00000000-0005-0000-0000-00005D700000}"/>
    <cellStyle name="Normal 4 2 4" xfId="6864" xr:uid="{00000000-0005-0000-0000-00005E700000}"/>
    <cellStyle name="Normal 4 2 4 10" xfId="36245" xr:uid="{00000000-0005-0000-0000-00005F700000}"/>
    <cellStyle name="Normal 4 2 4 11" xfId="48473" xr:uid="{00000000-0005-0000-0000-000060700000}"/>
    <cellStyle name="Normal 4 2 4 2" xfId="6865" xr:uid="{00000000-0005-0000-0000-000061700000}"/>
    <cellStyle name="Normal 4 2 4 2 10" xfId="48474" xr:uid="{00000000-0005-0000-0000-000062700000}"/>
    <cellStyle name="Normal 4 2 4 2 2" xfId="6866" xr:uid="{00000000-0005-0000-0000-000063700000}"/>
    <cellStyle name="Normal 4 2 4 2 2 2" xfId="6867" xr:uid="{00000000-0005-0000-0000-000064700000}"/>
    <cellStyle name="Normal 4 2 4 2 2 2 2" xfId="6868" xr:uid="{00000000-0005-0000-0000-000065700000}"/>
    <cellStyle name="Normal 4 2 4 2 2 2 2 2" xfId="6869" xr:uid="{00000000-0005-0000-0000-000066700000}"/>
    <cellStyle name="Normal 4 2 4 2 2 2 2 2 2" xfId="6870" xr:uid="{00000000-0005-0000-0000-000067700000}"/>
    <cellStyle name="Normal 4 2 4 2 2 2 2 2 2 2" xfId="17869" xr:uid="{00000000-0005-0000-0000-000068700000}"/>
    <cellStyle name="Normal 4 2 4 2 2 2 2 2 2 2 2" xfId="30124" xr:uid="{00000000-0005-0000-0000-000069700000}"/>
    <cellStyle name="Normal 4 2 4 2 2 2 2 2 2 2 3" xfId="42365" xr:uid="{00000000-0005-0000-0000-00006A700000}"/>
    <cellStyle name="Normal 4 2 4 2 2 2 2 2 2 3" xfId="24007" xr:uid="{00000000-0005-0000-0000-00006B700000}"/>
    <cellStyle name="Normal 4 2 4 2 2 2 2 2 2 4" xfId="36251" xr:uid="{00000000-0005-0000-0000-00006C700000}"/>
    <cellStyle name="Normal 4 2 4 2 2 2 2 2 2 5" xfId="48479" xr:uid="{00000000-0005-0000-0000-00006D700000}"/>
    <cellStyle name="Normal 4 2 4 2 2 2 2 2 3" xfId="17868" xr:uid="{00000000-0005-0000-0000-00006E700000}"/>
    <cellStyle name="Normal 4 2 4 2 2 2 2 2 3 2" xfId="30123" xr:uid="{00000000-0005-0000-0000-00006F700000}"/>
    <cellStyle name="Normal 4 2 4 2 2 2 2 2 3 3" xfId="42364" xr:uid="{00000000-0005-0000-0000-000070700000}"/>
    <cellStyle name="Normal 4 2 4 2 2 2 2 2 4" xfId="24006" xr:uid="{00000000-0005-0000-0000-000071700000}"/>
    <cellStyle name="Normal 4 2 4 2 2 2 2 2 5" xfId="36250" xr:uid="{00000000-0005-0000-0000-000072700000}"/>
    <cellStyle name="Normal 4 2 4 2 2 2 2 2 6" xfId="48478" xr:uid="{00000000-0005-0000-0000-000073700000}"/>
    <cellStyle name="Normal 4 2 4 2 2 2 2 3" xfId="6871" xr:uid="{00000000-0005-0000-0000-000074700000}"/>
    <cellStyle name="Normal 4 2 4 2 2 2 2 3 2" xfId="17870" xr:uid="{00000000-0005-0000-0000-000075700000}"/>
    <cellStyle name="Normal 4 2 4 2 2 2 2 3 2 2" xfId="30125" xr:uid="{00000000-0005-0000-0000-000076700000}"/>
    <cellStyle name="Normal 4 2 4 2 2 2 2 3 2 3" xfId="42366" xr:uid="{00000000-0005-0000-0000-000077700000}"/>
    <cellStyle name="Normal 4 2 4 2 2 2 2 3 3" xfId="24008" xr:uid="{00000000-0005-0000-0000-000078700000}"/>
    <cellStyle name="Normal 4 2 4 2 2 2 2 3 4" xfId="36252" xr:uid="{00000000-0005-0000-0000-000079700000}"/>
    <cellStyle name="Normal 4 2 4 2 2 2 2 3 5" xfId="48480" xr:uid="{00000000-0005-0000-0000-00007A700000}"/>
    <cellStyle name="Normal 4 2 4 2 2 2 2 4" xfId="17867" xr:uid="{00000000-0005-0000-0000-00007B700000}"/>
    <cellStyle name="Normal 4 2 4 2 2 2 2 4 2" xfId="30122" xr:uid="{00000000-0005-0000-0000-00007C700000}"/>
    <cellStyle name="Normal 4 2 4 2 2 2 2 4 3" xfId="42363" xr:uid="{00000000-0005-0000-0000-00007D700000}"/>
    <cellStyle name="Normal 4 2 4 2 2 2 2 5" xfId="24005" xr:uid="{00000000-0005-0000-0000-00007E700000}"/>
    <cellStyle name="Normal 4 2 4 2 2 2 2 6" xfId="36249" xr:uid="{00000000-0005-0000-0000-00007F700000}"/>
    <cellStyle name="Normal 4 2 4 2 2 2 2 7" xfId="48477" xr:uid="{00000000-0005-0000-0000-000080700000}"/>
    <cellStyle name="Normal 4 2 4 2 2 2 3" xfId="6872" xr:uid="{00000000-0005-0000-0000-000081700000}"/>
    <cellStyle name="Normal 4 2 4 2 2 2 3 2" xfId="6873" xr:uid="{00000000-0005-0000-0000-000082700000}"/>
    <cellStyle name="Normal 4 2 4 2 2 2 3 2 2" xfId="17872" xr:uid="{00000000-0005-0000-0000-000083700000}"/>
    <cellStyle name="Normal 4 2 4 2 2 2 3 2 2 2" xfId="30127" xr:uid="{00000000-0005-0000-0000-000084700000}"/>
    <cellStyle name="Normal 4 2 4 2 2 2 3 2 2 3" xfId="42368" xr:uid="{00000000-0005-0000-0000-000085700000}"/>
    <cellStyle name="Normal 4 2 4 2 2 2 3 2 3" xfId="24010" xr:uid="{00000000-0005-0000-0000-000086700000}"/>
    <cellStyle name="Normal 4 2 4 2 2 2 3 2 4" xfId="36254" xr:uid="{00000000-0005-0000-0000-000087700000}"/>
    <cellStyle name="Normal 4 2 4 2 2 2 3 2 5" xfId="48482" xr:uid="{00000000-0005-0000-0000-000088700000}"/>
    <cellStyle name="Normal 4 2 4 2 2 2 3 3" xfId="17871" xr:uid="{00000000-0005-0000-0000-000089700000}"/>
    <cellStyle name="Normal 4 2 4 2 2 2 3 3 2" xfId="30126" xr:uid="{00000000-0005-0000-0000-00008A700000}"/>
    <cellStyle name="Normal 4 2 4 2 2 2 3 3 3" xfId="42367" xr:uid="{00000000-0005-0000-0000-00008B700000}"/>
    <cellStyle name="Normal 4 2 4 2 2 2 3 4" xfId="24009" xr:uid="{00000000-0005-0000-0000-00008C700000}"/>
    <cellStyle name="Normal 4 2 4 2 2 2 3 5" xfId="36253" xr:uid="{00000000-0005-0000-0000-00008D700000}"/>
    <cellStyle name="Normal 4 2 4 2 2 2 3 6" xfId="48481" xr:uid="{00000000-0005-0000-0000-00008E700000}"/>
    <cellStyle name="Normal 4 2 4 2 2 2 4" xfId="6874" xr:uid="{00000000-0005-0000-0000-00008F700000}"/>
    <cellStyle name="Normal 4 2 4 2 2 2 4 2" xfId="17873" xr:uid="{00000000-0005-0000-0000-000090700000}"/>
    <cellStyle name="Normal 4 2 4 2 2 2 4 2 2" xfId="30128" xr:uid="{00000000-0005-0000-0000-000091700000}"/>
    <cellStyle name="Normal 4 2 4 2 2 2 4 2 3" xfId="42369" xr:uid="{00000000-0005-0000-0000-000092700000}"/>
    <cellStyle name="Normal 4 2 4 2 2 2 4 3" xfId="24011" xr:uid="{00000000-0005-0000-0000-000093700000}"/>
    <cellStyle name="Normal 4 2 4 2 2 2 4 4" xfId="36255" xr:uid="{00000000-0005-0000-0000-000094700000}"/>
    <cellStyle name="Normal 4 2 4 2 2 2 4 5" xfId="48483" xr:uid="{00000000-0005-0000-0000-000095700000}"/>
    <cellStyle name="Normal 4 2 4 2 2 2 5" xfId="17866" xr:uid="{00000000-0005-0000-0000-000096700000}"/>
    <cellStyle name="Normal 4 2 4 2 2 2 5 2" xfId="30121" xr:uid="{00000000-0005-0000-0000-000097700000}"/>
    <cellStyle name="Normal 4 2 4 2 2 2 5 3" xfId="42362" xr:uid="{00000000-0005-0000-0000-000098700000}"/>
    <cellStyle name="Normal 4 2 4 2 2 2 6" xfId="24004" xr:uid="{00000000-0005-0000-0000-000099700000}"/>
    <cellStyle name="Normal 4 2 4 2 2 2 7" xfId="36248" xr:uid="{00000000-0005-0000-0000-00009A700000}"/>
    <cellStyle name="Normal 4 2 4 2 2 2 8" xfId="48476" xr:uid="{00000000-0005-0000-0000-00009B700000}"/>
    <cellStyle name="Normal 4 2 4 2 2 3" xfId="6875" xr:uid="{00000000-0005-0000-0000-00009C700000}"/>
    <cellStyle name="Normal 4 2 4 2 2 3 2" xfId="6876" xr:uid="{00000000-0005-0000-0000-00009D700000}"/>
    <cellStyle name="Normal 4 2 4 2 2 3 2 2" xfId="6877" xr:uid="{00000000-0005-0000-0000-00009E700000}"/>
    <cellStyle name="Normal 4 2 4 2 2 3 2 2 2" xfId="17876" xr:uid="{00000000-0005-0000-0000-00009F700000}"/>
    <cellStyle name="Normal 4 2 4 2 2 3 2 2 2 2" xfId="30131" xr:uid="{00000000-0005-0000-0000-0000A0700000}"/>
    <cellStyle name="Normal 4 2 4 2 2 3 2 2 2 3" xfId="42372" xr:uid="{00000000-0005-0000-0000-0000A1700000}"/>
    <cellStyle name="Normal 4 2 4 2 2 3 2 2 3" xfId="24014" xr:uid="{00000000-0005-0000-0000-0000A2700000}"/>
    <cellStyle name="Normal 4 2 4 2 2 3 2 2 4" xfId="36258" xr:uid="{00000000-0005-0000-0000-0000A3700000}"/>
    <cellStyle name="Normal 4 2 4 2 2 3 2 2 5" xfId="48486" xr:uid="{00000000-0005-0000-0000-0000A4700000}"/>
    <cellStyle name="Normal 4 2 4 2 2 3 2 3" xfId="17875" xr:uid="{00000000-0005-0000-0000-0000A5700000}"/>
    <cellStyle name="Normal 4 2 4 2 2 3 2 3 2" xfId="30130" xr:uid="{00000000-0005-0000-0000-0000A6700000}"/>
    <cellStyle name="Normal 4 2 4 2 2 3 2 3 3" xfId="42371" xr:uid="{00000000-0005-0000-0000-0000A7700000}"/>
    <cellStyle name="Normal 4 2 4 2 2 3 2 4" xfId="24013" xr:uid="{00000000-0005-0000-0000-0000A8700000}"/>
    <cellStyle name="Normal 4 2 4 2 2 3 2 5" xfId="36257" xr:uid="{00000000-0005-0000-0000-0000A9700000}"/>
    <cellStyle name="Normal 4 2 4 2 2 3 2 6" xfId="48485" xr:uid="{00000000-0005-0000-0000-0000AA700000}"/>
    <cellStyle name="Normal 4 2 4 2 2 3 3" xfId="6878" xr:uid="{00000000-0005-0000-0000-0000AB700000}"/>
    <cellStyle name="Normal 4 2 4 2 2 3 3 2" xfId="17877" xr:uid="{00000000-0005-0000-0000-0000AC700000}"/>
    <cellStyle name="Normal 4 2 4 2 2 3 3 2 2" xfId="30132" xr:uid="{00000000-0005-0000-0000-0000AD700000}"/>
    <cellStyle name="Normal 4 2 4 2 2 3 3 2 3" xfId="42373" xr:uid="{00000000-0005-0000-0000-0000AE700000}"/>
    <cellStyle name="Normal 4 2 4 2 2 3 3 3" xfId="24015" xr:uid="{00000000-0005-0000-0000-0000AF700000}"/>
    <cellStyle name="Normal 4 2 4 2 2 3 3 4" xfId="36259" xr:uid="{00000000-0005-0000-0000-0000B0700000}"/>
    <cellStyle name="Normal 4 2 4 2 2 3 3 5" xfId="48487" xr:uid="{00000000-0005-0000-0000-0000B1700000}"/>
    <cellStyle name="Normal 4 2 4 2 2 3 4" xfId="17874" xr:uid="{00000000-0005-0000-0000-0000B2700000}"/>
    <cellStyle name="Normal 4 2 4 2 2 3 4 2" xfId="30129" xr:uid="{00000000-0005-0000-0000-0000B3700000}"/>
    <cellStyle name="Normal 4 2 4 2 2 3 4 3" xfId="42370" xr:uid="{00000000-0005-0000-0000-0000B4700000}"/>
    <cellStyle name="Normal 4 2 4 2 2 3 5" xfId="24012" xr:uid="{00000000-0005-0000-0000-0000B5700000}"/>
    <cellStyle name="Normal 4 2 4 2 2 3 6" xfId="36256" xr:uid="{00000000-0005-0000-0000-0000B6700000}"/>
    <cellStyle name="Normal 4 2 4 2 2 3 7" xfId="48484" xr:uid="{00000000-0005-0000-0000-0000B7700000}"/>
    <cellStyle name="Normal 4 2 4 2 2 4" xfId="6879" xr:uid="{00000000-0005-0000-0000-0000B8700000}"/>
    <cellStyle name="Normal 4 2 4 2 2 4 2" xfId="6880" xr:uid="{00000000-0005-0000-0000-0000B9700000}"/>
    <cellStyle name="Normal 4 2 4 2 2 4 2 2" xfId="17879" xr:uid="{00000000-0005-0000-0000-0000BA700000}"/>
    <cellStyle name="Normal 4 2 4 2 2 4 2 2 2" xfId="30134" xr:uid="{00000000-0005-0000-0000-0000BB700000}"/>
    <cellStyle name="Normal 4 2 4 2 2 4 2 2 3" xfId="42375" xr:uid="{00000000-0005-0000-0000-0000BC700000}"/>
    <cellStyle name="Normal 4 2 4 2 2 4 2 3" xfId="24017" xr:uid="{00000000-0005-0000-0000-0000BD700000}"/>
    <cellStyle name="Normal 4 2 4 2 2 4 2 4" xfId="36261" xr:uid="{00000000-0005-0000-0000-0000BE700000}"/>
    <cellStyle name="Normal 4 2 4 2 2 4 2 5" xfId="48489" xr:uid="{00000000-0005-0000-0000-0000BF700000}"/>
    <cellStyle name="Normal 4 2 4 2 2 4 3" xfId="17878" xr:uid="{00000000-0005-0000-0000-0000C0700000}"/>
    <cellStyle name="Normal 4 2 4 2 2 4 3 2" xfId="30133" xr:uid="{00000000-0005-0000-0000-0000C1700000}"/>
    <cellStyle name="Normal 4 2 4 2 2 4 3 3" xfId="42374" xr:uid="{00000000-0005-0000-0000-0000C2700000}"/>
    <cellStyle name="Normal 4 2 4 2 2 4 4" xfId="24016" xr:uid="{00000000-0005-0000-0000-0000C3700000}"/>
    <cellStyle name="Normal 4 2 4 2 2 4 5" xfId="36260" xr:uid="{00000000-0005-0000-0000-0000C4700000}"/>
    <cellStyle name="Normal 4 2 4 2 2 4 6" xfId="48488" xr:uid="{00000000-0005-0000-0000-0000C5700000}"/>
    <cellStyle name="Normal 4 2 4 2 2 5" xfId="6881" xr:uid="{00000000-0005-0000-0000-0000C6700000}"/>
    <cellStyle name="Normal 4 2 4 2 2 5 2" xfId="17880" xr:uid="{00000000-0005-0000-0000-0000C7700000}"/>
    <cellStyle name="Normal 4 2 4 2 2 5 2 2" xfId="30135" xr:uid="{00000000-0005-0000-0000-0000C8700000}"/>
    <cellStyle name="Normal 4 2 4 2 2 5 2 3" xfId="42376" xr:uid="{00000000-0005-0000-0000-0000C9700000}"/>
    <cellStyle name="Normal 4 2 4 2 2 5 3" xfId="24018" xr:uid="{00000000-0005-0000-0000-0000CA700000}"/>
    <cellStyle name="Normal 4 2 4 2 2 5 4" xfId="36262" xr:uid="{00000000-0005-0000-0000-0000CB700000}"/>
    <cellStyle name="Normal 4 2 4 2 2 5 5" xfId="48490" xr:uid="{00000000-0005-0000-0000-0000CC700000}"/>
    <cellStyle name="Normal 4 2 4 2 2 6" xfId="17865" xr:uid="{00000000-0005-0000-0000-0000CD700000}"/>
    <cellStyle name="Normal 4 2 4 2 2 6 2" xfId="30120" xr:uid="{00000000-0005-0000-0000-0000CE700000}"/>
    <cellStyle name="Normal 4 2 4 2 2 6 3" xfId="42361" xr:uid="{00000000-0005-0000-0000-0000CF700000}"/>
    <cellStyle name="Normal 4 2 4 2 2 7" xfId="24003" xr:uid="{00000000-0005-0000-0000-0000D0700000}"/>
    <cellStyle name="Normal 4 2 4 2 2 8" xfId="36247" xr:uid="{00000000-0005-0000-0000-0000D1700000}"/>
    <cellStyle name="Normal 4 2 4 2 2 9" xfId="48475" xr:uid="{00000000-0005-0000-0000-0000D2700000}"/>
    <cellStyle name="Normal 4 2 4 2 3" xfId="6882" xr:uid="{00000000-0005-0000-0000-0000D3700000}"/>
    <cellStyle name="Normal 4 2 4 2 3 2" xfId="6883" xr:uid="{00000000-0005-0000-0000-0000D4700000}"/>
    <cellStyle name="Normal 4 2 4 2 3 2 2" xfId="6884" xr:uid="{00000000-0005-0000-0000-0000D5700000}"/>
    <cellStyle name="Normal 4 2 4 2 3 2 2 2" xfId="6885" xr:uid="{00000000-0005-0000-0000-0000D6700000}"/>
    <cellStyle name="Normal 4 2 4 2 3 2 2 2 2" xfId="17884" xr:uid="{00000000-0005-0000-0000-0000D7700000}"/>
    <cellStyle name="Normal 4 2 4 2 3 2 2 2 2 2" xfId="30139" xr:uid="{00000000-0005-0000-0000-0000D8700000}"/>
    <cellStyle name="Normal 4 2 4 2 3 2 2 2 2 3" xfId="42380" xr:uid="{00000000-0005-0000-0000-0000D9700000}"/>
    <cellStyle name="Normal 4 2 4 2 3 2 2 2 3" xfId="24022" xr:uid="{00000000-0005-0000-0000-0000DA700000}"/>
    <cellStyle name="Normal 4 2 4 2 3 2 2 2 4" xfId="36266" xr:uid="{00000000-0005-0000-0000-0000DB700000}"/>
    <cellStyle name="Normal 4 2 4 2 3 2 2 2 5" xfId="48494" xr:uid="{00000000-0005-0000-0000-0000DC700000}"/>
    <cellStyle name="Normal 4 2 4 2 3 2 2 3" xfId="17883" xr:uid="{00000000-0005-0000-0000-0000DD700000}"/>
    <cellStyle name="Normal 4 2 4 2 3 2 2 3 2" xfId="30138" xr:uid="{00000000-0005-0000-0000-0000DE700000}"/>
    <cellStyle name="Normal 4 2 4 2 3 2 2 3 3" xfId="42379" xr:uid="{00000000-0005-0000-0000-0000DF700000}"/>
    <cellStyle name="Normal 4 2 4 2 3 2 2 4" xfId="24021" xr:uid="{00000000-0005-0000-0000-0000E0700000}"/>
    <cellStyle name="Normal 4 2 4 2 3 2 2 5" xfId="36265" xr:uid="{00000000-0005-0000-0000-0000E1700000}"/>
    <cellStyle name="Normal 4 2 4 2 3 2 2 6" xfId="48493" xr:uid="{00000000-0005-0000-0000-0000E2700000}"/>
    <cellStyle name="Normal 4 2 4 2 3 2 3" xfId="6886" xr:uid="{00000000-0005-0000-0000-0000E3700000}"/>
    <cellStyle name="Normal 4 2 4 2 3 2 3 2" xfId="17885" xr:uid="{00000000-0005-0000-0000-0000E4700000}"/>
    <cellStyle name="Normal 4 2 4 2 3 2 3 2 2" xfId="30140" xr:uid="{00000000-0005-0000-0000-0000E5700000}"/>
    <cellStyle name="Normal 4 2 4 2 3 2 3 2 3" xfId="42381" xr:uid="{00000000-0005-0000-0000-0000E6700000}"/>
    <cellStyle name="Normal 4 2 4 2 3 2 3 3" xfId="24023" xr:uid="{00000000-0005-0000-0000-0000E7700000}"/>
    <cellStyle name="Normal 4 2 4 2 3 2 3 4" xfId="36267" xr:uid="{00000000-0005-0000-0000-0000E8700000}"/>
    <cellStyle name="Normal 4 2 4 2 3 2 3 5" xfId="48495" xr:uid="{00000000-0005-0000-0000-0000E9700000}"/>
    <cellStyle name="Normal 4 2 4 2 3 2 4" xfId="17882" xr:uid="{00000000-0005-0000-0000-0000EA700000}"/>
    <cellStyle name="Normal 4 2 4 2 3 2 4 2" xfId="30137" xr:uid="{00000000-0005-0000-0000-0000EB700000}"/>
    <cellStyle name="Normal 4 2 4 2 3 2 4 3" xfId="42378" xr:uid="{00000000-0005-0000-0000-0000EC700000}"/>
    <cellStyle name="Normal 4 2 4 2 3 2 5" xfId="24020" xr:uid="{00000000-0005-0000-0000-0000ED700000}"/>
    <cellStyle name="Normal 4 2 4 2 3 2 6" xfId="36264" xr:uid="{00000000-0005-0000-0000-0000EE700000}"/>
    <cellStyle name="Normal 4 2 4 2 3 2 7" xfId="48492" xr:uid="{00000000-0005-0000-0000-0000EF700000}"/>
    <cellStyle name="Normal 4 2 4 2 3 3" xfId="6887" xr:uid="{00000000-0005-0000-0000-0000F0700000}"/>
    <cellStyle name="Normal 4 2 4 2 3 3 2" xfId="6888" xr:uid="{00000000-0005-0000-0000-0000F1700000}"/>
    <cellStyle name="Normal 4 2 4 2 3 3 2 2" xfId="17887" xr:uid="{00000000-0005-0000-0000-0000F2700000}"/>
    <cellStyle name="Normal 4 2 4 2 3 3 2 2 2" xfId="30142" xr:uid="{00000000-0005-0000-0000-0000F3700000}"/>
    <cellStyle name="Normal 4 2 4 2 3 3 2 2 3" xfId="42383" xr:uid="{00000000-0005-0000-0000-0000F4700000}"/>
    <cellStyle name="Normal 4 2 4 2 3 3 2 3" xfId="24025" xr:uid="{00000000-0005-0000-0000-0000F5700000}"/>
    <cellStyle name="Normal 4 2 4 2 3 3 2 4" xfId="36269" xr:uid="{00000000-0005-0000-0000-0000F6700000}"/>
    <cellStyle name="Normal 4 2 4 2 3 3 2 5" xfId="48497" xr:uid="{00000000-0005-0000-0000-0000F7700000}"/>
    <cellStyle name="Normal 4 2 4 2 3 3 3" xfId="17886" xr:uid="{00000000-0005-0000-0000-0000F8700000}"/>
    <cellStyle name="Normal 4 2 4 2 3 3 3 2" xfId="30141" xr:uid="{00000000-0005-0000-0000-0000F9700000}"/>
    <cellStyle name="Normal 4 2 4 2 3 3 3 3" xfId="42382" xr:uid="{00000000-0005-0000-0000-0000FA700000}"/>
    <cellStyle name="Normal 4 2 4 2 3 3 4" xfId="24024" xr:uid="{00000000-0005-0000-0000-0000FB700000}"/>
    <cellStyle name="Normal 4 2 4 2 3 3 5" xfId="36268" xr:uid="{00000000-0005-0000-0000-0000FC700000}"/>
    <cellStyle name="Normal 4 2 4 2 3 3 6" xfId="48496" xr:uid="{00000000-0005-0000-0000-0000FD700000}"/>
    <cellStyle name="Normal 4 2 4 2 3 4" xfId="6889" xr:uid="{00000000-0005-0000-0000-0000FE700000}"/>
    <cellStyle name="Normal 4 2 4 2 3 4 2" xfId="17888" xr:uid="{00000000-0005-0000-0000-0000FF700000}"/>
    <cellStyle name="Normal 4 2 4 2 3 4 2 2" xfId="30143" xr:uid="{00000000-0005-0000-0000-000000710000}"/>
    <cellStyle name="Normal 4 2 4 2 3 4 2 3" xfId="42384" xr:uid="{00000000-0005-0000-0000-000001710000}"/>
    <cellStyle name="Normal 4 2 4 2 3 4 3" xfId="24026" xr:uid="{00000000-0005-0000-0000-000002710000}"/>
    <cellStyle name="Normal 4 2 4 2 3 4 4" xfId="36270" xr:uid="{00000000-0005-0000-0000-000003710000}"/>
    <cellStyle name="Normal 4 2 4 2 3 4 5" xfId="48498" xr:uid="{00000000-0005-0000-0000-000004710000}"/>
    <cellStyle name="Normal 4 2 4 2 3 5" xfId="17881" xr:uid="{00000000-0005-0000-0000-000005710000}"/>
    <cellStyle name="Normal 4 2 4 2 3 5 2" xfId="30136" xr:uid="{00000000-0005-0000-0000-000006710000}"/>
    <cellStyle name="Normal 4 2 4 2 3 5 3" xfId="42377" xr:uid="{00000000-0005-0000-0000-000007710000}"/>
    <cellStyle name="Normal 4 2 4 2 3 6" xfId="24019" xr:uid="{00000000-0005-0000-0000-000008710000}"/>
    <cellStyle name="Normal 4 2 4 2 3 7" xfId="36263" xr:uid="{00000000-0005-0000-0000-000009710000}"/>
    <cellStyle name="Normal 4 2 4 2 3 8" xfId="48491" xr:uid="{00000000-0005-0000-0000-00000A710000}"/>
    <cellStyle name="Normal 4 2 4 2 4" xfId="6890" xr:uid="{00000000-0005-0000-0000-00000B710000}"/>
    <cellStyle name="Normal 4 2 4 2 4 2" xfId="6891" xr:uid="{00000000-0005-0000-0000-00000C710000}"/>
    <cellStyle name="Normal 4 2 4 2 4 2 2" xfId="6892" xr:uid="{00000000-0005-0000-0000-00000D710000}"/>
    <cellStyle name="Normal 4 2 4 2 4 2 2 2" xfId="17891" xr:uid="{00000000-0005-0000-0000-00000E710000}"/>
    <cellStyle name="Normal 4 2 4 2 4 2 2 2 2" xfId="30146" xr:uid="{00000000-0005-0000-0000-00000F710000}"/>
    <cellStyle name="Normal 4 2 4 2 4 2 2 2 3" xfId="42387" xr:uid="{00000000-0005-0000-0000-000010710000}"/>
    <cellStyle name="Normal 4 2 4 2 4 2 2 3" xfId="24029" xr:uid="{00000000-0005-0000-0000-000011710000}"/>
    <cellStyle name="Normal 4 2 4 2 4 2 2 4" xfId="36273" xr:uid="{00000000-0005-0000-0000-000012710000}"/>
    <cellStyle name="Normal 4 2 4 2 4 2 2 5" xfId="48501" xr:uid="{00000000-0005-0000-0000-000013710000}"/>
    <cellStyle name="Normal 4 2 4 2 4 2 3" xfId="17890" xr:uid="{00000000-0005-0000-0000-000014710000}"/>
    <cellStyle name="Normal 4 2 4 2 4 2 3 2" xfId="30145" xr:uid="{00000000-0005-0000-0000-000015710000}"/>
    <cellStyle name="Normal 4 2 4 2 4 2 3 3" xfId="42386" xr:uid="{00000000-0005-0000-0000-000016710000}"/>
    <cellStyle name="Normal 4 2 4 2 4 2 4" xfId="24028" xr:uid="{00000000-0005-0000-0000-000017710000}"/>
    <cellStyle name="Normal 4 2 4 2 4 2 5" xfId="36272" xr:uid="{00000000-0005-0000-0000-000018710000}"/>
    <cellStyle name="Normal 4 2 4 2 4 2 6" xfId="48500" xr:uid="{00000000-0005-0000-0000-000019710000}"/>
    <cellStyle name="Normal 4 2 4 2 4 3" xfId="6893" xr:uid="{00000000-0005-0000-0000-00001A710000}"/>
    <cellStyle name="Normal 4 2 4 2 4 3 2" xfId="17892" xr:uid="{00000000-0005-0000-0000-00001B710000}"/>
    <cellStyle name="Normal 4 2 4 2 4 3 2 2" xfId="30147" xr:uid="{00000000-0005-0000-0000-00001C710000}"/>
    <cellStyle name="Normal 4 2 4 2 4 3 2 3" xfId="42388" xr:uid="{00000000-0005-0000-0000-00001D710000}"/>
    <cellStyle name="Normal 4 2 4 2 4 3 3" xfId="24030" xr:uid="{00000000-0005-0000-0000-00001E710000}"/>
    <cellStyle name="Normal 4 2 4 2 4 3 4" xfId="36274" xr:uid="{00000000-0005-0000-0000-00001F710000}"/>
    <cellStyle name="Normal 4 2 4 2 4 3 5" xfId="48502" xr:uid="{00000000-0005-0000-0000-000020710000}"/>
    <cellStyle name="Normal 4 2 4 2 4 4" xfId="17889" xr:uid="{00000000-0005-0000-0000-000021710000}"/>
    <cellStyle name="Normal 4 2 4 2 4 4 2" xfId="30144" xr:uid="{00000000-0005-0000-0000-000022710000}"/>
    <cellStyle name="Normal 4 2 4 2 4 4 3" xfId="42385" xr:uid="{00000000-0005-0000-0000-000023710000}"/>
    <cellStyle name="Normal 4 2 4 2 4 5" xfId="24027" xr:uid="{00000000-0005-0000-0000-000024710000}"/>
    <cellStyle name="Normal 4 2 4 2 4 6" xfId="36271" xr:uid="{00000000-0005-0000-0000-000025710000}"/>
    <cellStyle name="Normal 4 2 4 2 4 7" xfId="48499" xr:uid="{00000000-0005-0000-0000-000026710000}"/>
    <cellStyle name="Normal 4 2 4 2 5" xfId="6894" xr:uid="{00000000-0005-0000-0000-000027710000}"/>
    <cellStyle name="Normal 4 2 4 2 5 2" xfId="6895" xr:uid="{00000000-0005-0000-0000-000028710000}"/>
    <cellStyle name="Normal 4 2 4 2 5 2 2" xfId="17894" xr:uid="{00000000-0005-0000-0000-000029710000}"/>
    <cellStyle name="Normal 4 2 4 2 5 2 2 2" xfId="30149" xr:uid="{00000000-0005-0000-0000-00002A710000}"/>
    <cellStyle name="Normal 4 2 4 2 5 2 2 3" xfId="42390" xr:uid="{00000000-0005-0000-0000-00002B710000}"/>
    <cellStyle name="Normal 4 2 4 2 5 2 3" xfId="24032" xr:uid="{00000000-0005-0000-0000-00002C710000}"/>
    <cellStyle name="Normal 4 2 4 2 5 2 4" xfId="36276" xr:uid="{00000000-0005-0000-0000-00002D710000}"/>
    <cellStyle name="Normal 4 2 4 2 5 2 5" xfId="48504" xr:uid="{00000000-0005-0000-0000-00002E710000}"/>
    <cellStyle name="Normal 4 2 4 2 5 3" xfId="17893" xr:uid="{00000000-0005-0000-0000-00002F710000}"/>
    <cellStyle name="Normal 4 2 4 2 5 3 2" xfId="30148" xr:uid="{00000000-0005-0000-0000-000030710000}"/>
    <cellStyle name="Normal 4 2 4 2 5 3 3" xfId="42389" xr:uid="{00000000-0005-0000-0000-000031710000}"/>
    <cellStyle name="Normal 4 2 4 2 5 4" xfId="24031" xr:uid="{00000000-0005-0000-0000-000032710000}"/>
    <cellStyle name="Normal 4 2 4 2 5 5" xfId="36275" xr:uid="{00000000-0005-0000-0000-000033710000}"/>
    <cellStyle name="Normal 4 2 4 2 5 6" xfId="48503" xr:uid="{00000000-0005-0000-0000-000034710000}"/>
    <cellStyle name="Normal 4 2 4 2 6" xfId="6896" xr:uid="{00000000-0005-0000-0000-000035710000}"/>
    <cellStyle name="Normal 4 2 4 2 6 2" xfId="17895" xr:uid="{00000000-0005-0000-0000-000036710000}"/>
    <cellStyle name="Normal 4 2 4 2 6 2 2" xfId="30150" xr:uid="{00000000-0005-0000-0000-000037710000}"/>
    <cellStyle name="Normal 4 2 4 2 6 2 3" xfId="42391" xr:uid="{00000000-0005-0000-0000-000038710000}"/>
    <cellStyle name="Normal 4 2 4 2 6 3" xfId="24033" xr:uid="{00000000-0005-0000-0000-000039710000}"/>
    <cellStyle name="Normal 4 2 4 2 6 4" xfId="36277" xr:uid="{00000000-0005-0000-0000-00003A710000}"/>
    <cellStyle name="Normal 4 2 4 2 6 5" xfId="48505" xr:uid="{00000000-0005-0000-0000-00003B710000}"/>
    <cellStyle name="Normal 4 2 4 2 7" xfId="17864" xr:uid="{00000000-0005-0000-0000-00003C710000}"/>
    <cellStyle name="Normal 4 2 4 2 7 2" xfId="30119" xr:uid="{00000000-0005-0000-0000-00003D710000}"/>
    <cellStyle name="Normal 4 2 4 2 7 3" xfId="42360" xr:uid="{00000000-0005-0000-0000-00003E710000}"/>
    <cellStyle name="Normal 4 2 4 2 8" xfId="24002" xr:uid="{00000000-0005-0000-0000-00003F710000}"/>
    <cellStyle name="Normal 4 2 4 2 9" xfId="36246" xr:uid="{00000000-0005-0000-0000-000040710000}"/>
    <cellStyle name="Normal 4 2 4 3" xfId="6897" xr:uid="{00000000-0005-0000-0000-000041710000}"/>
    <cellStyle name="Normal 4 2 4 3 2" xfId="6898" xr:uid="{00000000-0005-0000-0000-000042710000}"/>
    <cellStyle name="Normal 4 2 4 3 2 2" xfId="6899" xr:uid="{00000000-0005-0000-0000-000043710000}"/>
    <cellStyle name="Normal 4 2 4 3 2 2 2" xfId="6900" xr:uid="{00000000-0005-0000-0000-000044710000}"/>
    <cellStyle name="Normal 4 2 4 3 2 2 2 2" xfId="6901" xr:uid="{00000000-0005-0000-0000-000045710000}"/>
    <cellStyle name="Normal 4 2 4 3 2 2 2 2 2" xfId="17900" xr:uid="{00000000-0005-0000-0000-000046710000}"/>
    <cellStyle name="Normal 4 2 4 3 2 2 2 2 2 2" xfId="30155" xr:uid="{00000000-0005-0000-0000-000047710000}"/>
    <cellStyle name="Normal 4 2 4 3 2 2 2 2 2 3" xfId="42396" xr:uid="{00000000-0005-0000-0000-000048710000}"/>
    <cellStyle name="Normal 4 2 4 3 2 2 2 2 3" xfId="24038" xr:uid="{00000000-0005-0000-0000-000049710000}"/>
    <cellStyle name="Normal 4 2 4 3 2 2 2 2 4" xfId="36282" xr:uid="{00000000-0005-0000-0000-00004A710000}"/>
    <cellStyle name="Normal 4 2 4 3 2 2 2 2 5" xfId="48510" xr:uid="{00000000-0005-0000-0000-00004B710000}"/>
    <cellStyle name="Normal 4 2 4 3 2 2 2 3" xfId="17899" xr:uid="{00000000-0005-0000-0000-00004C710000}"/>
    <cellStyle name="Normal 4 2 4 3 2 2 2 3 2" xfId="30154" xr:uid="{00000000-0005-0000-0000-00004D710000}"/>
    <cellStyle name="Normal 4 2 4 3 2 2 2 3 3" xfId="42395" xr:uid="{00000000-0005-0000-0000-00004E710000}"/>
    <cellStyle name="Normal 4 2 4 3 2 2 2 4" xfId="24037" xr:uid="{00000000-0005-0000-0000-00004F710000}"/>
    <cellStyle name="Normal 4 2 4 3 2 2 2 5" xfId="36281" xr:uid="{00000000-0005-0000-0000-000050710000}"/>
    <cellStyle name="Normal 4 2 4 3 2 2 2 6" xfId="48509" xr:uid="{00000000-0005-0000-0000-000051710000}"/>
    <cellStyle name="Normal 4 2 4 3 2 2 3" xfId="6902" xr:uid="{00000000-0005-0000-0000-000052710000}"/>
    <cellStyle name="Normal 4 2 4 3 2 2 3 2" xfId="17901" xr:uid="{00000000-0005-0000-0000-000053710000}"/>
    <cellStyle name="Normal 4 2 4 3 2 2 3 2 2" xfId="30156" xr:uid="{00000000-0005-0000-0000-000054710000}"/>
    <cellStyle name="Normal 4 2 4 3 2 2 3 2 3" xfId="42397" xr:uid="{00000000-0005-0000-0000-000055710000}"/>
    <cellStyle name="Normal 4 2 4 3 2 2 3 3" xfId="24039" xr:uid="{00000000-0005-0000-0000-000056710000}"/>
    <cellStyle name="Normal 4 2 4 3 2 2 3 4" xfId="36283" xr:uid="{00000000-0005-0000-0000-000057710000}"/>
    <cellStyle name="Normal 4 2 4 3 2 2 3 5" xfId="48511" xr:uid="{00000000-0005-0000-0000-000058710000}"/>
    <cellStyle name="Normal 4 2 4 3 2 2 4" xfId="17898" xr:uid="{00000000-0005-0000-0000-000059710000}"/>
    <cellStyle name="Normal 4 2 4 3 2 2 4 2" xfId="30153" xr:uid="{00000000-0005-0000-0000-00005A710000}"/>
    <cellStyle name="Normal 4 2 4 3 2 2 4 3" xfId="42394" xr:uid="{00000000-0005-0000-0000-00005B710000}"/>
    <cellStyle name="Normal 4 2 4 3 2 2 5" xfId="24036" xr:uid="{00000000-0005-0000-0000-00005C710000}"/>
    <cellStyle name="Normal 4 2 4 3 2 2 6" xfId="36280" xr:uid="{00000000-0005-0000-0000-00005D710000}"/>
    <cellStyle name="Normal 4 2 4 3 2 2 7" xfId="48508" xr:uid="{00000000-0005-0000-0000-00005E710000}"/>
    <cellStyle name="Normal 4 2 4 3 2 3" xfId="6903" xr:uid="{00000000-0005-0000-0000-00005F710000}"/>
    <cellStyle name="Normal 4 2 4 3 2 3 2" xfId="6904" xr:uid="{00000000-0005-0000-0000-000060710000}"/>
    <cellStyle name="Normal 4 2 4 3 2 3 2 2" xfId="17903" xr:uid="{00000000-0005-0000-0000-000061710000}"/>
    <cellStyle name="Normal 4 2 4 3 2 3 2 2 2" xfId="30158" xr:uid="{00000000-0005-0000-0000-000062710000}"/>
    <cellStyle name="Normal 4 2 4 3 2 3 2 2 3" xfId="42399" xr:uid="{00000000-0005-0000-0000-000063710000}"/>
    <cellStyle name="Normal 4 2 4 3 2 3 2 3" xfId="24041" xr:uid="{00000000-0005-0000-0000-000064710000}"/>
    <cellStyle name="Normal 4 2 4 3 2 3 2 4" xfId="36285" xr:uid="{00000000-0005-0000-0000-000065710000}"/>
    <cellStyle name="Normal 4 2 4 3 2 3 2 5" xfId="48513" xr:uid="{00000000-0005-0000-0000-000066710000}"/>
    <cellStyle name="Normal 4 2 4 3 2 3 3" xfId="17902" xr:uid="{00000000-0005-0000-0000-000067710000}"/>
    <cellStyle name="Normal 4 2 4 3 2 3 3 2" xfId="30157" xr:uid="{00000000-0005-0000-0000-000068710000}"/>
    <cellStyle name="Normal 4 2 4 3 2 3 3 3" xfId="42398" xr:uid="{00000000-0005-0000-0000-000069710000}"/>
    <cellStyle name="Normal 4 2 4 3 2 3 4" xfId="24040" xr:uid="{00000000-0005-0000-0000-00006A710000}"/>
    <cellStyle name="Normal 4 2 4 3 2 3 5" xfId="36284" xr:uid="{00000000-0005-0000-0000-00006B710000}"/>
    <cellStyle name="Normal 4 2 4 3 2 3 6" xfId="48512" xr:uid="{00000000-0005-0000-0000-00006C710000}"/>
    <cellStyle name="Normal 4 2 4 3 2 4" xfId="6905" xr:uid="{00000000-0005-0000-0000-00006D710000}"/>
    <cellStyle name="Normal 4 2 4 3 2 4 2" xfId="17904" xr:uid="{00000000-0005-0000-0000-00006E710000}"/>
    <cellStyle name="Normal 4 2 4 3 2 4 2 2" xfId="30159" xr:uid="{00000000-0005-0000-0000-00006F710000}"/>
    <cellStyle name="Normal 4 2 4 3 2 4 2 3" xfId="42400" xr:uid="{00000000-0005-0000-0000-000070710000}"/>
    <cellStyle name="Normal 4 2 4 3 2 4 3" xfId="24042" xr:uid="{00000000-0005-0000-0000-000071710000}"/>
    <cellStyle name="Normal 4 2 4 3 2 4 4" xfId="36286" xr:uid="{00000000-0005-0000-0000-000072710000}"/>
    <cellStyle name="Normal 4 2 4 3 2 4 5" xfId="48514" xr:uid="{00000000-0005-0000-0000-000073710000}"/>
    <cellStyle name="Normal 4 2 4 3 2 5" xfId="17897" xr:uid="{00000000-0005-0000-0000-000074710000}"/>
    <cellStyle name="Normal 4 2 4 3 2 5 2" xfId="30152" xr:uid="{00000000-0005-0000-0000-000075710000}"/>
    <cellStyle name="Normal 4 2 4 3 2 5 3" xfId="42393" xr:uid="{00000000-0005-0000-0000-000076710000}"/>
    <cellStyle name="Normal 4 2 4 3 2 6" xfId="24035" xr:uid="{00000000-0005-0000-0000-000077710000}"/>
    <cellStyle name="Normal 4 2 4 3 2 7" xfId="36279" xr:uid="{00000000-0005-0000-0000-000078710000}"/>
    <cellStyle name="Normal 4 2 4 3 2 8" xfId="48507" xr:uid="{00000000-0005-0000-0000-000079710000}"/>
    <cellStyle name="Normal 4 2 4 3 3" xfId="6906" xr:uid="{00000000-0005-0000-0000-00007A710000}"/>
    <cellStyle name="Normal 4 2 4 3 3 2" xfId="6907" xr:uid="{00000000-0005-0000-0000-00007B710000}"/>
    <cellStyle name="Normal 4 2 4 3 3 2 2" xfId="6908" xr:uid="{00000000-0005-0000-0000-00007C710000}"/>
    <cellStyle name="Normal 4 2 4 3 3 2 2 2" xfId="17907" xr:uid="{00000000-0005-0000-0000-00007D710000}"/>
    <cellStyle name="Normal 4 2 4 3 3 2 2 2 2" xfId="30162" xr:uid="{00000000-0005-0000-0000-00007E710000}"/>
    <cellStyle name="Normal 4 2 4 3 3 2 2 2 3" xfId="42403" xr:uid="{00000000-0005-0000-0000-00007F710000}"/>
    <cellStyle name="Normal 4 2 4 3 3 2 2 3" xfId="24045" xr:uid="{00000000-0005-0000-0000-000080710000}"/>
    <cellStyle name="Normal 4 2 4 3 3 2 2 4" xfId="36289" xr:uid="{00000000-0005-0000-0000-000081710000}"/>
    <cellStyle name="Normal 4 2 4 3 3 2 2 5" xfId="48517" xr:uid="{00000000-0005-0000-0000-000082710000}"/>
    <cellStyle name="Normal 4 2 4 3 3 2 3" xfId="17906" xr:uid="{00000000-0005-0000-0000-000083710000}"/>
    <cellStyle name="Normal 4 2 4 3 3 2 3 2" xfId="30161" xr:uid="{00000000-0005-0000-0000-000084710000}"/>
    <cellStyle name="Normal 4 2 4 3 3 2 3 3" xfId="42402" xr:uid="{00000000-0005-0000-0000-000085710000}"/>
    <cellStyle name="Normal 4 2 4 3 3 2 4" xfId="24044" xr:uid="{00000000-0005-0000-0000-000086710000}"/>
    <cellStyle name="Normal 4 2 4 3 3 2 5" xfId="36288" xr:uid="{00000000-0005-0000-0000-000087710000}"/>
    <cellStyle name="Normal 4 2 4 3 3 2 6" xfId="48516" xr:uid="{00000000-0005-0000-0000-000088710000}"/>
    <cellStyle name="Normal 4 2 4 3 3 3" xfId="6909" xr:uid="{00000000-0005-0000-0000-000089710000}"/>
    <cellStyle name="Normal 4 2 4 3 3 3 2" xfId="17908" xr:uid="{00000000-0005-0000-0000-00008A710000}"/>
    <cellStyle name="Normal 4 2 4 3 3 3 2 2" xfId="30163" xr:uid="{00000000-0005-0000-0000-00008B710000}"/>
    <cellStyle name="Normal 4 2 4 3 3 3 2 3" xfId="42404" xr:uid="{00000000-0005-0000-0000-00008C710000}"/>
    <cellStyle name="Normal 4 2 4 3 3 3 3" xfId="24046" xr:uid="{00000000-0005-0000-0000-00008D710000}"/>
    <cellStyle name="Normal 4 2 4 3 3 3 4" xfId="36290" xr:uid="{00000000-0005-0000-0000-00008E710000}"/>
    <cellStyle name="Normal 4 2 4 3 3 3 5" xfId="48518" xr:uid="{00000000-0005-0000-0000-00008F710000}"/>
    <cellStyle name="Normal 4 2 4 3 3 4" xfId="17905" xr:uid="{00000000-0005-0000-0000-000090710000}"/>
    <cellStyle name="Normal 4 2 4 3 3 4 2" xfId="30160" xr:uid="{00000000-0005-0000-0000-000091710000}"/>
    <cellStyle name="Normal 4 2 4 3 3 4 3" xfId="42401" xr:uid="{00000000-0005-0000-0000-000092710000}"/>
    <cellStyle name="Normal 4 2 4 3 3 5" xfId="24043" xr:uid="{00000000-0005-0000-0000-000093710000}"/>
    <cellStyle name="Normal 4 2 4 3 3 6" xfId="36287" xr:uid="{00000000-0005-0000-0000-000094710000}"/>
    <cellStyle name="Normal 4 2 4 3 3 7" xfId="48515" xr:uid="{00000000-0005-0000-0000-000095710000}"/>
    <cellStyle name="Normal 4 2 4 3 4" xfId="6910" xr:uid="{00000000-0005-0000-0000-000096710000}"/>
    <cellStyle name="Normal 4 2 4 3 4 2" xfId="6911" xr:uid="{00000000-0005-0000-0000-000097710000}"/>
    <cellStyle name="Normal 4 2 4 3 4 2 2" xfId="17910" xr:uid="{00000000-0005-0000-0000-000098710000}"/>
    <cellStyle name="Normal 4 2 4 3 4 2 2 2" xfId="30165" xr:uid="{00000000-0005-0000-0000-000099710000}"/>
    <cellStyle name="Normal 4 2 4 3 4 2 2 3" xfId="42406" xr:uid="{00000000-0005-0000-0000-00009A710000}"/>
    <cellStyle name="Normal 4 2 4 3 4 2 3" xfId="24048" xr:uid="{00000000-0005-0000-0000-00009B710000}"/>
    <cellStyle name="Normal 4 2 4 3 4 2 4" xfId="36292" xr:uid="{00000000-0005-0000-0000-00009C710000}"/>
    <cellStyle name="Normal 4 2 4 3 4 2 5" xfId="48520" xr:uid="{00000000-0005-0000-0000-00009D710000}"/>
    <cellStyle name="Normal 4 2 4 3 4 3" xfId="17909" xr:uid="{00000000-0005-0000-0000-00009E710000}"/>
    <cellStyle name="Normal 4 2 4 3 4 3 2" xfId="30164" xr:uid="{00000000-0005-0000-0000-00009F710000}"/>
    <cellStyle name="Normal 4 2 4 3 4 3 3" xfId="42405" xr:uid="{00000000-0005-0000-0000-0000A0710000}"/>
    <cellStyle name="Normal 4 2 4 3 4 4" xfId="24047" xr:uid="{00000000-0005-0000-0000-0000A1710000}"/>
    <cellStyle name="Normal 4 2 4 3 4 5" xfId="36291" xr:uid="{00000000-0005-0000-0000-0000A2710000}"/>
    <cellStyle name="Normal 4 2 4 3 4 6" xfId="48519" xr:uid="{00000000-0005-0000-0000-0000A3710000}"/>
    <cellStyle name="Normal 4 2 4 3 5" xfId="6912" xr:uid="{00000000-0005-0000-0000-0000A4710000}"/>
    <cellStyle name="Normal 4 2 4 3 5 2" xfId="17911" xr:uid="{00000000-0005-0000-0000-0000A5710000}"/>
    <cellStyle name="Normal 4 2 4 3 5 2 2" xfId="30166" xr:uid="{00000000-0005-0000-0000-0000A6710000}"/>
    <cellStyle name="Normal 4 2 4 3 5 2 3" xfId="42407" xr:uid="{00000000-0005-0000-0000-0000A7710000}"/>
    <cellStyle name="Normal 4 2 4 3 5 3" xfId="24049" xr:uid="{00000000-0005-0000-0000-0000A8710000}"/>
    <cellStyle name="Normal 4 2 4 3 5 4" xfId="36293" xr:uid="{00000000-0005-0000-0000-0000A9710000}"/>
    <cellStyle name="Normal 4 2 4 3 5 5" xfId="48521" xr:uid="{00000000-0005-0000-0000-0000AA710000}"/>
    <cellStyle name="Normal 4 2 4 3 6" xfId="17896" xr:uid="{00000000-0005-0000-0000-0000AB710000}"/>
    <cellStyle name="Normal 4 2 4 3 6 2" xfId="30151" xr:uid="{00000000-0005-0000-0000-0000AC710000}"/>
    <cellStyle name="Normal 4 2 4 3 6 3" xfId="42392" xr:uid="{00000000-0005-0000-0000-0000AD710000}"/>
    <cellStyle name="Normal 4 2 4 3 7" xfId="24034" xr:uid="{00000000-0005-0000-0000-0000AE710000}"/>
    <cellStyle name="Normal 4 2 4 3 8" xfId="36278" xr:uid="{00000000-0005-0000-0000-0000AF710000}"/>
    <cellStyle name="Normal 4 2 4 3 9" xfId="48506" xr:uid="{00000000-0005-0000-0000-0000B0710000}"/>
    <cellStyle name="Normal 4 2 4 4" xfId="6913" xr:uid="{00000000-0005-0000-0000-0000B1710000}"/>
    <cellStyle name="Normal 4 2 4 4 2" xfId="6914" xr:uid="{00000000-0005-0000-0000-0000B2710000}"/>
    <cellStyle name="Normal 4 2 4 4 2 2" xfId="6915" xr:uid="{00000000-0005-0000-0000-0000B3710000}"/>
    <cellStyle name="Normal 4 2 4 4 2 2 2" xfId="6916" xr:uid="{00000000-0005-0000-0000-0000B4710000}"/>
    <cellStyle name="Normal 4 2 4 4 2 2 2 2" xfId="17915" xr:uid="{00000000-0005-0000-0000-0000B5710000}"/>
    <cellStyle name="Normal 4 2 4 4 2 2 2 2 2" xfId="30170" xr:uid="{00000000-0005-0000-0000-0000B6710000}"/>
    <cellStyle name="Normal 4 2 4 4 2 2 2 2 3" xfId="42411" xr:uid="{00000000-0005-0000-0000-0000B7710000}"/>
    <cellStyle name="Normal 4 2 4 4 2 2 2 3" xfId="24053" xr:uid="{00000000-0005-0000-0000-0000B8710000}"/>
    <cellStyle name="Normal 4 2 4 4 2 2 2 4" xfId="36297" xr:uid="{00000000-0005-0000-0000-0000B9710000}"/>
    <cellStyle name="Normal 4 2 4 4 2 2 2 5" xfId="48525" xr:uid="{00000000-0005-0000-0000-0000BA710000}"/>
    <cellStyle name="Normal 4 2 4 4 2 2 3" xfId="17914" xr:uid="{00000000-0005-0000-0000-0000BB710000}"/>
    <cellStyle name="Normal 4 2 4 4 2 2 3 2" xfId="30169" xr:uid="{00000000-0005-0000-0000-0000BC710000}"/>
    <cellStyle name="Normal 4 2 4 4 2 2 3 3" xfId="42410" xr:uid="{00000000-0005-0000-0000-0000BD710000}"/>
    <cellStyle name="Normal 4 2 4 4 2 2 4" xfId="24052" xr:uid="{00000000-0005-0000-0000-0000BE710000}"/>
    <cellStyle name="Normal 4 2 4 4 2 2 5" xfId="36296" xr:uid="{00000000-0005-0000-0000-0000BF710000}"/>
    <cellStyle name="Normal 4 2 4 4 2 2 6" xfId="48524" xr:uid="{00000000-0005-0000-0000-0000C0710000}"/>
    <cellStyle name="Normal 4 2 4 4 2 3" xfId="6917" xr:uid="{00000000-0005-0000-0000-0000C1710000}"/>
    <cellStyle name="Normal 4 2 4 4 2 3 2" xfId="17916" xr:uid="{00000000-0005-0000-0000-0000C2710000}"/>
    <cellStyle name="Normal 4 2 4 4 2 3 2 2" xfId="30171" xr:uid="{00000000-0005-0000-0000-0000C3710000}"/>
    <cellStyle name="Normal 4 2 4 4 2 3 2 3" xfId="42412" xr:uid="{00000000-0005-0000-0000-0000C4710000}"/>
    <cellStyle name="Normal 4 2 4 4 2 3 3" xfId="24054" xr:uid="{00000000-0005-0000-0000-0000C5710000}"/>
    <cellStyle name="Normal 4 2 4 4 2 3 4" xfId="36298" xr:uid="{00000000-0005-0000-0000-0000C6710000}"/>
    <cellStyle name="Normal 4 2 4 4 2 3 5" xfId="48526" xr:uid="{00000000-0005-0000-0000-0000C7710000}"/>
    <cellStyle name="Normal 4 2 4 4 2 4" xfId="17913" xr:uid="{00000000-0005-0000-0000-0000C8710000}"/>
    <cellStyle name="Normal 4 2 4 4 2 4 2" xfId="30168" xr:uid="{00000000-0005-0000-0000-0000C9710000}"/>
    <cellStyle name="Normal 4 2 4 4 2 4 3" xfId="42409" xr:uid="{00000000-0005-0000-0000-0000CA710000}"/>
    <cellStyle name="Normal 4 2 4 4 2 5" xfId="24051" xr:uid="{00000000-0005-0000-0000-0000CB710000}"/>
    <cellStyle name="Normal 4 2 4 4 2 6" xfId="36295" xr:uid="{00000000-0005-0000-0000-0000CC710000}"/>
    <cellStyle name="Normal 4 2 4 4 2 7" xfId="48523" xr:uid="{00000000-0005-0000-0000-0000CD710000}"/>
    <cellStyle name="Normal 4 2 4 4 3" xfId="6918" xr:uid="{00000000-0005-0000-0000-0000CE710000}"/>
    <cellStyle name="Normal 4 2 4 4 3 2" xfId="6919" xr:uid="{00000000-0005-0000-0000-0000CF710000}"/>
    <cellStyle name="Normal 4 2 4 4 3 2 2" xfId="17918" xr:uid="{00000000-0005-0000-0000-0000D0710000}"/>
    <cellStyle name="Normal 4 2 4 4 3 2 2 2" xfId="30173" xr:uid="{00000000-0005-0000-0000-0000D1710000}"/>
    <cellStyle name="Normal 4 2 4 4 3 2 2 3" xfId="42414" xr:uid="{00000000-0005-0000-0000-0000D2710000}"/>
    <cellStyle name="Normal 4 2 4 4 3 2 3" xfId="24056" xr:uid="{00000000-0005-0000-0000-0000D3710000}"/>
    <cellStyle name="Normal 4 2 4 4 3 2 4" xfId="36300" xr:uid="{00000000-0005-0000-0000-0000D4710000}"/>
    <cellStyle name="Normal 4 2 4 4 3 2 5" xfId="48528" xr:uid="{00000000-0005-0000-0000-0000D5710000}"/>
    <cellStyle name="Normal 4 2 4 4 3 3" xfId="17917" xr:uid="{00000000-0005-0000-0000-0000D6710000}"/>
    <cellStyle name="Normal 4 2 4 4 3 3 2" xfId="30172" xr:uid="{00000000-0005-0000-0000-0000D7710000}"/>
    <cellStyle name="Normal 4 2 4 4 3 3 3" xfId="42413" xr:uid="{00000000-0005-0000-0000-0000D8710000}"/>
    <cellStyle name="Normal 4 2 4 4 3 4" xfId="24055" xr:uid="{00000000-0005-0000-0000-0000D9710000}"/>
    <cellStyle name="Normal 4 2 4 4 3 5" xfId="36299" xr:uid="{00000000-0005-0000-0000-0000DA710000}"/>
    <cellStyle name="Normal 4 2 4 4 3 6" xfId="48527" xr:uid="{00000000-0005-0000-0000-0000DB710000}"/>
    <cellStyle name="Normal 4 2 4 4 4" xfId="6920" xr:uid="{00000000-0005-0000-0000-0000DC710000}"/>
    <cellStyle name="Normal 4 2 4 4 4 2" xfId="17919" xr:uid="{00000000-0005-0000-0000-0000DD710000}"/>
    <cellStyle name="Normal 4 2 4 4 4 2 2" xfId="30174" xr:uid="{00000000-0005-0000-0000-0000DE710000}"/>
    <cellStyle name="Normal 4 2 4 4 4 2 3" xfId="42415" xr:uid="{00000000-0005-0000-0000-0000DF710000}"/>
    <cellStyle name="Normal 4 2 4 4 4 3" xfId="24057" xr:uid="{00000000-0005-0000-0000-0000E0710000}"/>
    <cellStyle name="Normal 4 2 4 4 4 4" xfId="36301" xr:uid="{00000000-0005-0000-0000-0000E1710000}"/>
    <cellStyle name="Normal 4 2 4 4 4 5" xfId="48529" xr:uid="{00000000-0005-0000-0000-0000E2710000}"/>
    <cellStyle name="Normal 4 2 4 4 5" xfId="17912" xr:uid="{00000000-0005-0000-0000-0000E3710000}"/>
    <cellStyle name="Normal 4 2 4 4 5 2" xfId="30167" xr:uid="{00000000-0005-0000-0000-0000E4710000}"/>
    <cellStyle name="Normal 4 2 4 4 5 3" xfId="42408" xr:uid="{00000000-0005-0000-0000-0000E5710000}"/>
    <cellStyle name="Normal 4 2 4 4 6" xfId="24050" xr:uid="{00000000-0005-0000-0000-0000E6710000}"/>
    <cellStyle name="Normal 4 2 4 4 7" xfId="36294" xr:uid="{00000000-0005-0000-0000-0000E7710000}"/>
    <cellStyle name="Normal 4 2 4 4 8" xfId="48522" xr:uid="{00000000-0005-0000-0000-0000E8710000}"/>
    <cellStyle name="Normal 4 2 4 5" xfId="6921" xr:uid="{00000000-0005-0000-0000-0000E9710000}"/>
    <cellStyle name="Normal 4 2 4 5 2" xfId="6922" xr:uid="{00000000-0005-0000-0000-0000EA710000}"/>
    <cellStyle name="Normal 4 2 4 5 2 2" xfId="6923" xr:uid="{00000000-0005-0000-0000-0000EB710000}"/>
    <cellStyle name="Normal 4 2 4 5 2 2 2" xfId="17922" xr:uid="{00000000-0005-0000-0000-0000EC710000}"/>
    <cellStyle name="Normal 4 2 4 5 2 2 2 2" xfId="30177" xr:uid="{00000000-0005-0000-0000-0000ED710000}"/>
    <cellStyle name="Normal 4 2 4 5 2 2 2 3" xfId="42418" xr:uid="{00000000-0005-0000-0000-0000EE710000}"/>
    <cellStyle name="Normal 4 2 4 5 2 2 3" xfId="24060" xr:uid="{00000000-0005-0000-0000-0000EF710000}"/>
    <cellStyle name="Normal 4 2 4 5 2 2 4" xfId="36304" xr:uid="{00000000-0005-0000-0000-0000F0710000}"/>
    <cellStyle name="Normal 4 2 4 5 2 2 5" xfId="48532" xr:uid="{00000000-0005-0000-0000-0000F1710000}"/>
    <cellStyle name="Normal 4 2 4 5 2 3" xfId="17921" xr:uid="{00000000-0005-0000-0000-0000F2710000}"/>
    <cellStyle name="Normal 4 2 4 5 2 3 2" xfId="30176" xr:uid="{00000000-0005-0000-0000-0000F3710000}"/>
    <cellStyle name="Normal 4 2 4 5 2 3 3" xfId="42417" xr:uid="{00000000-0005-0000-0000-0000F4710000}"/>
    <cellStyle name="Normal 4 2 4 5 2 4" xfId="24059" xr:uid="{00000000-0005-0000-0000-0000F5710000}"/>
    <cellStyle name="Normal 4 2 4 5 2 5" xfId="36303" xr:uid="{00000000-0005-0000-0000-0000F6710000}"/>
    <cellStyle name="Normal 4 2 4 5 2 6" xfId="48531" xr:uid="{00000000-0005-0000-0000-0000F7710000}"/>
    <cellStyle name="Normal 4 2 4 5 3" xfId="6924" xr:uid="{00000000-0005-0000-0000-0000F8710000}"/>
    <cellStyle name="Normal 4 2 4 5 3 2" xfId="17923" xr:uid="{00000000-0005-0000-0000-0000F9710000}"/>
    <cellStyle name="Normal 4 2 4 5 3 2 2" xfId="30178" xr:uid="{00000000-0005-0000-0000-0000FA710000}"/>
    <cellStyle name="Normal 4 2 4 5 3 2 3" xfId="42419" xr:uid="{00000000-0005-0000-0000-0000FB710000}"/>
    <cellStyle name="Normal 4 2 4 5 3 3" xfId="24061" xr:uid="{00000000-0005-0000-0000-0000FC710000}"/>
    <cellStyle name="Normal 4 2 4 5 3 4" xfId="36305" xr:uid="{00000000-0005-0000-0000-0000FD710000}"/>
    <cellStyle name="Normal 4 2 4 5 3 5" xfId="48533" xr:uid="{00000000-0005-0000-0000-0000FE710000}"/>
    <cellStyle name="Normal 4 2 4 5 4" xfId="17920" xr:uid="{00000000-0005-0000-0000-0000FF710000}"/>
    <cellStyle name="Normal 4 2 4 5 4 2" xfId="30175" xr:uid="{00000000-0005-0000-0000-000000720000}"/>
    <cellStyle name="Normal 4 2 4 5 4 3" xfId="42416" xr:uid="{00000000-0005-0000-0000-000001720000}"/>
    <cellStyle name="Normal 4 2 4 5 5" xfId="24058" xr:uid="{00000000-0005-0000-0000-000002720000}"/>
    <cellStyle name="Normal 4 2 4 5 6" xfId="36302" xr:uid="{00000000-0005-0000-0000-000003720000}"/>
    <cellStyle name="Normal 4 2 4 5 7" xfId="48530" xr:uid="{00000000-0005-0000-0000-000004720000}"/>
    <cellStyle name="Normal 4 2 4 6" xfId="6925" xr:uid="{00000000-0005-0000-0000-000005720000}"/>
    <cellStyle name="Normal 4 2 4 6 2" xfId="6926" xr:uid="{00000000-0005-0000-0000-000006720000}"/>
    <cellStyle name="Normal 4 2 4 6 2 2" xfId="17925" xr:uid="{00000000-0005-0000-0000-000007720000}"/>
    <cellStyle name="Normal 4 2 4 6 2 2 2" xfId="30180" xr:uid="{00000000-0005-0000-0000-000008720000}"/>
    <cellStyle name="Normal 4 2 4 6 2 2 3" xfId="42421" xr:uid="{00000000-0005-0000-0000-000009720000}"/>
    <cellStyle name="Normal 4 2 4 6 2 3" xfId="24063" xr:uid="{00000000-0005-0000-0000-00000A720000}"/>
    <cellStyle name="Normal 4 2 4 6 2 4" xfId="36307" xr:uid="{00000000-0005-0000-0000-00000B720000}"/>
    <cellStyle name="Normal 4 2 4 6 2 5" xfId="48535" xr:uid="{00000000-0005-0000-0000-00000C720000}"/>
    <cellStyle name="Normal 4 2 4 6 3" xfId="17924" xr:uid="{00000000-0005-0000-0000-00000D720000}"/>
    <cellStyle name="Normal 4 2 4 6 3 2" xfId="30179" xr:uid="{00000000-0005-0000-0000-00000E720000}"/>
    <cellStyle name="Normal 4 2 4 6 3 3" xfId="42420" xr:uid="{00000000-0005-0000-0000-00000F720000}"/>
    <cellStyle name="Normal 4 2 4 6 4" xfId="24062" xr:uid="{00000000-0005-0000-0000-000010720000}"/>
    <cellStyle name="Normal 4 2 4 6 5" xfId="36306" xr:uid="{00000000-0005-0000-0000-000011720000}"/>
    <cellStyle name="Normal 4 2 4 6 6" xfId="48534" xr:uid="{00000000-0005-0000-0000-000012720000}"/>
    <cellStyle name="Normal 4 2 4 7" xfId="6927" xr:uid="{00000000-0005-0000-0000-000013720000}"/>
    <cellStyle name="Normal 4 2 4 7 2" xfId="17926" xr:uid="{00000000-0005-0000-0000-000014720000}"/>
    <cellStyle name="Normal 4 2 4 7 2 2" xfId="30181" xr:uid="{00000000-0005-0000-0000-000015720000}"/>
    <cellStyle name="Normal 4 2 4 7 2 3" xfId="42422" xr:uid="{00000000-0005-0000-0000-000016720000}"/>
    <cellStyle name="Normal 4 2 4 7 3" xfId="24064" xr:uid="{00000000-0005-0000-0000-000017720000}"/>
    <cellStyle name="Normal 4 2 4 7 4" xfId="36308" xr:uid="{00000000-0005-0000-0000-000018720000}"/>
    <cellStyle name="Normal 4 2 4 7 5" xfId="48536" xr:uid="{00000000-0005-0000-0000-000019720000}"/>
    <cellStyle name="Normal 4 2 4 8" xfId="17863" xr:uid="{00000000-0005-0000-0000-00001A720000}"/>
    <cellStyle name="Normal 4 2 4 8 2" xfId="30118" xr:uid="{00000000-0005-0000-0000-00001B720000}"/>
    <cellStyle name="Normal 4 2 4 8 3" xfId="42359" xr:uid="{00000000-0005-0000-0000-00001C720000}"/>
    <cellStyle name="Normal 4 2 4 9" xfId="24001" xr:uid="{00000000-0005-0000-0000-00001D720000}"/>
    <cellStyle name="Normal 4 2 5" xfId="6928" xr:uid="{00000000-0005-0000-0000-00001E720000}"/>
    <cellStyle name="Normal 4 2 5 10" xfId="48537" xr:uid="{00000000-0005-0000-0000-00001F720000}"/>
    <cellStyle name="Normal 4 2 5 2" xfId="6929" xr:uid="{00000000-0005-0000-0000-000020720000}"/>
    <cellStyle name="Normal 4 2 5 2 2" xfId="6930" xr:uid="{00000000-0005-0000-0000-000021720000}"/>
    <cellStyle name="Normal 4 2 5 2 2 2" xfId="6931" xr:uid="{00000000-0005-0000-0000-000022720000}"/>
    <cellStyle name="Normal 4 2 5 2 2 2 2" xfId="6932" xr:uid="{00000000-0005-0000-0000-000023720000}"/>
    <cellStyle name="Normal 4 2 5 2 2 2 2 2" xfId="6933" xr:uid="{00000000-0005-0000-0000-000024720000}"/>
    <cellStyle name="Normal 4 2 5 2 2 2 2 2 2" xfId="17932" xr:uid="{00000000-0005-0000-0000-000025720000}"/>
    <cellStyle name="Normal 4 2 5 2 2 2 2 2 2 2" xfId="30187" xr:uid="{00000000-0005-0000-0000-000026720000}"/>
    <cellStyle name="Normal 4 2 5 2 2 2 2 2 2 3" xfId="42428" xr:uid="{00000000-0005-0000-0000-000027720000}"/>
    <cellStyle name="Normal 4 2 5 2 2 2 2 2 3" xfId="24070" xr:uid="{00000000-0005-0000-0000-000028720000}"/>
    <cellStyle name="Normal 4 2 5 2 2 2 2 2 4" xfId="36314" xr:uid="{00000000-0005-0000-0000-000029720000}"/>
    <cellStyle name="Normal 4 2 5 2 2 2 2 2 5" xfId="48542" xr:uid="{00000000-0005-0000-0000-00002A720000}"/>
    <cellStyle name="Normal 4 2 5 2 2 2 2 3" xfId="17931" xr:uid="{00000000-0005-0000-0000-00002B720000}"/>
    <cellStyle name="Normal 4 2 5 2 2 2 2 3 2" xfId="30186" xr:uid="{00000000-0005-0000-0000-00002C720000}"/>
    <cellStyle name="Normal 4 2 5 2 2 2 2 3 3" xfId="42427" xr:uid="{00000000-0005-0000-0000-00002D720000}"/>
    <cellStyle name="Normal 4 2 5 2 2 2 2 4" xfId="24069" xr:uid="{00000000-0005-0000-0000-00002E720000}"/>
    <cellStyle name="Normal 4 2 5 2 2 2 2 5" xfId="36313" xr:uid="{00000000-0005-0000-0000-00002F720000}"/>
    <cellStyle name="Normal 4 2 5 2 2 2 2 6" xfId="48541" xr:uid="{00000000-0005-0000-0000-000030720000}"/>
    <cellStyle name="Normal 4 2 5 2 2 2 3" xfId="6934" xr:uid="{00000000-0005-0000-0000-000031720000}"/>
    <cellStyle name="Normal 4 2 5 2 2 2 3 2" xfId="17933" xr:uid="{00000000-0005-0000-0000-000032720000}"/>
    <cellStyle name="Normal 4 2 5 2 2 2 3 2 2" xfId="30188" xr:uid="{00000000-0005-0000-0000-000033720000}"/>
    <cellStyle name="Normal 4 2 5 2 2 2 3 2 3" xfId="42429" xr:uid="{00000000-0005-0000-0000-000034720000}"/>
    <cellStyle name="Normal 4 2 5 2 2 2 3 3" xfId="24071" xr:uid="{00000000-0005-0000-0000-000035720000}"/>
    <cellStyle name="Normal 4 2 5 2 2 2 3 4" xfId="36315" xr:uid="{00000000-0005-0000-0000-000036720000}"/>
    <cellStyle name="Normal 4 2 5 2 2 2 3 5" xfId="48543" xr:uid="{00000000-0005-0000-0000-000037720000}"/>
    <cellStyle name="Normal 4 2 5 2 2 2 4" xfId="17930" xr:uid="{00000000-0005-0000-0000-000038720000}"/>
    <cellStyle name="Normal 4 2 5 2 2 2 4 2" xfId="30185" xr:uid="{00000000-0005-0000-0000-000039720000}"/>
    <cellStyle name="Normal 4 2 5 2 2 2 4 3" xfId="42426" xr:uid="{00000000-0005-0000-0000-00003A720000}"/>
    <cellStyle name="Normal 4 2 5 2 2 2 5" xfId="24068" xr:uid="{00000000-0005-0000-0000-00003B720000}"/>
    <cellStyle name="Normal 4 2 5 2 2 2 6" xfId="36312" xr:uid="{00000000-0005-0000-0000-00003C720000}"/>
    <cellStyle name="Normal 4 2 5 2 2 2 7" xfId="48540" xr:uid="{00000000-0005-0000-0000-00003D720000}"/>
    <cellStyle name="Normal 4 2 5 2 2 3" xfId="6935" xr:uid="{00000000-0005-0000-0000-00003E720000}"/>
    <cellStyle name="Normal 4 2 5 2 2 3 2" xfId="6936" xr:uid="{00000000-0005-0000-0000-00003F720000}"/>
    <cellStyle name="Normal 4 2 5 2 2 3 2 2" xfId="17935" xr:uid="{00000000-0005-0000-0000-000040720000}"/>
    <cellStyle name="Normal 4 2 5 2 2 3 2 2 2" xfId="30190" xr:uid="{00000000-0005-0000-0000-000041720000}"/>
    <cellStyle name="Normal 4 2 5 2 2 3 2 2 3" xfId="42431" xr:uid="{00000000-0005-0000-0000-000042720000}"/>
    <cellStyle name="Normal 4 2 5 2 2 3 2 3" xfId="24073" xr:uid="{00000000-0005-0000-0000-000043720000}"/>
    <cellStyle name="Normal 4 2 5 2 2 3 2 4" xfId="36317" xr:uid="{00000000-0005-0000-0000-000044720000}"/>
    <cellStyle name="Normal 4 2 5 2 2 3 2 5" xfId="48545" xr:uid="{00000000-0005-0000-0000-000045720000}"/>
    <cellStyle name="Normal 4 2 5 2 2 3 3" xfId="17934" xr:uid="{00000000-0005-0000-0000-000046720000}"/>
    <cellStyle name="Normal 4 2 5 2 2 3 3 2" xfId="30189" xr:uid="{00000000-0005-0000-0000-000047720000}"/>
    <cellStyle name="Normal 4 2 5 2 2 3 3 3" xfId="42430" xr:uid="{00000000-0005-0000-0000-000048720000}"/>
    <cellStyle name="Normal 4 2 5 2 2 3 4" xfId="24072" xr:uid="{00000000-0005-0000-0000-000049720000}"/>
    <cellStyle name="Normal 4 2 5 2 2 3 5" xfId="36316" xr:uid="{00000000-0005-0000-0000-00004A720000}"/>
    <cellStyle name="Normal 4 2 5 2 2 3 6" xfId="48544" xr:uid="{00000000-0005-0000-0000-00004B720000}"/>
    <cellStyle name="Normal 4 2 5 2 2 4" xfId="6937" xr:uid="{00000000-0005-0000-0000-00004C720000}"/>
    <cellStyle name="Normal 4 2 5 2 2 4 2" xfId="17936" xr:uid="{00000000-0005-0000-0000-00004D720000}"/>
    <cellStyle name="Normal 4 2 5 2 2 4 2 2" xfId="30191" xr:uid="{00000000-0005-0000-0000-00004E720000}"/>
    <cellStyle name="Normal 4 2 5 2 2 4 2 3" xfId="42432" xr:uid="{00000000-0005-0000-0000-00004F720000}"/>
    <cellStyle name="Normal 4 2 5 2 2 4 3" xfId="24074" xr:uid="{00000000-0005-0000-0000-000050720000}"/>
    <cellStyle name="Normal 4 2 5 2 2 4 4" xfId="36318" xr:uid="{00000000-0005-0000-0000-000051720000}"/>
    <cellStyle name="Normal 4 2 5 2 2 4 5" xfId="48546" xr:uid="{00000000-0005-0000-0000-000052720000}"/>
    <cellStyle name="Normal 4 2 5 2 2 5" xfId="17929" xr:uid="{00000000-0005-0000-0000-000053720000}"/>
    <cellStyle name="Normal 4 2 5 2 2 5 2" xfId="30184" xr:uid="{00000000-0005-0000-0000-000054720000}"/>
    <cellStyle name="Normal 4 2 5 2 2 5 3" xfId="42425" xr:uid="{00000000-0005-0000-0000-000055720000}"/>
    <cellStyle name="Normal 4 2 5 2 2 6" xfId="24067" xr:uid="{00000000-0005-0000-0000-000056720000}"/>
    <cellStyle name="Normal 4 2 5 2 2 7" xfId="36311" xr:uid="{00000000-0005-0000-0000-000057720000}"/>
    <cellStyle name="Normal 4 2 5 2 2 8" xfId="48539" xr:uid="{00000000-0005-0000-0000-000058720000}"/>
    <cellStyle name="Normal 4 2 5 2 3" xfId="6938" xr:uid="{00000000-0005-0000-0000-000059720000}"/>
    <cellStyle name="Normal 4 2 5 2 3 2" xfId="6939" xr:uid="{00000000-0005-0000-0000-00005A720000}"/>
    <cellStyle name="Normal 4 2 5 2 3 2 2" xfId="6940" xr:uid="{00000000-0005-0000-0000-00005B720000}"/>
    <cellStyle name="Normal 4 2 5 2 3 2 2 2" xfId="17939" xr:uid="{00000000-0005-0000-0000-00005C720000}"/>
    <cellStyle name="Normal 4 2 5 2 3 2 2 2 2" xfId="30194" xr:uid="{00000000-0005-0000-0000-00005D720000}"/>
    <cellStyle name="Normal 4 2 5 2 3 2 2 2 3" xfId="42435" xr:uid="{00000000-0005-0000-0000-00005E720000}"/>
    <cellStyle name="Normal 4 2 5 2 3 2 2 3" xfId="24077" xr:uid="{00000000-0005-0000-0000-00005F720000}"/>
    <cellStyle name="Normal 4 2 5 2 3 2 2 4" xfId="36321" xr:uid="{00000000-0005-0000-0000-000060720000}"/>
    <cellStyle name="Normal 4 2 5 2 3 2 2 5" xfId="48549" xr:uid="{00000000-0005-0000-0000-000061720000}"/>
    <cellStyle name="Normal 4 2 5 2 3 2 3" xfId="17938" xr:uid="{00000000-0005-0000-0000-000062720000}"/>
    <cellStyle name="Normal 4 2 5 2 3 2 3 2" xfId="30193" xr:uid="{00000000-0005-0000-0000-000063720000}"/>
    <cellStyle name="Normal 4 2 5 2 3 2 3 3" xfId="42434" xr:uid="{00000000-0005-0000-0000-000064720000}"/>
    <cellStyle name="Normal 4 2 5 2 3 2 4" xfId="24076" xr:uid="{00000000-0005-0000-0000-000065720000}"/>
    <cellStyle name="Normal 4 2 5 2 3 2 5" xfId="36320" xr:uid="{00000000-0005-0000-0000-000066720000}"/>
    <cellStyle name="Normal 4 2 5 2 3 2 6" xfId="48548" xr:uid="{00000000-0005-0000-0000-000067720000}"/>
    <cellStyle name="Normal 4 2 5 2 3 3" xfId="6941" xr:uid="{00000000-0005-0000-0000-000068720000}"/>
    <cellStyle name="Normal 4 2 5 2 3 3 2" xfId="17940" xr:uid="{00000000-0005-0000-0000-000069720000}"/>
    <cellStyle name="Normal 4 2 5 2 3 3 2 2" xfId="30195" xr:uid="{00000000-0005-0000-0000-00006A720000}"/>
    <cellStyle name="Normal 4 2 5 2 3 3 2 3" xfId="42436" xr:uid="{00000000-0005-0000-0000-00006B720000}"/>
    <cellStyle name="Normal 4 2 5 2 3 3 3" xfId="24078" xr:uid="{00000000-0005-0000-0000-00006C720000}"/>
    <cellStyle name="Normal 4 2 5 2 3 3 4" xfId="36322" xr:uid="{00000000-0005-0000-0000-00006D720000}"/>
    <cellStyle name="Normal 4 2 5 2 3 3 5" xfId="48550" xr:uid="{00000000-0005-0000-0000-00006E720000}"/>
    <cellStyle name="Normal 4 2 5 2 3 4" xfId="17937" xr:uid="{00000000-0005-0000-0000-00006F720000}"/>
    <cellStyle name="Normal 4 2 5 2 3 4 2" xfId="30192" xr:uid="{00000000-0005-0000-0000-000070720000}"/>
    <cellStyle name="Normal 4 2 5 2 3 4 3" xfId="42433" xr:uid="{00000000-0005-0000-0000-000071720000}"/>
    <cellStyle name="Normal 4 2 5 2 3 5" xfId="24075" xr:uid="{00000000-0005-0000-0000-000072720000}"/>
    <cellStyle name="Normal 4 2 5 2 3 6" xfId="36319" xr:uid="{00000000-0005-0000-0000-000073720000}"/>
    <cellStyle name="Normal 4 2 5 2 3 7" xfId="48547" xr:uid="{00000000-0005-0000-0000-000074720000}"/>
    <cellStyle name="Normal 4 2 5 2 4" xfId="6942" xr:uid="{00000000-0005-0000-0000-000075720000}"/>
    <cellStyle name="Normal 4 2 5 2 4 2" xfId="6943" xr:uid="{00000000-0005-0000-0000-000076720000}"/>
    <cellStyle name="Normal 4 2 5 2 4 2 2" xfId="17942" xr:uid="{00000000-0005-0000-0000-000077720000}"/>
    <cellStyle name="Normal 4 2 5 2 4 2 2 2" xfId="30197" xr:uid="{00000000-0005-0000-0000-000078720000}"/>
    <cellStyle name="Normal 4 2 5 2 4 2 2 3" xfId="42438" xr:uid="{00000000-0005-0000-0000-000079720000}"/>
    <cellStyle name="Normal 4 2 5 2 4 2 3" xfId="24080" xr:uid="{00000000-0005-0000-0000-00007A720000}"/>
    <cellStyle name="Normal 4 2 5 2 4 2 4" xfId="36324" xr:uid="{00000000-0005-0000-0000-00007B720000}"/>
    <cellStyle name="Normal 4 2 5 2 4 2 5" xfId="48552" xr:uid="{00000000-0005-0000-0000-00007C720000}"/>
    <cellStyle name="Normal 4 2 5 2 4 3" xfId="17941" xr:uid="{00000000-0005-0000-0000-00007D720000}"/>
    <cellStyle name="Normal 4 2 5 2 4 3 2" xfId="30196" xr:uid="{00000000-0005-0000-0000-00007E720000}"/>
    <cellStyle name="Normal 4 2 5 2 4 3 3" xfId="42437" xr:uid="{00000000-0005-0000-0000-00007F720000}"/>
    <cellStyle name="Normal 4 2 5 2 4 4" xfId="24079" xr:uid="{00000000-0005-0000-0000-000080720000}"/>
    <cellStyle name="Normal 4 2 5 2 4 5" xfId="36323" xr:uid="{00000000-0005-0000-0000-000081720000}"/>
    <cellStyle name="Normal 4 2 5 2 4 6" xfId="48551" xr:uid="{00000000-0005-0000-0000-000082720000}"/>
    <cellStyle name="Normal 4 2 5 2 5" xfId="6944" xr:uid="{00000000-0005-0000-0000-000083720000}"/>
    <cellStyle name="Normal 4 2 5 2 5 2" xfId="17943" xr:uid="{00000000-0005-0000-0000-000084720000}"/>
    <cellStyle name="Normal 4 2 5 2 5 2 2" xfId="30198" xr:uid="{00000000-0005-0000-0000-000085720000}"/>
    <cellStyle name="Normal 4 2 5 2 5 2 3" xfId="42439" xr:uid="{00000000-0005-0000-0000-000086720000}"/>
    <cellStyle name="Normal 4 2 5 2 5 3" xfId="24081" xr:uid="{00000000-0005-0000-0000-000087720000}"/>
    <cellStyle name="Normal 4 2 5 2 5 4" xfId="36325" xr:uid="{00000000-0005-0000-0000-000088720000}"/>
    <cellStyle name="Normal 4 2 5 2 5 5" xfId="48553" xr:uid="{00000000-0005-0000-0000-000089720000}"/>
    <cellStyle name="Normal 4 2 5 2 6" xfId="17928" xr:uid="{00000000-0005-0000-0000-00008A720000}"/>
    <cellStyle name="Normal 4 2 5 2 6 2" xfId="30183" xr:uid="{00000000-0005-0000-0000-00008B720000}"/>
    <cellStyle name="Normal 4 2 5 2 6 3" xfId="42424" xr:uid="{00000000-0005-0000-0000-00008C720000}"/>
    <cellStyle name="Normal 4 2 5 2 7" xfId="24066" xr:uid="{00000000-0005-0000-0000-00008D720000}"/>
    <cellStyle name="Normal 4 2 5 2 8" xfId="36310" xr:uid="{00000000-0005-0000-0000-00008E720000}"/>
    <cellStyle name="Normal 4 2 5 2 9" xfId="48538" xr:uid="{00000000-0005-0000-0000-00008F720000}"/>
    <cellStyle name="Normal 4 2 5 3" xfId="6945" xr:uid="{00000000-0005-0000-0000-000090720000}"/>
    <cellStyle name="Normal 4 2 5 3 2" xfId="6946" xr:uid="{00000000-0005-0000-0000-000091720000}"/>
    <cellStyle name="Normal 4 2 5 3 2 2" xfId="6947" xr:uid="{00000000-0005-0000-0000-000092720000}"/>
    <cellStyle name="Normal 4 2 5 3 2 2 2" xfId="6948" xr:uid="{00000000-0005-0000-0000-000093720000}"/>
    <cellStyle name="Normal 4 2 5 3 2 2 2 2" xfId="17947" xr:uid="{00000000-0005-0000-0000-000094720000}"/>
    <cellStyle name="Normal 4 2 5 3 2 2 2 2 2" xfId="30202" xr:uid="{00000000-0005-0000-0000-000095720000}"/>
    <cellStyle name="Normal 4 2 5 3 2 2 2 2 3" xfId="42443" xr:uid="{00000000-0005-0000-0000-000096720000}"/>
    <cellStyle name="Normal 4 2 5 3 2 2 2 3" xfId="24085" xr:uid="{00000000-0005-0000-0000-000097720000}"/>
    <cellStyle name="Normal 4 2 5 3 2 2 2 4" xfId="36329" xr:uid="{00000000-0005-0000-0000-000098720000}"/>
    <cellStyle name="Normal 4 2 5 3 2 2 2 5" xfId="48557" xr:uid="{00000000-0005-0000-0000-000099720000}"/>
    <cellStyle name="Normal 4 2 5 3 2 2 3" xfId="17946" xr:uid="{00000000-0005-0000-0000-00009A720000}"/>
    <cellStyle name="Normal 4 2 5 3 2 2 3 2" xfId="30201" xr:uid="{00000000-0005-0000-0000-00009B720000}"/>
    <cellStyle name="Normal 4 2 5 3 2 2 3 3" xfId="42442" xr:uid="{00000000-0005-0000-0000-00009C720000}"/>
    <cellStyle name="Normal 4 2 5 3 2 2 4" xfId="24084" xr:uid="{00000000-0005-0000-0000-00009D720000}"/>
    <cellStyle name="Normal 4 2 5 3 2 2 5" xfId="36328" xr:uid="{00000000-0005-0000-0000-00009E720000}"/>
    <cellStyle name="Normal 4 2 5 3 2 2 6" xfId="48556" xr:uid="{00000000-0005-0000-0000-00009F720000}"/>
    <cellStyle name="Normal 4 2 5 3 2 3" xfId="6949" xr:uid="{00000000-0005-0000-0000-0000A0720000}"/>
    <cellStyle name="Normal 4 2 5 3 2 3 2" xfId="17948" xr:uid="{00000000-0005-0000-0000-0000A1720000}"/>
    <cellStyle name="Normal 4 2 5 3 2 3 2 2" xfId="30203" xr:uid="{00000000-0005-0000-0000-0000A2720000}"/>
    <cellStyle name="Normal 4 2 5 3 2 3 2 3" xfId="42444" xr:uid="{00000000-0005-0000-0000-0000A3720000}"/>
    <cellStyle name="Normal 4 2 5 3 2 3 3" xfId="24086" xr:uid="{00000000-0005-0000-0000-0000A4720000}"/>
    <cellStyle name="Normal 4 2 5 3 2 3 4" xfId="36330" xr:uid="{00000000-0005-0000-0000-0000A5720000}"/>
    <cellStyle name="Normal 4 2 5 3 2 3 5" xfId="48558" xr:uid="{00000000-0005-0000-0000-0000A6720000}"/>
    <cellStyle name="Normal 4 2 5 3 2 4" xfId="17945" xr:uid="{00000000-0005-0000-0000-0000A7720000}"/>
    <cellStyle name="Normal 4 2 5 3 2 4 2" xfId="30200" xr:uid="{00000000-0005-0000-0000-0000A8720000}"/>
    <cellStyle name="Normal 4 2 5 3 2 4 3" xfId="42441" xr:uid="{00000000-0005-0000-0000-0000A9720000}"/>
    <cellStyle name="Normal 4 2 5 3 2 5" xfId="24083" xr:uid="{00000000-0005-0000-0000-0000AA720000}"/>
    <cellStyle name="Normal 4 2 5 3 2 6" xfId="36327" xr:uid="{00000000-0005-0000-0000-0000AB720000}"/>
    <cellStyle name="Normal 4 2 5 3 2 7" xfId="48555" xr:uid="{00000000-0005-0000-0000-0000AC720000}"/>
    <cellStyle name="Normal 4 2 5 3 3" xfId="6950" xr:uid="{00000000-0005-0000-0000-0000AD720000}"/>
    <cellStyle name="Normal 4 2 5 3 3 2" xfId="6951" xr:uid="{00000000-0005-0000-0000-0000AE720000}"/>
    <cellStyle name="Normal 4 2 5 3 3 2 2" xfId="17950" xr:uid="{00000000-0005-0000-0000-0000AF720000}"/>
    <cellStyle name="Normal 4 2 5 3 3 2 2 2" xfId="30205" xr:uid="{00000000-0005-0000-0000-0000B0720000}"/>
    <cellStyle name="Normal 4 2 5 3 3 2 2 3" xfId="42446" xr:uid="{00000000-0005-0000-0000-0000B1720000}"/>
    <cellStyle name="Normal 4 2 5 3 3 2 3" xfId="24088" xr:uid="{00000000-0005-0000-0000-0000B2720000}"/>
    <cellStyle name="Normal 4 2 5 3 3 2 4" xfId="36332" xr:uid="{00000000-0005-0000-0000-0000B3720000}"/>
    <cellStyle name="Normal 4 2 5 3 3 2 5" xfId="48560" xr:uid="{00000000-0005-0000-0000-0000B4720000}"/>
    <cellStyle name="Normal 4 2 5 3 3 3" xfId="17949" xr:uid="{00000000-0005-0000-0000-0000B5720000}"/>
    <cellStyle name="Normal 4 2 5 3 3 3 2" xfId="30204" xr:uid="{00000000-0005-0000-0000-0000B6720000}"/>
    <cellStyle name="Normal 4 2 5 3 3 3 3" xfId="42445" xr:uid="{00000000-0005-0000-0000-0000B7720000}"/>
    <cellStyle name="Normal 4 2 5 3 3 4" xfId="24087" xr:uid="{00000000-0005-0000-0000-0000B8720000}"/>
    <cellStyle name="Normal 4 2 5 3 3 5" xfId="36331" xr:uid="{00000000-0005-0000-0000-0000B9720000}"/>
    <cellStyle name="Normal 4 2 5 3 3 6" xfId="48559" xr:uid="{00000000-0005-0000-0000-0000BA720000}"/>
    <cellStyle name="Normal 4 2 5 3 4" xfId="6952" xr:uid="{00000000-0005-0000-0000-0000BB720000}"/>
    <cellStyle name="Normal 4 2 5 3 4 2" xfId="17951" xr:uid="{00000000-0005-0000-0000-0000BC720000}"/>
    <cellStyle name="Normal 4 2 5 3 4 2 2" xfId="30206" xr:uid="{00000000-0005-0000-0000-0000BD720000}"/>
    <cellStyle name="Normal 4 2 5 3 4 2 3" xfId="42447" xr:uid="{00000000-0005-0000-0000-0000BE720000}"/>
    <cellStyle name="Normal 4 2 5 3 4 3" xfId="24089" xr:uid="{00000000-0005-0000-0000-0000BF720000}"/>
    <cellStyle name="Normal 4 2 5 3 4 4" xfId="36333" xr:uid="{00000000-0005-0000-0000-0000C0720000}"/>
    <cellStyle name="Normal 4 2 5 3 4 5" xfId="48561" xr:uid="{00000000-0005-0000-0000-0000C1720000}"/>
    <cellStyle name="Normal 4 2 5 3 5" xfId="17944" xr:uid="{00000000-0005-0000-0000-0000C2720000}"/>
    <cellStyle name="Normal 4 2 5 3 5 2" xfId="30199" xr:uid="{00000000-0005-0000-0000-0000C3720000}"/>
    <cellStyle name="Normal 4 2 5 3 5 3" xfId="42440" xr:uid="{00000000-0005-0000-0000-0000C4720000}"/>
    <cellStyle name="Normal 4 2 5 3 6" xfId="24082" xr:uid="{00000000-0005-0000-0000-0000C5720000}"/>
    <cellStyle name="Normal 4 2 5 3 7" xfId="36326" xr:uid="{00000000-0005-0000-0000-0000C6720000}"/>
    <cellStyle name="Normal 4 2 5 3 8" xfId="48554" xr:uid="{00000000-0005-0000-0000-0000C7720000}"/>
    <cellStyle name="Normal 4 2 5 4" xfId="6953" xr:uid="{00000000-0005-0000-0000-0000C8720000}"/>
    <cellStyle name="Normal 4 2 5 4 2" xfId="6954" xr:uid="{00000000-0005-0000-0000-0000C9720000}"/>
    <cellStyle name="Normal 4 2 5 4 2 2" xfId="6955" xr:uid="{00000000-0005-0000-0000-0000CA720000}"/>
    <cellStyle name="Normal 4 2 5 4 2 2 2" xfId="17954" xr:uid="{00000000-0005-0000-0000-0000CB720000}"/>
    <cellStyle name="Normal 4 2 5 4 2 2 2 2" xfId="30209" xr:uid="{00000000-0005-0000-0000-0000CC720000}"/>
    <cellStyle name="Normal 4 2 5 4 2 2 2 3" xfId="42450" xr:uid="{00000000-0005-0000-0000-0000CD720000}"/>
    <cellStyle name="Normal 4 2 5 4 2 2 3" xfId="24092" xr:uid="{00000000-0005-0000-0000-0000CE720000}"/>
    <cellStyle name="Normal 4 2 5 4 2 2 4" xfId="36336" xr:uid="{00000000-0005-0000-0000-0000CF720000}"/>
    <cellStyle name="Normal 4 2 5 4 2 2 5" xfId="48564" xr:uid="{00000000-0005-0000-0000-0000D0720000}"/>
    <cellStyle name="Normal 4 2 5 4 2 3" xfId="17953" xr:uid="{00000000-0005-0000-0000-0000D1720000}"/>
    <cellStyle name="Normal 4 2 5 4 2 3 2" xfId="30208" xr:uid="{00000000-0005-0000-0000-0000D2720000}"/>
    <cellStyle name="Normal 4 2 5 4 2 3 3" xfId="42449" xr:uid="{00000000-0005-0000-0000-0000D3720000}"/>
    <cellStyle name="Normal 4 2 5 4 2 4" xfId="24091" xr:uid="{00000000-0005-0000-0000-0000D4720000}"/>
    <cellStyle name="Normal 4 2 5 4 2 5" xfId="36335" xr:uid="{00000000-0005-0000-0000-0000D5720000}"/>
    <cellStyle name="Normal 4 2 5 4 2 6" xfId="48563" xr:uid="{00000000-0005-0000-0000-0000D6720000}"/>
    <cellStyle name="Normal 4 2 5 4 3" xfId="6956" xr:uid="{00000000-0005-0000-0000-0000D7720000}"/>
    <cellStyle name="Normal 4 2 5 4 3 2" xfId="17955" xr:uid="{00000000-0005-0000-0000-0000D8720000}"/>
    <cellStyle name="Normal 4 2 5 4 3 2 2" xfId="30210" xr:uid="{00000000-0005-0000-0000-0000D9720000}"/>
    <cellStyle name="Normal 4 2 5 4 3 2 3" xfId="42451" xr:uid="{00000000-0005-0000-0000-0000DA720000}"/>
    <cellStyle name="Normal 4 2 5 4 3 3" xfId="24093" xr:uid="{00000000-0005-0000-0000-0000DB720000}"/>
    <cellStyle name="Normal 4 2 5 4 3 4" xfId="36337" xr:uid="{00000000-0005-0000-0000-0000DC720000}"/>
    <cellStyle name="Normal 4 2 5 4 3 5" xfId="48565" xr:uid="{00000000-0005-0000-0000-0000DD720000}"/>
    <cellStyle name="Normal 4 2 5 4 4" xfId="17952" xr:uid="{00000000-0005-0000-0000-0000DE720000}"/>
    <cellStyle name="Normal 4 2 5 4 4 2" xfId="30207" xr:uid="{00000000-0005-0000-0000-0000DF720000}"/>
    <cellStyle name="Normal 4 2 5 4 4 3" xfId="42448" xr:uid="{00000000-0005-0000-0000-0000E0720000}"/>
    <cellStyle name="Normal 4 2 5 4 5" xfId="24090" xr:uid="{00000000-0005-0000-0000-0000E1720000}"/>
    <cellStyle name="Normal 4 2 5 4 6" xfId="36334" xr:uid="{00000000-0005-0000-0000-0000E2720000}"/>
    <cellStyle name="Normal 4 2 5 4 7" xfId="48562" xr:uid="{00000000-0005-0000-0000-0000E3720000}"/>
    <cellStyle name="Normal 4 2 5 5" xfId="6957" xr:uid="{00000000-0005-0000-0000-0000E4720000}"/>
    <cellStyle name="Normal 4 2 5 5 2" xfId="6958" xr:uid="{00000000-0005-0000-0000-0000E5720000}"/>
    <cellStyle name="Normal 4 2 5 5 2 2" xfId="17957" xr:uid="{00000000-0005-0000-0000-0000E6720000}"/>
    <cellStyle name="Normal 4 2 5 5 2 2 2" xfId="30212" xr:uid="{00000000-0005-0000-0000-0000E7720000}"/>
    <cellStyle name="Normal 4 2 5 5 2 2 3" xfId="42453" xr:uid="{00000000-0005-0000-0000-0000E8720000}"/>
    <cellStyle name="Normal 4 2 5 5 2 3" xfId="24095" xr:uid="{00000000-0005-0000-0000-0000E9720000}"/>
    <cellStyle name="Normal 4 2 5 5 2 4" xfId="36339" xr:uid="{00000000-0005-0000-0000-0000EA720000}"/>
    <cellStyle name="Normal 4 2 5 5 2 5" xfId="48567" xr:uid="{00000000-0005-0000-0000-0000EB720000}"/>
    <cellStyle name="Normal 4 2 5 5 3" xfId="17956" xr:uid="{00000000-0005-0000-0000-0000EC720000}"/>
    <cellStyle name="Normal 4 2 5 5 3 2" xfId="30211" xr:uid="{00000000-0005-0000-0000-0000ED720000}"/>
    <cellStyle name="Normal 4 2 5 5 3 3" xfId="42452" xr:uid="{00000000-0005-0000-0000-0000EE720000}"/>
    <cellStyle name="Normal 4 2 5 5 4" xfId="24094" xr:uid="{00000000-0005-0000-0000-0000EF720000}"/>
    <cellStyle name="Normal 4 2 5 5 5" xfId="36338" xr:uid="{00000000-0005-0000-0000-0000F0720000}"/>
    <cellStyle name="Normal 4 2 5 5 6" xfId="48566" xr:uid="{00000000-0005-0000-0000-0000F1720000}"/>
    <cellStyle name="Normal 4 2 5 6" xfId="6959" xr:uid="{00000000-0005-0000-0000-0000F2720000}"/>
    <cellStyle name="Normal 4 2 5 6 2" xfId="17958" xr:uid="{00000000-0005-0000-0000-0000F3720000}"/>
    <cellStyle name="Normal 4 2 5 6 2 2" xfId="30213" xr:uid="{00000000-0005-0000-0000-0000F4720000}"/>
    <cellStyle name="Normal 4 2 5 6 2 3" xfId="42454" xr:uid="{00000000-0005-0000-0000-0000F5720000}"/>
    <cellStyle name="Normal 4 2 5 6 3" xfId="24096" xr:uid="{00000000-0005-0000-0000-0000F6720000}"/>
    <cellStyle name="Normal 4 2 5 6 4" xfId="36340" xr:uid="{00000000-0005-0000-0000-0000F7720000}"/>
    <cellStyle name="Normal 4 2 5 6 5" xfId="48568" xr:uid="{00000000-0005-0000-0000-0000F8720000}"/>
    <cellStyle name="Normal 4 2 5 7" xfId="17927" xr:uid="{00000000-0005-0000-0000-0000F9720000}"/>
    <cellStyle name="Normal 4 2 5 7 2" xfId="30182" xr:uid="{00000000-0005-0000-0000-0000FA720000}"/>
    <cellStyle name="Normal 4 2 5 7 3" xfId="42423" xr:uid="{00000000-0005-0000-0000-0000FB720000}"/>
    <cellStyle name="Normal 4 2 5 8" xfId="24065" xr:uid="{00000000-0005-0000-0000-0000FC720000}"/>
    <cellStyle name="Normal 4 2 5 9" xfId="36309" xr:uid="{00000000-0005-0000-0000-0000FD720000}"/>
    <cellStyle name="Normal 4 2 6" xfId="6960" xr:uid="{00000000-0005-0000-0000-0000FE720000}"/>
    <cellStyle name="Normal 4 2 6 2" xfId="6961" xr:uid="{00000000-0005-0000-0000-0000FF720000}"/>
    <cellStyle name="Normal 4 2 6 2 2" xfId="6962" xr:uid="{00000000-0005-0000-0000-000000730000}"/>
    <cellStyle name="Normal 4 2 6 2 2 2" xfId="6963" xr:uid="{00000000-0005-0000-0000-000001730000}"/>
    <cellStyle name="Normal 4 2 6 2 2 2 2" xfId="6964" xr:uid="{00000000-0005-0000-0000-000002730000}"/>
    <cellStyle name="Normal 4 2 6 2 2 2 2 2" xfId="17963" xr:uid="{00000000-0005-0000-0000-000003730000}"/>
    <cellStyle name="Normal 4 2 6 2 2 2 2 2 2" xfId="30218" xr:uid="{00000000-0005-0000-0000-000004730000}"/>
    <cellStyle name="Normal 4 2 6 2 2 2 2 2 3" xfId="42459" xr:uid="{00000000-0005-0000-0000-000005730000}"/>
    <cellStyle name="Normal 4 2 6 2 2 2 2 3" xfId="24101" xr:uid="{00000000-0005-0000-0000-000006730000}"/>
    <cellStyle name="Normal 4 2 6 2 2 2 2 4" xfId="36345" xr:uid="{00000000-0005-0000-0000-000007730000}"/>
    <cellStyle name="Normal 4 2 6 2 2 2 2 5" xfId="48573" xr:uid="{00000000-0005-0000-0000-000008730000}"/>
    <cellStyle name="Normal 4 2 6 2 2 2 3" xfId="17962" xr:uid="{00000000-0005-0000-0000-000009730000}"/>
    <cellStyle name="Normal 4 2 6 2 2 2 3 2" xfId="30217" xr:uid="{00000000-0005-0000-0000-00000A730000}"/>
    <cellStyle name="Normal 4 2 6 2 2 2 3 3" xfId="42458" xr:uid="{00000000-0005-0000-0000-00000B730000}"/>
    <cellStyle name="Normal 4 2 6 2 2 2 4" xfId="24100" xr:uid="{00000000-0005-0000-0000-00000C730000}"/>
    <cellStyle name="Normal 4 2 6 2 2 2 5" xfId="36344" xr:uid="{00000000-0005-0000-0000-00000D730000}"/>
    <cellStyle name="Normal 4 2 6 2 2 2 6" xfId="48572" xr:uid="{00000000-0005-0000-0000-00000E730000}"/>
    <cellStyle name="Normal 4 2 6 2 2 3" xfId="6965" xr:uid="{00000000-0005-0000-0000-00000F730000}"/>
    <cellStyle name="Normal 4 2 6 2 2 3 2" xfId="17964" xr:uid="{00000000-0005-0000-0000-000010730000}"/>
    <cellStyle name="Normal 4 2 6 2 2 3 2 2" xfId="30219" xr:uid="{00000000-0005-0000-0000-000011730000}"/>
    <cellStyle name="Normal 4 2 6 2 2 3 2 3" xfId="42460" xr:uid="{00000000-0005-0000-0000-000012730000}"/>
    <cellStyle name="Normal 4 2 6 2 2 3 3" xfId="24102" xr:uid="{00000000-0005-0000-0000-000013730000}"/>
    <cellStyle name="Normal 4 2 6 2 2 3 4" xfId="36346" xr:uid="{00000000-0005-0000-0000-000014730000}"/>
    <cellStyle name="Normal 4 2 6 2 2 3 5" xfId="48574" xr:uid="{00000000-0005-0000-0000-000015730000}"/>
    <cellStyle name="Normal 4 2 6 2 2 4" xfId="17961" xr:uid="{00000000-0005-0000-0000-000016730000}"/>
    <cellStyle name="Normal 4 2 6 2 2 4 2" xfId="30216" xr:uid="{00000000-0005-0000-0000-000017730000}"/>
    <cellStyle name="Normal 4 2 6 2 2 4 3" xfId="42457" xr:uid="{00000000-0005-0000-0000-000018730000}"/>
    <cellStyle name="Normal 4 2 6 2 2 5" xfId="24099" xr:uid="{00000000-0005-0000-0000-000019730000}"/>
    <cellStyle name="Normal 4 2 6 2 2 6" xfId="36343" xr:uid="{00000000-0005-0000-0000-00001A730000}"/>
    <cellStyle name="Normal 4 2 6 2 2 7" xfId="48571" xr:uid="{00000000-0005-0000-0000-00001B730000}"/>
    <cellStyle name="Normal 4 2 6 2 3" xfId="6966" xr:uid="{00000000-0005-0000-0000-00001C730000}"/>
    <cellStyle name="Normal 4 2 6 2 3 2" xfId="6967" xr:uid="{00000000-0005-0000-0000-00001D730000}"/>
    <cellStyle name="Normal 4 2 6 2 3 2 2" xfId="17966" xr:uid="{00000000-0005-0000-0000-00001E730000}"/>
    <cellStyle name="Normal 4 2 6 2 3 2 2 2" xfId="30221" xr:uid="{00000000-0005-0000-0000-00001F730000}"/>
    <cellStyle name="Normal 4 2 6 2 3 2 2 3" xfId="42462" xr:uid="{00000000-0005-0000-0000-000020730000}"/>
    <cellStyle name="Normal 4 2 6 2 3 2 3" xfId="24104" xr:uid="{00000000-0005-0000-0000-000021730000}"/>
    <cellStyle name="Normal 4 2 6 2 3 2 4" xfId="36348" xr:uid="{00000000-0005-0000-0000-000022730000}"/>
    <cellStyle name="Normal 4 2 6 2 3 2 5" xfId="48576" xr:uid="{00000000-0005-0000-0000-000023730000}"/>
    <cellStyle name="Normal 4 2 6 2 3 3" xfId="17965" xr:uid="{00000000-0005-0000-0000-000024730000}"/>
    <cellStyle name="Normal 4 2 6 2 3 3 2" xfId="30220" xr:uid="{00000000-0005-0000-0000-000025730000}"/>
    <cellStyle name="Normal 4 2 6 2 3 3 3" xfId="42461" xr:uid="{00000000-0005-0000-0000-000026730000}"/>
    <cellStyle name="Normal 4 2 6 2 3 4" xfId="24103" xr:uid="{00000000-0005-0000-0000-000027730000}"/>
    <cellStyle name="Normal 4 2 6 2 3 5" xfId="36347" xr:uid="{00000000-0005-0000-0000-000028730000}"/>
    <cellStyle name="Normal 4 2 6 2 3 6" xfId="48575" xr:uid="{00000000-0005-0000-0000-000029730000}"/>
    <cellStyle name="Normal 4 2 6 2 4" xfId="6968" xr:uid="{00000000-0005-0000-0000-00002A730000}"/>
    <cellStyle name="Normal 4 2 6 2 4 2" xfId="17967" xr:uid="{00000000-0005-0000-0000-00002B730000}"/>
    <cellStyle name="Normal 4 2 6 2 4 2 2" xfId="30222" xr:uid="{00000000-0005-0000-0000-00002C730000}"/>
    <cellStyle name="Normal 4 2 6 2 4 2 3" xfId="42463" xr:uid="{00000000-0005-0000-0000-00002D730000}"/>
    <cellStyle name="Normal 4 2 6 2 4 3" xfId="24105" xr:uid="{00000000-0005-0000-0000-00002E730000}"/>
    <cellStyle name="Normal 4 2 6 2 4 4" xfId="36349" xr:uid="{00000000-0005-0000-0000-00002F730000}"/>
    <cellStyle name="Normal 4 2 6 2 4 5" xfId="48577" xr:uid="{00000000-0005-0000-0000-000030730000}"/>
    <cellStyle name="Normal 4 2 6 2 5" xfId="17960" xr:uid="{00000000-0005-0000-0000-000031730000}"/>
    <cellStyle name="Normal 4 2 6 2 5 2" xfId="30215" xr:uid="{00000000-0005-0000-0000-000032730000}"/>
    <cellStyle name="Normal 4 2 6 2 5 3" xfId="42456" xr:uid="{00000000-0005-0000-0000-000033730000}"/>
    <cellStyle name="Normal 4 2 6 2 6" xfId="24098" xr:uid="{00000000-0005-0000-0000-000034730000}"/>
    <cellStyle name="Normal 4 2 6 2 7" xfId="36342" xr:uid="{00000000-0005-0000-0000-000035730000}"/>
    <cellStyle name="Normal 4 2 6 2 8" xfId="48570" xr:uid="{00000000-0005-0000-0000-000036730000}"/>
    <cellStyle name="Normal 4 2 6 3" xfId="6969" xr:uid="{00000000-0005-0000-0000-000037730000}"/>
    <cellStyle name="Normal 4 2 6 3 2" xfId="6970" xr:uid="{00000000-0005-0000-0000-000038730000}"/>
    <cellStyle name="Normal 4 2 6 3 2 2" xfId="6971" xr:uid="{00000000-0005-0000-0000-000039730000}"/>
    <cellStyle name="Normal 4 2 6 3 2 2 2" xfId="17970" xr:uid="{00000000-0005-0000-0000-00003A730000}"/>
    <cellStyle name="Normal 4 2 6 3 2 2 2 2" xfId="30225" xr:uid="{00000000-0005-0000-0000-00003B730000}"/>
    <cellStyle name="Normal 4 2 6 3 2 2 2 3" xfId="42466" xr:uid="{00000000-0005-0000-0000-00003C730000}"/>
    <cellStyle name="Normal 4 2 6 3 2 2 3" xfId="24108" xr:uid="{00000000-0005-0000-0000-00003D730000}"/>
    <cellStyle name="Normal 4 2 6 3 2 2 4" xfId="36352" xr:uid="{00000000-0005-0000-0000-00003E730000}"/>
    <cellStyle name="Normal 4 2 6 3 2 2 5" xfId="48580" xr:uid="{00000000-0005-0000-0000-00003F730000}"/>
    <cellStyle name="Normal 4 2 6 3 2 3" xfId="17969" xr:uid="{00000000-0005-0000-0000-000040730000}"/>
    <cellStyle name="Normal 4 2 6 3 2 3 2" xfId="30224" xr:uid="{00000000-0005-0000-0000-000041730000}"/>
    <cellStyle name="Normal 4 2 6 3 2 3 3" xfId="42465" xr:uid="{00000000-0005-0000-0000-000042730000}"/>
    <cellStyle name="Normal 4 2 6 3 2 4" xfId="24107" xr:uid="{00000000-0005-0000-0000-000043730000}"/>
    <cellStyle name="Normal 4 2 6 3 2 5" xfId="36351" xr:uid="{00000000-0005-0000-0000-000044730000}"/>
    <cellStyle name="Normal 4 2 6 3 2 6" xfId="48579" xr:uid="{00000000-0005-0000-0000-000045730000}"/>
    <cellStyle name="Normal 4 2 6 3 3" xfId="6972" xr:uid="{00000000-0005-0000-0000-000046730000}"/>
    <cellStyle name="Normal 4 2 6 3 3 2" xfId="17971" xr:uid="{00000000-0005-0000-0000-000047730000}"/>
    <cellStyle name="Normal 4 2 6 3 3 2 2" xfId="30226" xr:uid="{00000000-0005-0000-0000-000048730000}"/>
    <cellStyle name="Normal 4 2 6 3 3 2 3" xfId="42467" xr:uid="{00000000-0005-0000-0000-000049730000}"/>
    <cellStyle name="Normal 4 2 6 3 3 3" xfId="24109" xr:uid="{00000000-0005-0000-0000-00004A730000}"/>
    <cellStyle name="Normal 4 2 6 3 3 4" xfId="36353" xr:uid="{00000000-0005-0000-0000-00004B730000}"/>
    <cellStyle name="Normal 4 2 6 3 3 5" xfId="48581" xr:uid="{00000000-0005-0000-0000-00004C730000}"/>
    <cellStyle name="Normal 4 2 6 3 4" xfId="17968" xr:uid="{00000000-0005-0000-0000-00004D730000}"/>
    <cellStyle name="Normal 4 2 6 3 4 2" xfId="30223" xr:uid="{00000000-0005-0000-0000-00004E730000}"/>
    <cellStyle name="Normal 4 2 6 3 4 3" xfId="42464" xr:uid="{00000000-0005-0000-0000-00004F730000}"/>
    <cellStyle name="Normal 4 2 6 3 5" xfId="24106" xr:uid="{00000000-0005-0000-0000-000050730000}"/>
    <cellStyle name="Normal 4 2 6 3 6" xfId="36350" xr:uid="{00000000-0005-0000-0000-000051730000}"/>
    <cellStyle name="Normal 4 2 6 3 7" xfId="48578" xr:uid="{00000000-0005-0000-0000-000052730000}"/>
    <cellStyle name="Normal 4 2 6 4" xfId="6973" xr:uid="{00000000-0005-0000-0000-000053730000}"/>
    <cellStyle name="Normal 4 2 6 4 2" xfId="6974" xr:uid="{00000000-0005-0000-0000-000054730000}"/>
    <cellStyle name="Normal 4 2 6 4 2 2" xfId="17973" xr:uid="{00000000-0005-0000-0000-000055730000}"/>
    <cellStyle name="Normal 4 2 6 4 2 2 2" xfId="30228" xr:uid="{00000000-0005-0000-0000-000056730000}"/>
    <cellStyle name="Normal 4 2 6 4 2 2 3" xfId="42469" xr:uid="{00000000-0005-0000-0000-000057730000}"/>
    <cellStyle name="Normal 4 2 6 4 2 3" xfId="24111" xr:uid="{00000000-0005-0000-0000-000058730000}"/>
    <cellStyle name="Normal 4 2 6 4 2 4" xfId="36355" xr:uid="{00000000-0005-0000-0000-000059730000}"/>
    <cellStyle name="Normal 4 2 6 4 2 5" xfId="48583" xr:uid="{00000000-0005-0000-0000-00005A730000}"/>
    <cellStyle name="Normal 4 2 6 4 3" xfId="17972" xr:uid="{00000000-0005-0000-0000-00005B730000}"/>
    <cellStyle name="Normal 4 2 6 4 3 2" xfId="30227" xr:uid="{00000000-0005-0000-0000-00005C730000}"/>
    <cellStyle name="Normal 4 2 6 4 3 3" xfId="42468" xr:uid="{00000000-0005-0000-0000-00005D730000}"/>
    <cellStyle name="Normal 4 2 6 4 4" xfId="24110" xr:uid="{00000000-0005-0000-0000-00005E730000}"/>
    <cellStyle name="Normal 4 2 6 4 5" xfId="36354" xr:uid="{00000000-0005-0000-0000-00005F730000}"/>
    <cellStyle name="Normal 4 2 6 4 6" xfId="48582" xr:uid="{00000000-0005-0000-0000-000060730000}"/>
    <cellStyle name="Normal 4 2 6 5" xfId="6975" xr:uid="{00000000-0005-0000-0000-000061730000}"/>
    <cellStyle name="Normal 4 2 6 5 2" xfId="17974" xr:uid="{00000000-0005-0000-0000-000062730000}"/>
    <cellStyle name="Normal 4 2 6 5 2 2" xfId="30229" xr:uid="{00000000-0005-0000-0000-000063730000}"/>
    <cellStyle name="Normal 4 2 6 5 2 3" xfId="42470" xr:uid="{00000000-0005-0000-0000-000064730000}"/>
    <cellStyle name="Normal 4 2 6 5 3" xfId="24112" xr:uid="{00000000-0005-0000-0000-000065730000}"/>
    <cellStyle name="Normal 4 2 6 5 4" xfId="36356" xr:uid="{00000000-0005-0000-0000-000066730000}"/>
    <cellStyle name="Normal 4 2 6 5 5" xfId="48584" xr:uid="{00000000-0005-0000-0000-000067730000}"/>
    <cellStyle name="Normal 4 2 6 6" xfId="17959" xr:uid="{00000000-0005-0000-0000-000068730000}"/>
    <cellStyle name="Normal 4 2 6 6 2" xfId="30214" xr:uid="{00000000-0005-0000-0000-000069730000}"/>
    <cellStyle name="Normal 4 2 6 6 3" xfId="42455" xr:uid="{00000000-0005-0000-0000-00006A730000}"/>
    <cellStyle name="Normal 4 2 6 7" xfId="24097" xr:uid="{00000000-0005-0000-0000-00006B730000}"/>
    <cellStyle name="Normal 4 2 6 8" xfId="36341" xr:uid="{00000000-0005-0000-0000-00006C730000}"/>
    <cellStyle name="Normal 4 2 6 9" xfId="48569" xr:uid="{00000000-0005-0000-0000-00006D730000}"/>
    <cellStyle name="Normal 4 2 7" xfId="6976" xr:uid="{00000000-0005-0000-0000-00006E730000}"/>
    <cellStyle name="Normal 4 2 7 2" xfId="6977" xr:uid="{00000000-0005-0000-0000-00006F730000}"/>
    <cellStyle name="Normal 4 2 7 2 2" xfId="6978" xr:uid="{00000000-0005-0000-0000-000070730000}"/>
    <cellStyle name="Normal 4 2 7 2 2 2" xfId="6979" xr:uid="{00000000-0005-0000-0000-000071730000}"/>
    <cellStyle name="Normal 4 2 7 2 2 2 2" xfId="17978" xr:uid="{00000000-0005-0000-0000-000072730000}"/>
    <cellStyle name="Normal 4 2 7 2 2 2 2 2" xfId="30233" xr:uid="{00000000-0005-0000-0000-000073730000}"/>
    <cellStyle name="Normal 4 2 7 2 2 2 2 3" xfId="42474" xr:uid="{00000000-0005-0000-0000-000074730000}"/>
    <cellStyle name="Normal 4 2 7 2 2 2 3" xfId="24116" xr:uid="{00000000-0005-0000-0000-000075730000}"/>
    <cellStyle name="Normal 4 2 7 2 2 2 4" xfId="36360" xr:uid="{00000000-0005-0000-0000-000076730000}"/>
    <cellStyle name="Normal 4 2 7 2 2 2 5" xfId="48588" xr:uid="{00000000-0005-0000-0000-000077730000}"/>
    <cellStyle name="Normal 4 2 7 2 2 3" xfId="17977" xr:uid="{00000000-0005-0000-0000-000078730000}"/>
    <cellStyle name="Normal 4 2 7 2 2 3 2" xfId="30232" xr:uid="{00000000-0005-0000-0000-000079730000}"/>
    <cellStyle name="Normal 4 2 7 2 2 3 3" xfId="42473" xr:uid="{00000000-0005-0000-0000-00007A730000}"/>
    <cellStyle name="Normal 4 2 7 2 2 4" xfId="24115" xr:uid="{00000000-0005-0000-0000-00007B730000}"/>
    <cellStyle name="Normal 4 2 7 2 2 5" xfId="36359" xr:uid="{00000000-0005-0000-0000-00007C730000}"/>
    <cellStyle name="Normal 4 2 7 2 2 6" xfId="48587" xr:uid="{00000000-0005-0000-0000-00007D730000}"/>
    <cellStyle name="Normal 4 2 7 2 3" xfId="6980" xr:uid="{00000000-0005-0000-0000-00007E730000}"/>
    <cellStyle name="Normal 4 2 7 2 3 2" xfId="17979" xr:uid="{00000000-0005-0000-0000-00007F730000}"/>
    <cellStyle name="Normal 4 2 7 2 3 2 2" xfId="30234" xr:uid="{00000000-0005-0000-0000-000080730000}"/>
    <cellStyle name="Normal 4 2 7 2 3 2 3" xfId="42475" xr:uid="{00000000-0005-0000-0000-000081730000}"/>
    <cellStyle name="Normal 4 2 7 2 3 3" xfId="24117" xr:uid="{00000000-0005-0000-0000-000082730000}"/>
    <cellStyle name="Normal 4 2 7 2 3 4" xfId="36361" xr:uid="{00000000-0005-0000-0000-000083730000}"/>
    <cellStyle name="Normal 4 2 7 2 3 5" xfId="48589" xr:uid="{00000000-0005-0000-0000-000084730000}"/>
    <cellStyle name="Normal 4 2 7 2 4" xfId="17976" xr:uid="{00000000-0005-0000-0000-000085730000}"/>
    <cellStyle name="Normal 4 2 7 2 4 2" xfId="30231" xr:uid="{00000000-0005-0000-0000-000086730000}"/>
    <cellStyle name="Normal 4 2 7 2 4 3" xfId="42472" xr:uid="{00000000-0005-0000-0000-000087730000}"/>
    <cellStyle name="Normal 4 2 7 2 5" xfId="24114" xr:uid="{00000000-0005-0000-0000-000088730000}"/>
    <cellStyle name="Normal 4 2 7 2 6" xfId="36358" xr:uid="{00000000-0005-0000-0000-000089730000}"/>
    <cellStyle name="Normal 4 2 7 2 7" xfId="48586" xr:uid="{00000000-0005-0000-0000-00008A730000}"/>
    <cellStyle name="Normal 4 2 7 3" xfId="6981" xr:uid="{00000000-0005-0000-0000-00008B730000}"/>
    <cellStyle name="Normal 4 2 7 3 2" xfId="6982" xr:uid="{00000000-0005-0000-0000-00008C730000}"/>
    <cellStyle name="Normal 4 2 7 3 2 2" xfId="17981" xr:uid="{00000000-0005-0000-0000-00008D730000}"/>
    <cellStyle name="Normal 4 2 7 3 2 2 2" xfId="30236" xr:uid="{00000000-0005-0000-0000-00008E730000}"/>
    <cellStyle name="Normal 4 2 7 3 2 2 3" xfId="42477" xr:uid="{00000000-0005-0000-0000-00008F730000}"/>
    <cellStyle name="Normal 4 2 7 3 2 3" xfId="24119" xr:uid="{00000000-0005-0000-0000-000090730000}"/>
    <cellStyle name="Normal 4 2 7 3 2 4" xfId="36363" xr:uid="{00000000-0005-0000-0000-000091730000}"/>
    <cellStyle name="Normal 4 2 7 3 2 5" xfId="48591" xr:uid="{00000000-0005-0000-0000-000092730000}"/>
    <cellStyle name="Normal 4 2 7 3 3" xfId="17980" xr:uid="{00000000-0005-0000-0000-000093730000}"/>
    <cellStyle name="Normal 4 2 7 3 3 2" xfId="30235" xr:uid="{00000000-0005-0000-0000-000094730000}"/>
    <cellStyle name="Normal 4 2 7 3 3 3" xfId="42476" xr:uid="{00000000-0005-0000-0000-000095730000}"/>
    <cellStyle name="Normal 4 2 7 3 4" xfId="24118" xr:uid="{00000000-0005-0000-0000-000096730000}"/>
    <cellStyle name="Normal 4 2 7 3 5" xfId="36362" xr:uid="{00000000-0005-0000-0000-000097730000}"/>
    <cellStyle name="Normal 4 2 7 3 6" xfId="48590" xr:uid="{00000000-0005-0000-0000-000098730000}"/>
    <cellStyle name="Normal 4 2 7 4" xfId="6983" xr:uid="{00000000-0005-0000-0000-000099730000}"/>
    <cellStyle name="Normal 4 2 7 4 2" xfId="17982" xr:uid="{00000000-0005-0000-0000-00009A730000}"/>
    <cellStyle name="Normal 4 2 7 4 2 2" xfId="30237" xr:uid="{00000000-0005-0000-0000-00009B730000}"/>
    <cellStyle name="Normal 4 2 7 4 2 3" xfId="42478" xr:uid="{00000000-0005-0000-0000-00009C730000}"/>
    <cellStyle name="Normal 4 2 7 4 3" xfId="24120" xr:uid="{00000000-0005-0000-0000-00009D730000}"/>
    <cellStyle name="Normal 4 2 7 4 4" xfId="36364" xr:uid="{00000000-0005-0000-0000-00009E730000}"/>
    <cellStyle name="Normal 4 2 7 4 5" xfId="48592" xr:uid="{00000000-0005-0000-0000-00009F730000}"/>
    <cellStyle name="Normal 4 2 7 5" xfId="17975" xr:uid="{00000000-0005-0000-0000-0000A0730000}"/>
    <cellStyle name="Normal 4 2 7 5 2" xfId="30230" xr:uid="{00000000-0005-0000-0000-0000A1730000}"/>
    <cellStyle name="Normal 4 2 7 5 3" xfId="42471" xr:uid="{00000000-0005-0000-0000-0000A2730000}"/>
    <cellStyle name="Normal 4 2 7 6" xfId="24113" xr:uid="{00000000-0005-0000-0000-0000A3730000}"/>
    <cellStyle name="Normal 4 2 7 7" xfId="36357" xr:uid="{00000000-0005-0000-0000-0000A4730000}"/>
    <cellStyle name="Normal 4 2 7 8" xfId="48585" xr:uid="{00000000-0005-0000-0000-0000A5730000}"/>
    <cellStyle name="Normal 4 2 8" xfId="6984" xr:uid="{00000000-0005-0000-0000-0000A6730000}"/>
    <cellStyle name="Normal 4 2 8 2" xfId="6985" xr:uid="{00000000-0005-0000-0000-0000A7730000}"/>
    <cellStyle name="Normal 4 2 8 2 2" xfId="6986" xr:uid="{00000000-0005-0000-0000-0000A8730000}"/>
    <cellStyle name="Normal 4 2 8 2 2 2" xfId="17985" xr:uid="{00000000-0005-0000-0000-0000A9730000}"/>
    <cellStyle name="Normal 4 2 8 2 2 2 2" xfId="30240" xr:uid="{00000000-0005-0000-0000-0000AA730000}"/>
    <cellStyle name="Normal 4 2 8 2 2 2 3" xfId="42481" xr:uid="{00000000-0005-0000-0000-0000AB730000}"/>
    <cellStyle name="Normal 4 2 8 2 2 3" xfId="24123" xr:uid="{00000000-0005-0000-0000-0000AC730000}"/>
    <cellStyle name="Normal 4 2 8 2 2 4" xfId="36367" xr:uid="{00000000-0005-0000-0000-0000AD730000}"/>
    <cellStyle name="Normal 4 2 8 2 2 5" xfId="48595" xr:uid="{00000000-0005-0000-0000-0000AE730000}"/>
    <cellStyle name="Normal 4 2 8 2 3" xfId="17984" xr:uid="{00000000-0005-0000-0000-0000AF730000}"/>
    <cellStyle name="Normal 4 2 8 2 3 2" xfId="30239" xr:uid="{00000000-0005-0000-0000-0000B0730000}"/>
    <cellStyle name="Normal 4 2 8 2 3 3" xfId="42480" xr:uid="{00000000-0005-0000-0000-0000B1730000}"/>
    <cellStyle name="Normal 4 2 8 2 4" xfId="24122" xr:uid="{00000000-0005-0000-0000-0000B2730000}"/>
    <cellStyle name="Normal 4 2 8 2 5" xfId="36366" xr:uid="{00000000-0005-0000-0000-0000B3730000}"/>
    <cellStyle name="Normal 4 2 8 2 6" xfId="48594" xr:uid="{00000000-0005-0000-0000-0000B4730000}"/>
    <cellStyle name="Normal 4 2 8 3" xfId="6987" xr:uid="{00000000-0005-0000-0000-0000B5730000}"/>
    <cellStyle name="Normal 4 2 8 3 2" xfId="17986" xr:uid="{00000000-0005-0000-0000-0000B6730000}"/>
    <cellStyle name="Normal 4 2 8 3 2 2" xfId="30241" xr:uid="{00000000-0005-0000-0000-0000B7730000}"/>
    <cellStyle name="Normal 4 2 8 3 2 3" xfId="42482" xr:uid="{00000000-0005-0000-0000-0000B8730000}"/>
    <cellStyle name="Normal 4 2 8 3 3" xfId="24124" xr:uid="{00000000-0005-0000-0000-0000B9730000}"/>
    <cellStyle name="Normal 4 2 8 3 4" xfId="36368" xr:uid="{00000000-0005-0000-0000-0000BA730000}"/>
    <cellStyle name="Normal 4 2 8 3 5" xfId="48596" xr:uid="{00000000-0005-0000-0000-0000BB730000}"/>
    <cellStyle name="Normal 4 2 8 4" xfId="17983" xr:uid="{00000000-0005-0000-0000-0000BC730000}"/>
    <cellStyle name="Normal 4 2 8 4 2" xfId="30238" xr:uid="{00000000-0005-0000-0000-0000BD730000}"/>
    <cellStyle name="Normal 4 2 8 4 3" xfId="42479" xr:uid="{00000000-0005-0000-0000-0000BE730000}"/>
    <cellStyle name="Normal 4 2 8 5" xfId="24121" xr:uid="{00000000-0005-0000-0000-0000BF730000}"/>
    <cellStyle name="Normal 4 2 8 6" xfId="36365" xr:uid="{00000000-0005-0000-0000-0000C0730000}"/>
    <cellStyle name="Normal 4 2 8 7" xfId="48593" xr:uid="{00000000-0005-0000-0000-0000C1730000}"/>
    <cellStyle name="Normal 4 2 9" xfId="6988" xr:uid="{00000000-0005-0000-0000-0000C2730000}"/>
    <cellStyle name="Normal 4 2 9 2" xfId="6989" xr:uid="{00000000-0005-0000-0000-0000C3730000}"/>
    <cellStyle name="Normal 4 2 9 2 2" xfId="6990" xr:uid="{00000000-0005-0000-0000-0000C4730000}"/>
    <cellStyle name="Normal 4 2 9 2 2 2" xfId="17989" xr:uid="{00000000-0005-0000-0000-0000C5730000}"/>
    <cellStyle name="Normal 4 2 9 2 2 2 2" xfId="30244" xr:uid="{00000000-0005-0000-0000-0000C6730000}"/>
    <cellStyle name="Normal 4 2 9 2 2 2 3" xfId="42485" xr:uid="{00000000-0005-0000-0000-0000C7730000}"/>
    <cellStyle name="Normal 4 2 9 2 2 3" xfId="24127" xr:uid="{00000000-0005-0000-0000-0000C8730000}"/>
    <cellStyle name="Normal 4 2 9 2 2 4" xfId="36371" xr:uid="{00000000-0005-0000-0000-0000C9730000}"/>
    <cellStyle name="Normal 4 2 9 2 2 5" xfId="48599" xr:uid="{00000000-0005-0000-0000-0000CA730000}"/>
    <cellStyle name="Normal 4 2 9 2 3" xfId="17988" xr:uid="{00000000-0005-0000-0000-0000CB730000}"/>
    <cellStyle name="Normal 4 2 9 2 3 2" xfId="30243" xr:uid="{00000000-0005-0000-0000-0000CC730000}"/>
    <cellStyle name="Normal 4 2 9 2 3 3" xfId="42484" xr:uid="{00000000-0005-0000-0000-0000CD730000}"/>
    <cellStyle name="Normal 4 2 9 2 4" xfId="24126" xr:uid="{00000000-0005-0000-0000-0000CE730000}"/>
    <cellStyle name="Normal 4 2 9 2 5" xfId="36370" xr:uid="{00000000-0005-0000-0000-0000CF730000}"/>
    <cellStyle name="Normal 4 2 9 2 6" xfId="48598" xr:uid="{00000000-0005-0000-0000-0000D0730000}"/>
    <cellStyle name="Normal 4 2 9 3" xfId="6991" xr:uid="{00000000-0005-0000-0000-0000D1730000}"/>
    <cellStyle name="Normal 4 2 9 3 2" xfId="17990" xr:uid="{00000000-0005-0000-0000-0000D2730000}"/>
    <cellStyle name="Normal 4 2 9 3 2 2" xfId="30245" xr:uid="{00000000-0005-0000-0000-0000D3730000}"/>
    <cellStyle name="Normal 4 2 9 3 2 3" xfId="42486" xr:uid="{00000000-0005-0000-0000-0000D4730000}"/>
    <cellStyle name="Normal 4 2 9 3 3" xfId="24128" xr:uid="{00000000-0005-0000-0000-0000D5730000}"/>
    <cellStyle name="Normal 4 2 9 3 4" xfId="36372" xr:uid="{00000000-0005-0000-0000-0000D6730000}"/>
    <cellStyle name="Normal 4 2 9 3 5" xfId="48600" xr:uid="{00000000-0005-0000-0000-0000D7730000}"/>
    <cellStyle name="Normal 4 2 9 4" xfId="17987" xr:uid="{00000000-0005-0000-0000-0000D8730000}"/>
    <cellStyle name="Normal 4 2 9 4 2" xfId="30242" xr:uid="{00000000-0005-0000-0000-0000D9730000}"/>
    <cellStyle name="Normal 4 2 9 4 3" xfId="42483" xr:uid="{00000000-0005-0000-0000-0000DA730000}"/>
    <cellStyle name="Normal 4 2 9 5" xfId="24125" xr:uid="{00000000-0005-0000-0000-0000DB730000}"/>
    <cellStyle name="Normal 4 2 9 6" xfId="36369" xr:uid="{00000000-0005-0000-0000-0000DC730000}"/>
    <cellStyle name="Normal 4 2 9 7" xfId="48597" xr:uid="{00000000-0005-0000-0000-0000DD730000}"/>
    <cellStyle name="Normal 4 3" xfId="30" xr:uid="{00000000-0005-0000-0000-0000DE730000}"/>
    <cellStyle name="Normal 4 3 10" xfId="6992" xr:uid="{00000000-0005-0000-0000-0000DF730000}"/>
    <cellStyle name="Normal 4 3 10 2" xfId="17991" xr:uid="{00000000-0005-0000-0000-0000E0730000}"/>
    <cellStyle name="Normal 4 3 10 2 2" xfId="30246" xr:uid="{00000000-0005-0000-0000-0000E1730000}"/>
    <cellStyle name="Normal 4 3 10 2 3" xfId="42487" xr:uid="{00000000-0005-0000-0000-0000E2730000}"/>
    <cellStyle name="Normal 4 3 10 3" xfId="24129" xr:uid="{00000000-0005-0000-0000-0000E3730000}"/>
    <cellStyle name="Normal 4 3 10 4" xfId="36373" xr:uid="{00000000-0005-0000-0000-0000E4730000}"/>
    <cellStyle name="Normal 4 3 10 5" xfId="48601" xr:uid="{00000000-0005-0000-0000-0000E5730000}"/>
    <cellStyle name="Normal 4 3 11" xfId="14234" xr:uid="{00000000-0005-0000-0000-0000E6730000}"/>
    <cellStyle name="Normal 4 3 11 2" xfId="26489" xr:uid="{00000000-0005-0000-0000-0000E7730000}"/>
    <cellStyle name="Normal 4 3 11 3" xfId="38730" xr:uid="{00000000-0005-0000-0000-0000E8730000}"/>
    <cellStyle name="Normal 4 3 12" xfId="20369" xr:uid="{00000000-0005-0000-0000-0000E9730000}"/>
    <cellStyle name="Normal 4 3 13" xfId="32616" xr:uid="{00000000-0005-0000-0000-0000EA730000}"/>
    <cellStyle name="Normal 4 3 14" xfId="44845" xr:uid="{00000000-0005-0000-0000-0000EB730000}"/>
    <cellStyle name="Normal 4 3 2" xfId="6993" xr:uid="{00000000-0005-0000-0000-0000EC730000}"/>
    <cellStyle name="Normal 4 3 2 10" xfId="17992" xr:uid="{00000000-0005-0000-0000-0000ED730000}"/>
    <cellStyle name="Normal 4 3 2 10 2" xfId="30247" xr:uid="{00000000-0005-0000-0000-0000EE730000}"/>
    <cellStyle name="Normal 4 3 2 10 3" xfId="42488" xr:uid="{00000000-0005-0000-0000-0000EF730000}"/>
    <cellStyle name="Normal 4 3 2 11" xfId="24130" xr:uid="{00000000-0005-0000-0000-0000F0730000}"/>
    <cellStyle name="Normal 4 3 2 12" xfId="36374" xr:uid="{00000000-0005-0000-0000-0000F1730000}"/>
    <cellStyle name="Normal 4 3 2 13" xfId="48602" xr:uid="{00000000-0005-0000-0000-0000F2730000}"/>
    <cellStyle name="Normal 4 3 2 2" xfId="6994" xr:uid="{00000000-0005-0000-0000-0000F3730000}"/>
    <cellStyle name="Normal 4 3 2 2 10" xfId="36375" xr:uid="{00000000-0005-0000-0000-0000F4730000}"/>
    <cellStyle name="Normal 4 3 2 2 11" xfId="48603" xr:uid="{00000000-0005-0000-0000-0000F5730000}"/>
    <cellStyle name="Normal 4 3 2 2 2" xfId="6995" xr:uid="{00000000-0005-0000-0000-0000F6730000}"/>
    <cellStyle name="Normal 4 3 2 2 2 10" xfId="48604" xr:uid="{00000000-0005-0000-0000-0000F7730000}"/>
    <cellStyle name="Normal 4 3 2 2 2 2" xfId="6996" xr:uid="{00000000-0005-0000-0000-0000F8730000}"/>
    <cellStyle name="Normal 4 3 2 2 2 2 2" xfId="6997" xr:uid="{00000000-0005-0000-0000-0000F9730000}"/>
    <cellStyle name="Normal 4 3 2 2 2 2 2 2" xfId="6998" xr:uid="{00000000-0005-0000-0000-0000FA730000}"/>
    <cellStyle name="Normal 4 3 2 2 2 2 2 2 2" xfId="6999" xr:uid="{00000000-0005-0000-0000-0000FB730000}"/>
    <cellStyle name="Normal 4 3 2 2 2 2 2 2 2 2" xfId="7000" xr:uid="{00000000-0005-0000-0000-0000FC730000}"/>
    <cellStyle name="Normal 4 3 2 2 2 2 2 2 2 2 2" xfId="17999" xr:uid="{00000000-0005-0000-0000-0000FD730000}"/>
    <cellStyle name="Normal 4 3 2 2 2 2 2 2 2 2 2 2" xfId="30254" xr:uid="{00000000-0005-0000-0000-0000FE730000}"/>
    <cellStyle name="Normal 4 3 2 2 2 2 2 2 2 2 2 3" xfId="42495" xr:uid="{00000000-0005-0000-0000-0000FF730000}"/>
    <cellStyle name="Normal 4 3 2 2 2 2 2 2 2 2 3" xfId="24137" xr:uid="{00000000-0005-0000-0000-000000740000}"/>
    <cellStyle name="Normal 4 3 2 2 2 2 2 2 2 2 4" xfId="36381" xr:uid="{00000000-0005-0000-0000-000001740000}"/>
    <cellStyle name="Normal 4 3 2 2 2 2 2 2 2 2 5" xfId="48609" xr:uid="{00000000-0005-0000-0000-000002740000}"/>
    <cellStyle name="Normal 4 3 2 2 2 2 2 2 2 3" xfId="17998" xr:uid="{00000000-0005-0000-0000-000003740000}"/>
    <cellStyle name="Normal 4 3 2 2 2 2 2 2 2 3 2" xfId="30253" xr:uid="{00000000-0005-0000-0000-000004740000}"/>
    <cellStyle name="Normal 4 3 2 2 2 2 2 2 2 3 3" xfId="42494" xr:uid="{00000000-0005-0000-0000-000005740000}"/>
    <cellStyle name="Normal 4 3 2 2 2 2 2 2 2 4" xfId="24136" xr:uid="{00000000-0005-0000-0000-000006740000}"/>
    <cellStyle name="Normal 4 3 2 2 2 2 2 2 2 5" xfId="36380" xr:uid="{00000000-0005-0000-0000-000007740000}"/>
    <cellStyle name="Normal 4 3 2 2 2 2 2 2 2 6" xfId="48608" xr:uid="{00000000-0005-0000-0000-000008740000}"/>
    <cellStyle name="Normal 4 3 2 2 2 2 2 2 3" xfId="7001" xr:uid="{00000000-0005-0000-0000-000009740000}"/>
    <cellStyle name="Normal 4 3 2 2 2 2 2 2 3 2" xfId="18000" xr:uid="{00000000-0005-0000-0000-00000A740000}"/>
    <cellStyle name="Normal 4 3 2 2 2 2 2 2 3 2 2" xfId="30255" xr:uid="{00000000-0005-0000-0000-00000B740000}"/>
    <cellStyle name="Normal 4 3 2 2 2 2 2 2 3 2 3" xfId="42496" xr:uid="{00000000-0005-0000-0000-00000C740000}"/>
    <cellStyle name="Normal 4 3 2 2 2 2 2 2 3 3" xfId="24138" xr:uid="{00000000-0005-0000-0000-00000D740000}"/>
    <cellStyle name="Normal 4 3 2 2 2 2 2 2 3 4" xfId="36382" xr:uid="{00000000-0005-0000-0000-00000E740000}"/>
    <cellStyle name="Normal 4 3 2 2 2 2 2 2 3 5" xfId="48610" xr:uid="{00000000-0005-0000-0000-00000F740000}"/>
    <cellStyle name="Normal 4 3 2 2 2 2 2 2 4" xfId="17997" xr:uid="{00000000-0005-0000-0000-000010740000}"/>
    <cellStyle name="Normal 4 3 2 2 2 2 2 2 4 2" xfId="30252" xr:uid="{00000000-0005-0000-0000-000011740000}"/>
    <cellStyle name="Normal 4 3 2 2 2 2 2 2 4 3" xfId="42493" xr:uid="{00000000-0005-0000-0000-000012740000}"/>
    <cellStyle name="Normal 4 3 2 2 2 2 2 2 5" xfId="24135" xr:uid="{00000000-0005-0000-0000-000013740000}"/>
    <cellStyle name="Normal 4 3 2 2 2 2 2 2 6" xfId="36379" xr:uid="{00000000-0005-0000-0000-000014740000}"/>
    <cellStyle name="Normal 4 3 2 2 2 2 2 2 7" xfId="48607" xr:uid="{00000000-0005-0000-0000-000015740000}"/>
    <cellStyle name="Normal 4 3 2 2 2 2 2 3" xfId="7002" xr:uid="{00000000-0005-0000-0000-000016740000}"/>
    <cellStyle name="Normal 4 3 2 2 2 2 2 3 2" xfId="7003" xr:uid="{00000000-0005-0000-0000-000017740000}"/>
    <cellStyle name="Normal 4 3 2 2 2 2 2 3 2 2" xfId="18002" xr:uid="{00000000-0005-0000-0000-000018740000}"/>
    <cellStyle name="Normal 4 3 2 2 2 2 2 3 2 2 2" xfId="30257" xr:uid="{00000000-0005-0000-0000-000019740000}"/>
    <cellStyle name="Normal 4 3 2 2 2 2 2 3 2 2 3" xfId="42498" xr:uid="{00000000-0005-0000-0000-00001A740000}"/>
    <cellStyle name="Normal 4 3 2 2 2 2 2 3 2 3" xfId="24140" xr:uid="{00000000-0005-0000-0000-00001B740000}"/>
    <cellStyle name="Normal 4 3 2 2 2 2 2 3 2 4" xfId="36384" xr:uid="{00000000-0005-0000-0000-00001C740000}"/>
    <cellStyle name="Normal 4 3 2 2 2 2 2 3 2 5" xfId="48612" xr:uid="{00000000-0005-0000-0000-00001D740000}"/>
    <cellStyle name="Normal 4 3 2 2 2 2 2 3 3" xfId="18001" xr:uid="{00000000-0005-0000-0000-00001E740000}"/>
    <cellStyle name="Normal 4 3 2 2 2 2 2 3 3 2" xfId="30256" xr:uid="{00000000-0005-0000-0000-00001F740000}"/>
    <cellStyle name="Normal 4 3 2 2 2 2 2 3 3 3" xfId="42497" xr:uid="{00000000-0005-0000-0000-000020740000}"/>
    <cellStyle name="Normal 4 3 2 2 2 2 2 3 4" xfId="24139" xr:uid="{00000000-0005-0000-0000-000021740000}"/>
    <cellStyle name="Normal 4 3 2 2 2 2 2 3 5" xfId="36383" xr:uid="{00000000-0005-0000-0000-000022740000}"/>
    <cellStyle name="Normal 4 3 2 2 2 2 2 3 6" xfId="48611" xr:uid="{00000000-0005-0000-0000-000023740000}"/>
    <cellStyle name="Normal 4 3 2 2 2 2 2 4" xfId="7004" xr:uid="{00000000-0005-0000-0000-000024740000}"/>
    <cellStyle name="Normal 4 3 2 2 2 2 2 4 2" xfId="18003" xr:uid="{00000000-0005-0000-0000-000025740000}"/>
    <cellStyle name="Normal 4 3 2 2 2 2 2 4 2 2" xfId="30258" xr:uid="{00000000-0005-0000-0000-000026740000}"/>
    <cellStyle name="Normal 4 3 2 2 2 2 2 4 2 3" xfId="42499" xr:uid="{00000000-0005-0000-0000-000027740000}"/>
    <cellStyle name="Normal 4 3 2 2 2 2 2 4 3" xfId="24141" xr:uid="{00000000-0005-0000-0000-000028740000}"/>
    <cellStyle name="Normal 4 3 2 2 2 2 2 4 4" xfId="36385" xr:uid="{00000000-0005-0000-0000-000029740000}"/>
    <cellStyle name="Normal 4 3 2 2 2 2 2 4 5" xfId="48613" xr:uid="{00000000-0005-0000-0000-00002A740000}"/>
    <cellStyle name="Normal 4 3 2 2 2 2 2 5" xfId="17996" xr:uid="{00000000-0005-0000-0000-00002B740000}"/>
    <cellStyle name="Normal 4 3 2 2 2 2 2 5 2" xfId="30251" xr:uid="{00000000-0005-0000-0000-00002C740000}"/>
    <cellStyle name="Normal 4 3 2 2 2 2 2 5 3" xfId="42492" xr:uid="{00000000-0005-0000-0000-00002D740000}"/>
    <cellStyle name="Normal 4 3 2 2 2 2 2 6" xfId="24134" xr:uid="{00000000-0005-0000-0000-00002E740000}"/>
    <cellStyle name="Normal 4 3 2 2 2 2 2 7" xfId="36378" xr:uid="{00000000-0005-0000-0000-00002F740000}"/>
    <cellStyle name="Normal 4 3 2 2 2 2 2 8" xfId="48606" xr:uid="{00000000-0005-0000-0000-000030740000}"/>
    <cellStyle name="Normal 4 3 2 2 2 2 3" xfId="7005" xr:uid="{00000000-0005-0000-0000-000031740000}"/>
    <cellStyle name="Normal 4 3 2 2 2 2 3 2" xfId="7006" xr:uid="{00000000-0005-0000-0000-000032740000}"/>
    <cellStyle name="Normal 4 3 2 2 2 2 3 2 2" xfId="7007" xr:uid="{00000000-0005-0000-0000-000033740000}"/>
    <cellStyle name="Normal 4 3 2 2 2 2 3 2 2 2" xfId="18006" xr:uid="{00000000-0005-0000-0000-000034740000}"/>
    <cellStyle name="Normal 4 3 2 2 2 2 3 2 2 2 2" xfId="30261" xr:uid="{00000000-0005-0000-0000-000035740000}"/>
    <cellStyle name="Normal 4 3 2 2 2 2 3 2 2 2 3" xfId="42502" xr:uid="{00000000-0005-0000-0000-000036740000}"/>
    <cellStyle name="Normal 4 3 2 2 2 2 3 2 2 3" xfId="24144" xr:uid="{00000000-0005-0000-0000-000037740000}"/>
    <cellStyle name="Normal 4 3 2 2 2 2 3 2 2 4" xfId="36388" xr:uid="{00000000-0005-0000-0000-000038740000}"/>
    <cellStyle name="Normal 4 3 2 2 2 2 3 2 2 5" xfId="48616" xr:uid="{00000000-0005-0000-0000-000039740000}"/>
    <cellStyle name="Normal 4 3 2 2 2 2 3 2 3" xfId="18005" xr:uid="{00000000-0005-0000-0000-00003A740000}"/>
    <cellStyle name="Normal 4 3 2 2 2 2 3 2 3 2" xfId="30260" xr:uid="{00000000-0005-0000-0000-00003B740000}"/>
    <cellStyle name="Normal 4 3 2 2 2 2 3 2 3 3" xfId="42501" xr:uid="{00000000-0005-0000-0000-00003C740000}"/>
    <cellStyle name="Normal 4 3 2 2 2 2 3 2 4" xfId="24143" xr:uid="{00000000-0005-0000-0000-00003D740000}"/>
    <cellStyle name="Normal 4 3 2 2 2 2 3 2 5" xfId="36387" xr:uid="{00000000-0005-0000-0000-00003E740000}"/>
    <cellStyle name="Normal 4 3 2 2 2 2 3 2 6" xfId="48615" xr:uid="{00000000-0005-0000-0000-00003F740000}"/>
    <cellStyle name="Normal 4 3 2 2 2 2 3 3" xfId="7008" xr:uid="{00000000-0005-0000-0000-000040740000}"/>
    <cellStyle name="Normal 4 3 2 2 2 2 3 3 2" xfId="18007" xr:uid="{00000000-0005-0000-0000-000041740000}"/>
    <cellStyle name="Normal 4 3 2 2 2 2 3 3 2 2" xfId="30262" xr:uid="{00000000-0005-0000-0000-000042740000}"/>
    <cellStyle name="Normal 4 3 2 2 2 2 3 3 2 3" xfId="42503" xr:uid="{00000000-0005-0000-0000-000043740000}"/>
    <cellStyle name="Normal 4 3 2 2 2 2 3 3 3" xfId="24145" xr:uid="{00000000-0005-0000-0000-000044740000}"/>
    <cellStyle name="Normal 4 3 2 2 2 2 3 3 4" xfId="36389" xr:uid="{00000000-0005-0000-0000-000045740000}"/>
    <cellStyle name="Normal 4 3 2 2 2 2 3 3 5" xfId="48617" xr:uid="{00000000-0005-0000-0000-000046740000}"/>
    <cellStyle name="Normal 4 3 2 2 2 2 3 4" xfId="18004" xr:uid="{00000000-0005-0000-0000-000047740000}"/>
    <cellStyle name="Normal 4 3 2 2 2 2 3 4 2" xfId="30259" xr:uid="{00000000-0005-0000-0000-000048740000}"/>
    <cellStyle name="Normal 4 3 2 2 2 2 3 4 3" xfId="42500" xr:uid="{00000000-0005-0000-0000-000049740000}"/>
    <cellStyle name="Normal 4 3 2 2 2 2 3 5" xfId="24142" xr:uid="{00000000-0005-0000-0000-00004A740000}"/>
    <cellStyle name="Normal 4 3 2 2 2 2 3 6" xfId="36386" xr:uid="{00000000-0005-0000-0000-00004B740000}"/>
    <cellStyle name="Normal 4 3 2 2 2 2 3 7" xfId="48614" xr:uid="{00000000-0005-0000-0000-00004C740000}"/>
    <cellStyle name="Normal 4 3 2 2 2 2 4" xfId="7009" xr:uid="{00000000-0005-0000-0000-00004D740000}"/>
    <cellStyle name="Normal 4 3 2 2 2 2 4 2" xfId="7010" xr:uid="{00000000-0005-0000-0000-00004E740000}"/>
    <cellStyle name="Normal 4 3 2 2 2 2 4 2 2" xfId="18009" xr:uid="{00000000-0005-0000-0000-00004F740000}"/>
    <cellStyle name="Normal 4 3 2 2 2 2 4 2 2 2" xfId="30264" xr:uid="{00000000-0005-0000-0000-000050740000}"/>
    <cellStyle name="Normal 4 3 2 2 2 2 4 2 2 3" xfId="42505" xr:uid="{00000000-0005-0000-0000-000051740000}"/>
    <cellStyle name="Normal 4 3 2 2 2 2 4 2 3" xfId="24147" xr:uid="{00000000-0005-0000-0000-000052740000}"/>
    <cellStyle name="Normal 4 3 2 2 2 2 4 2 4" xfId="36391" xr:uid="{00000000-0005-0000-0000-000053740000}"/>
    <cellStyle name="Normal 4 3 2 2 2 2 4 2 5" xfId="48619" xr:uid="{00000000-0005-0000-0000-000054740000}"/>
    <cellStyle name="Normal 4 3 2 2 2 2 4 3" xfId="18008" xr:uid="{00000000-0005-0000-0000-000055740000}"/>
    <cellStyle name="Normal 4 3 2 2 2 2 4 3 2" xfId="30263" xr:uid="{00000000-0005-0000-0000-000056740000}"/>
    <cellStyle name="Normal 4 3 2 2 2 2 4 3 3" xfId="42504" xr:uid="{00000000-0005-0000-0000-000057740000}"/>
    <cellStyle name="Normal 4 3 2 2 2 2 4 4" xfId="24146" xr:uid="{00000000-0005-0000-0000-000058740000}"/>
    <cellStyle name="Normal 4 3 2 2 2 2 4 5" xfId="36390" xr:uid="{00000000-0005-0000-0000-000059740000}"/>
    <cellStyle name="Normal 4 3 2 2 2 2 4 6" xfId="48618" xr:uid="{00000000-0005-0000-0000-00005A740000}"/>
    <cellStyle name="Normal 4 3 2 2 2 2 5" xfId="7011" xr:uid="{00000000-0005-0000-0000-00005B740000}"/>
    <cellStyle name="Normal 4 3 2 2 2 2 5 2" xfId="18010" xr:uid="{00000000-0005-0000-0000-00005C740000}"/>
    <cellStyle name="Normal 4 3 2 2 2 2 5 2 2" xfId="30265" xr:uid="{00000000-0005-0000-0000-00005D740000}"/>
    <cellStyle name="Normal 4 3 2 2 2 2 5 2 3" xfId="42506" xr:uid="{00000000-0005-0000-0000-00005E740000}"/>
    <cellStyle name="Normal 4 3 2 2 2 2 5 3" xfId="24148" xr:uid="{00000000-0005-0000-0000-00005F740000}"/>
    <cellStyle name="Normal 4 3 2 2 2 2 5 4" xfId="36392" xr:uid="{00000000-0005-0000-0000-000060740000}"/>
    <cellStyle name="Normal 4 3 2 2 2 2 5 5" xfId="48620" xr:uid="{00000000-0005-0000-0000-000061740000}"/>
    <cellStyle name="Normal 4 3 2 2 2 2 6" xfId="17995" xr:uid="{00000000-0005-0000-0000-000062740000}"/>
    <cellStyle name="Normal 4 3 2 2 2 2 6 2" xfId="30250" xr:uid="{00000000-0005-0000-0000-000063740000}"/>
    <cellStyle name="Normal 4 3 2 2 2 2 6 3" xfId="42491" xr:uid="{00000000-0005-0000-0000-000064740000}"/>
    <cellStyle name="Normal 4 3 2 2 2 2 7" xfId="24133" xr:uid="{00000000-0005-0000-0000-000065740000}"/>
    <cellStyle name="Normal 4 3 2 2 2 2 8" xfId="36377" xr:uid="{00000000-0005-0000-0000-000066740000}"/>
    <cellStyle name="Normal 4 3 2 2 2 2 9" xfId="48605" xr:uid="{00000000-0005-0000-0000-000067740000}"/>
    <cellStyle name="Normal 4 3 2 2 2 3" xfId="7012" xr:uid="{00000000-0005-0000-0000-000068740000}"/>
    <cellStyle name="Normal 4 3 2 2 2 3 2" xfId="7013" xr:uid="{00000000-0005-0000-0000-000069740000}"/>
    <cellStyle name="Normal 4 3 2 2 2 3 2 2" xfId="7014" xr:uid="{00000000-0005-0000-0000-00006A740000}"/>
    <cellStyle name="Normal 4 3 2 2 2 3 2 2 2" xfId="7015" xr:uid="{00000000-0005-0000-0000-00006B740000}"/>
    <cellStyle name="Normal 4 3 2 2 2 3 2 2 2 2" xfId="18014" xr:uid="{00000000-0005-0000-0000-00006C740000}"/>
    <cellStyle name="Normal 4 3 2 2 2 3 2 2 2 2 2" xfId="30269" xr:uid="{00000000-0005-0000-0000-00006D740000}"/>
    <cellStyle name="Normal 4 3 2 2 2 3 2 2 2 2 3" xfId="42510" xr:uid="{00000000-0005-0000-0000-00006E740000}"/>
    <cellStyle name="Normal 4 3 2 2 2 3 2 2 2 3" xfId="24152" xr:uid="{00000000-0005-0000-0000-00006F740000}"/>
    <cellStyle name="Normal 4 3 2 2 2 3 2 2 2 4" xfId="36396" xr:uid="{00000000-0005-0000-0000-000070740000}"/>
    <cellStyle name="Normal 4 3 2 2 2 3 2 2 2 5" xfId="48624" xr:uid="{00000000-0005-0000-0000-000071740000}"/>
    <cellStyle name="Normal 4 3 2 2 2 3 2 2 3" xfId="18013" xr:uid="{00000000-0005-0000-0000-000072740000}"/>
    <cellStyle name="Normal 4 3 2 2 2 3 2 2 3 2" xfId="30268" xr:uid="{00000000-0005-0000-0000-000073740000}"/>
    <cellStyle name="Normal 4 3 2 2 2 3 2 2 3 3" xfId="42509" xr:uid="{00000000-0005-0000-0000-000074740000}"/>
    <cellStyle name="Normal 4 3 2 2 2 3 2 2 4" xfId="24151" xr:uid="{00000000-0005-0000-0000-000075740000}"/>
    <cellStyle name="Normal 4 3 2 2 2 3 2 2 5" xfId="36395" xr:uid="{00000000-0005-0000-0000-000076740000}"/>
    <cellStyle name="Normal 4 3 2 2 2 3 2 2 6" xfId="48623" xr:uid="{00000000-0005-0000-0000-000077740000}"/>
    <cellStyle name="Normal 4 3 2 2 2 3 2 3" xfId="7016" xr:uid="{00000000-0005-0000-0000-000078740000}"/>
    <cellStyle name="Normal 4 3 2 2 2 3 2 3 2" xfId="18015" xr:uid="{00000000-0005-0000-0000-000079740000}"/>
    <cellStyle name="Normal 4 3 2 2 2 3 2 3 2 2" xfId="30270" xr:uid="{00000000-0005-0000-0000-00007A740000}"/>
    <cellStyle name="Normal 4 3 2 2 2 3 2 3 2 3" xfId="42511" xr:uid="{00000000-0005-0000-0000-00007B740000}"/>
    <cellStyle name="Normal 4 3 2 2 2 3 2 3 3" xfId="24153" xr:uid="{00000000-0005-0000-0000-00007C740000}"/>
    <cellStyle name="Normal 4 3 2 2 2 3 2 3 4" xfId="36397" xr:uid="{00000000-0005-0000-0000-00007D740000}"/>
    <cellStyle name="Normal 4 3 2 2 2 3 2 3 5" xfId="48625" xr:uid="{00000000-0005-0000-0000-00007E740000}"/>
    <cellStyle name="Normal 4 3 2 2 2 3 2 4" xfId="18012" xr:uid="{00000000-0005-0000-0000-00007F740000}"/>
    <cellStyle name="Normal 4 3 2 2 2 3 2 4 2" xfId="30267" xr:uid="{00000000-0005-0000-0000-000080740000}"/>
    <cellStyle name="Normal 4 3 2 2 2 3 2 4 3" xfId="42508" xr:uid="{00000000-0005-0000-0000-000081740000}"/>
    <cellStyle name="Normal 4 3 2 2 2 3 2 5" xfId="24150" xr:uid="{00000000-0005-0000-0000-000082740000}"/>
    <cellStyle name="Normal 4 3 2 2 2 3 2 6" xfId="36394" xr:uid="{00000000-0005-0000-0000-000083740000}"/>
    <cellStyle name="Normal 4 3 2 2 2 3 2 7" xfId="48622" xr:uid="{00000000-0005-0000-0000-000084740000}"/>
    <cellStyle name="Normal 4 3 2 2 2 3 3" xfId="7017" xr:uid="{00000000-0005-0000-0000-000085740000}"/>
    <cellStyle name="Normal 4 3 2 2 2 3 3 2" xfId="7018" xr:uid="{00000000-0005-0000-0000-000086740000}"/>
    <cellStyle name="Normal 4 3 2 2 2 3 3 2 2" xfId="18017" xr:uid="{00000000-0005-0000-0000-000087740000}"/>
    <cellStyle name="Normal 4 3 2 2 2 3 3 2 2 2" xfId="30272" xr:uid="{00000000-0005-0000-0000-000088740000}"/>
    <cellStyle name="Normal 4 3 2 2 2 3 3 2 2 3" xfId="42513" xr:uid="{00000000-0005-0000-0000-000089740000}"/>
    <cellStyle name="Normal 4 3 2 2 2 3 3 2 3" xfId="24155" xr:uid="{00000000-0005-0000-0000-00008A740000}"/>
    <cellStyle name="Normal 4 3 2 2 2 3 3 2 4" xfId="36399" xr:uid="{00000000-0005-0000-0000-00008B740000}"/>
    <cellStyle name="Normal 4 3 2 2 2 3 3 2 5" xfId="48627" xr:uid="{00000000-0005-0000-0000-00008C740000}"/>
    <cellStyle name="Normal 4 3 2 2 2 3 3 3" xfId="18016" xr:uid="{00000000-0005-0000-0000-00008D740000}"/>
    <cellStyle name="Normal 4 3 2 2 2 3 3 3 2" xfId="30271" xr:uid="{00000000-0005-0000-0000-00008E740000}"/>
    <cellStyle name="Normal 4 3 2 2 2 3 3 3 3" xfId="42512" xr:uid="{00000000-0005-0000-0000-00008F740000}"/>
    <cellStyle name="Normal 4 3 2 2 2 3 3 4" xfId="24154" xr:uid="{00000000-0005-0000-0000-000090740000}"/>
    <cellStyle name="Normal 4 3 2 2 2 3 3 5" xfId="36398" xr:uid="{00000000-0005-0000-0000-000091740000}"/>
    <cellStyle name="Normal 4 3 2 2 2 3 3 6" xfId="48626" xr:uid="{00000000-0005-0000-0000-000092740000}"/>
    <cellStyle name="Normal 4 3 2 2 2 3 4" xfId="7019" xr:uid="{00000000-0005-0000-0000-000093740000}"/>
    <cellStyle name="Normal 4 3 2 2 2 3 4 2" xfId="18018" xr:uid="{00000000-0005-0000-0000-000094740000}"/>
    <cellStyle name="Normal 4 3 2 2 2 3 4 2 2" xfId="30273" xr:uid="{00000000-0005-0000-0000-000095740000}"/>
    <cellStyle name="Normal 4 3 2 2 2 3 4 2 3" xfId="42514" xr:uid="{00000000-0005-0000-0000-000096740000}"/>
    <cellStyle name="Normal 4 3 2 2 2 3 4 3" xfId="24156" xr:uid="{00000000-0005-0000-0000-000097740000}"/>
    <cellStyle name="Normal 4 3 2 2 2 3 4 4" xfId="36400" xr:uid="{00000000-0005-0000-0000-000098740000}"/>
    <cellStyle name="Normal 4 3 2 2 2 3 4 5" xfId="48628" xr:uid="{00000000-0005-0000-0000-000099740000}"/>
    <cellStyle name="Normal 4 3 2 2 2 3 5" xfId="18011" xr:uid="{00000000-0005-0000-0000-00009A740000}"/>
    <cellStyle name="Normal 4 3 2 2 2 3 5 2" xfId="30266" xr:uid="{00000000-0005-0000-0000-00009B740000}"/>
    <cellStyle name="Normal 4 3 2 2 2 3 5 3" xfId="42507" xr:uid="{00000000-0005-0000-0000-00009C740000}"/>
    <cellStyle name="Normal 4 3 2 2 2 3 6" xfId="24149" xr:uid="{00000000-0005-0000-0000-00009D740000}"/>
    <cellStyle name="Normal 4 3 2 2 2 3 7" xfId="36393" xr:uid="{00000000-0005-0000-0000-00009E740000}"/>
    <cellStyle name="Normal 4 3 2 2 2 3 8" xfId="48621" xr:uid="{00000000-0005-0000-0000-00009F740000}"/>
    <cellStyle name="Normal 4 3 2 2 2 4" xfId="7020" xr:uid="{00000000-0005-0000-0000-0000A0740000}"/>
    <cellStyle name="Normal 4 3 2 2 2 4 2" xfId="7021" xr:uid="{00000000-0005-0000-0000-0000A1740000}"/>
    <cellStyle name="Normal 4 3 2 2 2 4 2 2" xfId="7022" xr:uid="{00000000-0005-0000-0000-0000A2740000}"/>
    <cellStyle name="Normal 4 3 2 2 2 4 2 2 2" xfId="18021" xr:uid="{00000000-0005-0000-0000-0000A3740000}"/>
    <cellStyle name="Normal 4 3 2 2 2 4 2 2 2 2" xfId="30276" xr:uid="{00000000-0005-0000-0000-0000A4740000}"/>
    <cellStyle name="Normal 4 3 2 2 2 4 2 2 2 3" xfId="42517" xr:uid="{00000000-0005-0000-0000-0000A5740000}"/>
    <cellStyle name="Normal 4 3 2 2 2 4 2 2 3" xfId="24159" xr:uid="{00000000-0005-0000-0000-0000A6740000}"/>
    <cellStyle name="Normal 4 3 2 2 2 4 2 2 4" xfId="36403" xr:uid="{00000000-0005-0000-0000-0000A7740000}"/>
    <cellStyle name="Normal 4 3 2 2 2 4 2 2 5" xfId="48631" xr:uid="{00000000-0005-0000-0000-0000A8740000}"/>
    <cellStyle name="Normal 4 3 2 2 2 4 2 3" xfId="18020" xr:uid="{00000000-0005-0000-0000-0000A9740000}"/>
    <cellStyle name="Normal 4 3 2 2 2 4 2 3 2" xfId="30275" xr:uid="{00000000-0005-0000-0000-0000AA740000}"/>
    <cellStyle name="Normal 4 3 2 2 2 4 2 3 3" xfId="42516" xr:uid="{00000000-0005-0000-0000-0000AB740000}"/>
    <cellStyle name="Normal 4 3 2 2 2 4 2 4" xfId="24158" xr:uid="{00000000-0005-0000-0000-0000AC740000}"/>
    <cellStyle name="Normal 4 3 2 2 2 4 2 5" xfId="36402" xr:uid="{00000000-0005-0000-0000-0000AD740000}"/>
    <cellStyle name="Normal 4 3 2 2 2 4 2 6" xfId="48630" xr:uid="{00000000-0005-0000-0000-0000AE740000}"/>
    <cellStyle name="Normal 4 3 2 2 2 4 3" xfId="7023" xr:uid="{00000000-0005-0000-0000-0000AF740000}"/>
    <cellStyle name="Normal 4 3 2 2 2 4 3 2" xfId="18022" xr:uid="{00000000-0005-0000-0000-0000B0740000}"/>
    <cellStyle name="Normal 4 3 2 2 2 4 3 2 2" xfId="30277" xr:uid="{00000000-0005-0000-0000-0000B1740000}"/>
    <cellStyle name="Normal 4 3 2 2 2 4 3 2 3" xfId="42518" xr:uid="{00000000-0005-0000-0000-0000B2740000}"/>
    <cellStyle name="Normal 4 3 2 2 2 4 3 3" xfId="24160" xr:uid="{00000000-0005-0000-0000-0000B3740000}"/>
    <cellStyle name="Normal 4 3 2 2 2 4 3 4" xfId="36404" xr:uid="{00000000-0005-0000-0000-0000B4740000}"/>
    <cellStyle name="Normal 4 3 2 2 2 4 3 5" xfId="48632" xr:uid="{00000000-0005-0000-0000-0000B5740000}"/>
    <cellStyle name="Normal 4 3 2 2 2 4 4" xfId="18019" xr:uid="{00000000-0005-0000-0000-0000B6740000}"/>
    <cellStyle name="Normal 4 3 2 2 2 4 4 2" xfId="30274" xr:uid="{00000000-0005-0000-0000-0000B7740000}"/>
    <cellStyle name="Normal 4 3 2 2 2 4 4 3" xfId="42515" xr:uid="{00000000-0005-0000-0000-0000B8740000}"/>
    <cellStyle name="Normal 4 3 2 2 2 4 5" xfId="24157" xr:uid="{00000000-0005-0000-0000-0000B9740000}"/>
    <cellStyle name="Normal 4 3 2 2 2 4 6" xfId="36401" xr:uid="{00000000-0005-0000-0000-0000BA740000}"/>
    <cellStyle name="Normal 4 3 2 2 2 4 7" xfId="48629" xr:uid="{00000000-0005-0000-0000-0000BB740000}"/>
    <cellStyle name="Normal 4 3 2 2 2 5" xfId="7024" xr:uid="{00000000-0005-0000-0000-0000BC740000}"/>
    <cellStyle name="Normal 4 3 2 2 2 5 2" xfId="7025" xr:uid="{00000000-0005-0000-0000-0000BD740000}"/>
    <cellStyle name="Normal 4 3 2 2 2 5 2 2" xfId="18024" xr:uid="{00000000-0005-0000-0000-0000BE740000}"/>
    <cellStyle name="Normal 4 3 2 2 2 5 2 2 2" xfId="30279" xr:uid="{00000000-0005-0000-0000-0000BF740000}"/>
    <cellStyle name="Normal 4 3 2 2 2 5 2 2 3" xfId="42520" xr:uid="{00000000-0005-0000-0000-0000C0740000}"/>
    <cellStyle name="Normal 4 3 2 2 2 5 2 3" xfId="24162" xr:uid="{00000000-0005-0000-0000-0000C1740000}"/>
    <cellStyle name="Normal 4 3 2 2 2 5 2 4" xfId="36406" xr:uid="{00000000-0005-0000-0000-0000C2740000}"/>
    <cellStyle name="Normal 4 3 2 2 2 5 2 5" xfId="48634" xr:uid="{00000000-0005-0000-0000-0000C3740000}"/>
    <cellStyle name="Normal 4 3 2 2 2 5 3" xfId="18023" xr:uid="{00000000-0005-0000-0000-0000C4740000}"/>
    <cellStyle name="Normal 4 3 2 2 2 5 3 2" xfId="30278" xr:uid="{00000000-0005-0000-0000-0000C5740000}"/>
    <cellStyle name="Normal 4 3 2 2 2 5 3 3" xfId="42519" xr:uid="{00000000-0005-0000-0000-0000C6740000}"/>
    <cellStyle name="Normal 4 3 2 2 2 5 4" xfId="24161" xr:uid="{00000000-0005-0000-0000-0000C7740000}"/>
    <cellStyle name="Normal 4 3 2 2 2 5 5" xfId="36405" xr:uid="{00000000-0005-0000-0000-0000C8740000}"/>
    <cellStyle name="Normal 4 3 2 2 2 5 6" xfId="48633" xr:uid="{00000000-0005-0000-0000-0000C9740000}"/>
    <cellStyle name="Normal 4 3 2 2 2 6" xfId="7026" xr:uid="{00000000-0005-0000-0000-0000CA740000}"/>
    <cellStyle name="Normal 4 3 2 2 2 6 2" xfId="18025" xr:uid="{00000000-0005-0000-0000-0000CB740000}"/>
    <cellStyle name="Normal 4 3 2 2 2 6 2 2" xfId="30280" xr:uid="{00000000-0005-0000-0000-0000CC740000}"/>
    <cellStyle name="Normal 4 3 2 2 2 6 2 3" xfId="42521" xr:uid="{00000000-0005-0000-0000-0000CD740000}"/>
    <cellStyle name="Normal 4 3 2 2 2 6 3" xfId="24163" xr:uid="{00000000-0005-0000-0000-0000CE740000}"/>
    <cellStyle name="Normal 4 3 2 2 2 6 4" xfId="36407" xr:uid="{00000000-0005-0000-0000-0000CF740000}"/>
    <cellStyle name="Normal 4 3 2 2 2 6 5" xfId="48635" xr:uid="{00000000-0005-0000-0000-0000D0740000}"/>
    <cellStyle name="Normal 4 3 2 2 2 7" xfId="17994" xr:uid="{00000000-0005-0000-0000-0000D1740000}"/>
    <cellStyle name="Normal 4 3 2 2 2 7 2" xfId="30249" xr:uid="{00000000-0005-0000-0000-0000D2740000}"/>
    <cellStyle name="Normal 4 3 2 2 2 7 3" xfId="42490" xr:uid="{00000000-0005-0000-0000-0000D3740000}"/>
    <cellStyle name="Normal 4 3 2 2 2 8" xfId="24132" xr:uid="{00000000-0005-0000-0000-0000D4740000}"/>
    <cellStyle name="Normal 4 3 2 2 2 9" xfId="36376" xr:uid="{00000000-0005-0000-0000-0000D5740000}"/>
    <cellStyle name="Normal 4 3 2 2 3" xfId="7027" xr:uid="{00000000-0005-0000-0000-0000D6740000}"/>
    <cellStyle name="Normal 4 3 2 2 3 2" xfId="7028" xr:uid="{00000000-0005-0000-0000-0000D7740000}"/>
    <cellStyle name="Normal 4 3 2 2 3 2 2" xfId="7029" xr:uid="{00000000-0005-0000-0000-0000D8740000}"/>
    <cellStyle name="Normal 4 3 2 2 3 2 2 2" xfId="7030" xr:uid="{00000000-0005-0000-0000-0000D9740000}"/>
    <cellStyle name="Normal 4 3 2 2 3 2 2 2 2" xfId="7031" xr:uid="{00000000-0005-0000-0000-0000DA740000}"/>
    <cellStyle name="Normal 4 3 2 2 3 2 2 2 2 2" xfId="18030" xr:uid="{00000000-0005-0000-0000-0000DB740000}"/>
    <cellStyle name="Normal 4 3 2 2 3 2 2 2 2 2 2" xfId="30285" xr:uid="{00000000-0005-0000-0000-0000DC740000}"/>
    <cellStyle name="Normal 4 3 2 2 3 2 2 2 2 2 3" xfId="42526" xr:uid="{00000000-0005-0000-0000-0000DD740000}"/>
    <cellStyle name="Normal 4 3 2 2 3 2 2 2 2 3" xfId="24168" xr:uid="{00000000-0005-0000-0000-0000DE740000}"/>
    <cellStyle name="Normal 4 3 2 2 3 2 2 2 2 4" xfId="36412" xr:uid="{00000000-0005-0000-0000-0000DF740000}"/>
    <cellStyle name="Normal 4 3 2 2 3 2 2 2 2 5" xfId="48640" xr:uid="{00000000-0005-0000-0000-0000E0740000}"/>
    <cellStyle name="Normal 4 3 2 2 3 2 2 2 3" xfId="18029" xr:uid="{00000000-0005-0000-0000-0000E1740000}"/>
    <cellStyle name="Normal 4 3 2 2 3 2 2 2 3 2" xfId="30284" xr:uid="{00000000-0005-0000-0000-0000E2740000}"/>
    <cellStyle name="Normal 4 3 2 2 3 2 2 2 3 3" xfId="42525" xr:uid="{00000000-0005-0000-0000-0000E3740000}"/>
    <cellStyle name="Normal 4 3 2 2 3 2 2 2 4" xfId="24167" xr:uid="{00000000-0005-0000-0000-0000E4740000}"/>
    <cellStyle name="Normal 4 3 2 2 3 2 2 2 5" xfId="36411" xr:uid="{00000000-0005-0000-0000-0000E5740000}"/>
    <cellStyle name="Normal 4 3 2 2 3 2 2 2 6" xfId="48639" xr:uid="{00000000-0005-0000-0000-0000E6740000}"/>
    <cellStyle name="Normal 4 3 2 2 3 2 2 3" xfId="7032" xr:uid="{00000000-0005-0000-0000-0000E7740000}"/>
    <cellStyle name="Normal 4 3 2 2 3 2 2 3 2" xfId="18031" xr:uid="{00000000-0005-0000-0000-0000E8740000}"/>
    <cellStyle name="Normal 4 3 2 2 3 2 2 3 2 2" xfId="30286" xr:uid="{00000000-0005-0000-0000-0000E9740000}"/>
    <cellStyle name="Normal 4 3 2 2 3 2 2 3 2 3" xfId="42527" xr:uid="{00000000-0005-0000-0000-0000EA740000}"/>
    <cellStyle name="Normal 4 3 2 2 3 2 2 3 3" xfId="24169" xr:uid="{00000000-0005-0000-0000-0000EB740000}"/>
    <cellStyle name="Normal 4 3 2 2 3 2 2 3 4" xfId="36413" xr:uid="{00000000-0005-0000-0000-0000EC740000}"/>
    <cellStyle name="Normal 4 3 2 2 3 2 2 3 5" xfId="48641" xr:uid="{00000000-0005-0000-0000-0000ED740000}"/>
    <cellStyle name="Normal 4 3 2 2 3 2 2 4" xfId="18028" xr:uid="{00000000-0005-0000-0000-0000EE740000}"/>
    <cellStyle name="Normal 4 3 2 2 3 2 2 4 2" xfId="30283" xr:uid="{00000000-0005-0000-0000-0000EF740000}"/>
    <cellStyle name="Normal 4 3 2 2 3 2 2 4 3" xfId="42524" xr:uid="{00000000-0005-0000-0000-0000F0740000}"/>
    <cellStyle name="Normal 4 3 2 2 3 2 2 5" xfId="24166" xr:uid="{00000000-0005-0000-0000-0000F1740000}"/>
    <cellStyle name="Normal 4 3 2 2 3 2 2 6" xfId="36410" xr:uid="{00000000-0005-0000-0000-0000F2740000}"/>
    <cellStyle name="Normal 4 3 2 2 3 2 2 7" xfId="48638" xr:uid="{00000000-0005-0000-0000-0000F3740000}"/>
    <cellStyle name="Normal 4 3 2 2 3 2 3" xfId="7033" xr:uid="{00000000-0005-0000-0000-0000F4740000}"/>
    <cellStyle name="Normal 4 3 2 2 3 2 3 2" xfId="7034" xr:uid="{00000000-0005-0000-0000-0000F5740000}"/>
    <cellStyle name="Normal 4 3 2 2 3 2 3 2 2" xfId="18033" xr:uid="{00000000-0005-0000-0000-0000F6740000}"/>
    <cellStyle name="Normal 4 3 2 2 3 2 3 2 2 2" xfId="30288" xr:uid="{00000000-0005-0000-0000-0000F7740000}"/>
    <cellStyle name="Normal 4 3 2 2 3 2 3 2 2 3" xfId="42529" xr:uid="{00000000-0005-0000-0000-0000F8740000}"/>
    <cellStyle name="Normal 4 3 2 2 3 2 3 2 3" xfId="24171" xr:uid="{00000000-0005-0000-0000-0000F9740000}"/>
    <cellStyle name="Normal 4 3 2 2 3 2 3 2 4" xfId="36415" xr:uid="{00000000-0005-0000-0000-0000FA740000}"/>
    <cellStyle name="Normal 4 3 2 2 3 2 3 2 5" xfId="48643" xr:uid="{00000000-0005-0000-0000-0000FB740000}"/>
    <cellStyle name="Normal 4 3 2 2 3 2 3 3" xfId="18032" xr:uid="{00000000-0005-0000-0000-0000FC740000}"/>
    <cellStyle name="Normal 4 3 2 2 3 2 3 3 2" xfId="30287" xr:uid="{00000000-0005-0000-0000-0000FD740000}"/>
    <cellStyle name="Normal 4 3 2 2 3 2 3 3 3" xfId="42528" xr:uid="{00000000-0005-0000-0000-0000FE740000}"/>
    <cellStyle name="Normal 4 3 2 2 3 2 3 4" xfId="24170" xr:uid="{00000000-0005-0000-0000-0000FF740000}"/>
    <cellStyle name="Normal 4 3 2 2 3 2 3 5" xfId="36414" xr:uid="{00000000-0005-0000-0000-000000750000}"/>
    <cellStyle name="Normal 4 3 2 2 3 2 3 6" xfId="48642" xr:uid="{00000000-0005-0000-0000-000001750000}"/>
    <cellStyle name="Normal 4 3 2 2 3 2 4" xfId="7035" xr:uid="{00000000-0005-0000-0000-000002750000}"/>
    <cellStyle name="Normal 4 3 2 2 3 2 4 2" xfId="18034" xr:uid="{00000000-0005-0000-0000-000003750000}"/>
    <cellStyle name="Normal 4 3 2 2 3 2 4 2 2" xfId="30289" xr:uid="{00000000-0005-0000-0000-000004750000}"/>
    <cellStyle name="Normal 4 3 2 2 3 2 4 2 3" xfId="42530" xr:uid="{00000000-0005-0000-0000-000005750000}"/>
    <cellStyle name="Normal 4 3 2 2 3 2 4 3" xfId="24172" xr:uid="{00000000-0005-0000-0000-000006750000}"/>
    <cellStyle name="Normal 4 3 2 2 3 2 4 4" xfId="36416" xr:uid="{00000000-0005-0000-0000-000007750000}"/>
    <cellStyle name="Normal 4 3 2 2 3 2 4 5" xfId="48644" xr:uid="{00000000-0005-0000-0000-000008750000}"/>
    <cellStyle name="Normal 4 3 2 2 3 2 5" xfId="18027" xr:uid="{00000000-0005-0000-0000-000009750000}"/>
    <cellStyle name="Normal 4 3 2 2 3 2 5 2" xfId="30282" xr:uid="{00000000-0005-0000-0000-00000A750000}"/>
    <cellStyle name="Normal 4 3 2 2 3 2 5 3" xfId="42523" xr:uid="{00000000-0005-0000-0000-00000B750000}"/>
    <cellStyle name="Normal 4 3 2 2 3 2 6" xfId="24165" xr:uid="{00000000-0005-0000-0000-00000C750000}"/>
    <cellStyle name="Normal 4 3 2 2 3 2 7" xfId="36409" xr:uid="{00000000-0005-0000-0000-00000D750000}"/>
    <cellStyle name="Normal 4 3 2 2 3 2 8" xfId="48637" xr:uid="{00000000-0005-0000-0000-00000E750000}"/>
    <cellStyle name="Normal 4 3 2 2 3 3" xfId="7036" xr:uid="{00000000-0005-0000-0000-00000F750000}"/>
    <cellStyle name="Normal 4 3 2 2 3 3 2" xfId="7037" xr:uid="{00000000-0005-0000-0000-000010750000}"/>
    <cellStyle name="Normal 4 3 2 2 3 3 2 2" xfId="7038" xr:uid="{00000000-0005-0000-0000-000011750000}"/>
    <cellStyle name="Normal 4 3 2 2 3 3 2 2 2" xfId="18037" xr:uid="{00000000-0005-0000-0000-000012750000}"/>
    <cellStyle name="Normal 4 3 2 2 3 3 2 2 2 2" xfId="30292" xr:uid="{00000000-0005-0000-0000-000013750000}"/>
    <cellStyle name="Normal 4 3 2 2 3 3 2 2 2 3" xfId="42533" xr:uid="{00000000-0005-0000-0000-000014750000}"/>
    <cellStyle name="Normal 4 3 2 2 3 3 2 2 3" xfId="24175" xr:uid="{00000000-0005-0000-0000-000015750000}"/>
    <cellStyle name="Normal 4 3 2 2 3 3 2 2 4" xfId="36419" xr:uid="{00000000-0005-0000-0000-000016750000}"/>
    <cellStyle name="Normal 4 3 2 2 3 3 2 2 5" xfId="48647" xr:uid="{00000000-0005-0000-0000-000017750000}"/>
    <cellStyle name="Normal 4 3 2 2 3 3 2 3" xfId="18036" xr:uid="{00000000-0005-0000-0000-000018750000}"/>
    <cellStyle name="Normal 4 3 2 2 3 3 2 3 2" xfId="30291" xr:uid="{00000000-0005-0000-0000-000019750000}"/>
    <cellStyle name="Normal 4 3 2 2 3 3 2 3 3" xfId="42532" xr:uid="{00000000-0005-0000-0000-00001A750000}"/>
    <cellStyle name="Normal 4 3 2 2 3 3 2 4" xfId="24174" xr:uid="{00000000-0005-0000-0000-00001B750000}"/>
    <cellStyle name="Normal 4 3 2 2 3 3 2 5" xfId="36418" xr:uid="{00000000-0005-0000-0000-00001C750000}"/>
    <cellStyle name="Normal 4 3 2 2 3 3 2 6" xfId="48646" xr:uid="{00000000-0005-0000-0000-00001D750000}"/>
    <cellStyle name="Normal 4 3 2 2 3 3 3" xfId="7039" xr:uid="{00000000-0005-0000-0000-00001E750000}"/>
    <cellStyle name="Normal 4 3 2 2 3 3 3 2" xfId="18038" xr:uid="{00000000-0005-0000-0000-00001F750000}"/>
    <cellStyle name="Normal 4 3 2 2 3 3 3 2 2" xfId="30293" xr:uid="{00000000-0005-0000-0000-000020750000}"/>
    <cellStyle name="Normal 4 3 2 2 3 3 3 2 3" xfId="42534" xr:uid="{00000000-0005-0000-0000-000021750000}"/>
    <cellStyle name="Normal 4 3 2 2 3 3 3 3" xfId="24176" xr:uid="{00000000-0005-0000-0000-000022750000}"/>
    <cellStyle name="Normal 4 3 2 2 3 3 3 4" xfId="36420" xr:uid="{00000000-0005-0000-0000-000023750000}"/>
    <cellStyle name="Normal 4 3 2 2 3 3 3 5" xfId="48648" xr:uid="{00000000-0005-0000-0000-000024750000}"/>
    <cellStyle name="Normal 4 3 2 2 3 3 4" xfId="18035" xr:uid="{00000000-0005-0000-0000-000025750000}"/>
    <cellStyle name="Normal 4 3 2 2 3 3 4 2" xfId="30290" xr:uid="{00000000-0005-0000-0000-000026750000}"/>
    <cellStyle name="Normal 4 3 2 2 3 3 4 3" xfId="42531" xr:uid="{00000000-0005-0000-0000-000027750000}"/>
    <cellStyle name="Normal 4 3 2 2 3 3 5" xfId="24173" xr:uid="{00000000-0005-0000-0000-000028750000}"/>
    <cellStyle name="Normal 4 3 2 2 3 3 6" xfId="36417" xr:uid="{00000000-0005-0000-0000-000029750000}"/>
    <cellStyle name="Normal 4 3 2 2 3 3 7" xfId="48645" xr:uid="{00000000-0005-0000-0000-00002A750000}"/>
    <cellStyle name="Normal 4 3 2 2 3 4" xfId="7040" xr:uid="{00000000-0005-0000-0000-00002B750000}"/>
    <cellStyle name="Normal 4 3 2 2 3 4 2" xfId="7041" xr:uid="{00000000-0005-0000-0000-00002C750000}"/>
    <cellStyle name="Normal 4 3 2 2 3 4 2 2" xfId="18040" xr:uid="{00000000-0005-0000-0000-00002D750000}"/>
    <cellStyle name="Normal 4 3 2 2 3 4 2 2 2" xfId="30295" xr:uid="{00000000-0005-0000-0000-00002E750000}"/>
    <cellStyle name="Normal 4 3 2 2 3 4 2 2 3" xfId="42536" xr:uid="{00000000-0005-0000-0000-00002F750000}"/>
    <cellStyle name="Normal 4 3 2 2 3 4 2 3" xfId="24178" xr:uid="{00000000-0005-0000-0000-000030750000}"/>
    <cellStyle name="Normal 4 3 2 2 3 4 2 4" xfId="36422" xr:uid="{00000000-0005-0000-0000-000031750000}"/>
    <cellStyle name="Normal 4 3 2 2 3 4 2 5" xfId="48650" xr:uid="{00000000-0005-0000-0000-000032750000}"/>
    <cellStyle name="Normal 4 3 2 2 3 4 3" xfId="18039" xr:uid="{00000000-0005-0000-0000-000033750000}"/>
    <cellStyle name="Normal 4 3 2 2 3 4 3 2" xfId="30294" xr:uid="{00000000-0005-0000-0000-000034750000}"/>
    <cellStyle name="Normal 4 3 2 2 3 4 3 3" xfId="42535" xr:uid="{00000000-0005-0000-0000-000035750000}"/>
    <cellStyle name="Normal 4 3 2 2 3 4 4" xfId="24177" xr:uid="{00000000-0005-0000-0000-000036750000}"/>
    <cellStyle name="Normal 4 3 2 2 3 4 5" xfId="36421" xr:uid="{00000000-0005-0000-0000-000037750000}"/>
    <cellStyle name="Normal 4 3 2 2 3 4 6" xfId="48649" xr:uid="{00000000-0005-0000-0000-000038750000}"/>
    <cellStyle name="Normal 4 3 2 2 3 5" xfId="7042" xr:uid="{00000000-0005-0000-0000-000039750000}"/>
    <cellStyle name="Normal 4 3 2 2 3 5 2" xfId="18041" xr:uid="{00000000-0005-0000-0000-00003A750000}"/>
    <cellStyle name="Normal 4 3 2 2 3 5 2 2" xfId="30296" xr:uid="{00000000-0005-0000-0000-00003B750000}"/>
    <cellStyle name="Normal 4 3 2 2 3 5 2 3" xfId="42537" xr:uid="{00000000-0005-0000-0000-00003C750000}"/>
    <cellStyle name="Normal 4 3 2 2 3 5 3" xfId="24179" xr:uid="{00000000-0005-0000-0000-00003D750000}"/>
    <cellStyle name="Normal 4 3 2 2 3 5 4" xfId="36423" xr:uid="{00000000-0005-0000-0000-00003E750000}"/>
    <cellStyle name="Normal 4 3 2 2 3 5 5" xfId="48651" xr:uid="{00000000-0005-0000-0000-00003F750000}"/>
    <cellStyle name="Normal 4 3 2 2 3 6" xfId="18026" xr:uid="{00000000-0005-0000-0000-000040750000}"/>
    <cellStyle name="Normal 4 3 2 2 3 6 2" xfId="30281" xr:uid="{00000000-0005-0000-0000-000041750000}"/>
    <cellStyle name="Normal 4 3 2 2 3 6 3" xfId="42522" xr:uid="{00000000-0005-0000-0000-000042750000}"/>
    <cellStyle name="Normal 4 3 2 2 3 7" xfId="24164" xr:uid="{00000000-0005-0000-0000-000043750000}"/>
    <cellStyle name="Normal 4 3 2 2 3 8" xfId="36408" xr:uid="{00000000-0005-0000-0000-000044750000}"/>
    <cellStyle name="Normal 4 3 2 2 3 9" xfId="48636" xr:uid="{00000000-0005-0000-0000-000045750000}"/>
    <cellStyle name="Normal 4 3 2 2 4" xfId="7043" xr:uid="{00000000-0005-0000-0000-000046750000}"/>
    <cellStyle name="Normal 4 3 2 2 4 2" xfId="7044" xr:uid="{00000000-0005-0000-0000-000047750000}"/>
    <cellStyle name="Normal 4 3 2 2 4 2 2" xfId="7045" xr:uid="{00000000-0005-0000-0000-000048750000}"/>
    <cellStyle name="Normal 4 3 2 2 4 2 2 2" xfId="7046" xr:uid="{00000000-0005-0000-0000-000049750000}"/>
    <cellStyle name="Normal 4 3 2 2 4 2 2 2 2" xfId="18045" xr:uid="{00000000-0005-0000-0000-00004A750000}"/>
    <cellStyle name="Normal 4 3 2 2 4 2 2 2 2 2" xfId="30300" xr:uid="{00000000-0005-0000-0000-00004B750000}"/>
    <cellStyle name="Normal 4 3 2 2 4 2 2 2 2 3" xfId="42541" xr:uid="{00000000-0005-0000-0000-00004C750000}"/>
    <cellStyle name="Normal 4 3 2 2 4 2 2 2 3" xfId="24183" xr:uid="{00000000-0005-0000-0000-00004D750000}"/>
    <cellStyle name="Normal 4 3 2 2 4 2 2 2 4" xfId="36427" xr:uid="{00000000-0005-0000-0000-00004E750000}"/>
    <cellStyle name="Normal 4 3 2 2 4 2 2 2 5" xfId="48655" xr:uid="{00000000-0005-0000-0000-00004F750000}"/>
    <cellStyle name="Normal 4 3 2 2 4 2 2 3" xfId="18044" xr:uid="{00000000-0005-0000-0000-000050750000}"/>
    <cellStyle name="Normal 4 3 2 2 4 2 2 3 2" xfId="30299" xr:uid="{00000000-0005-0000-0000-000051750000}"/>
    <cellStyle name="Normal 4 3 2 2 4 2 2 3 3" xfId="42540" xr:uid="{00000000-0005-0000-0000-000052750000}"/>
    <cellStyle name="Normal 4 3 2 2 4 2 2 4" xfId="24182" xr:uid="{00000000-0005-0000-0000-000053750000}"/>
    <cellStyle name="Normal 4 3 2 2 4 2 2 5" xfId="36426" xr:uid="{00000000-0005-0000-0000-000054750000}"/>
    <cellStyle name="Normal 4 3 2 2 4 2 2 6" xfId="48654" xr:uid="{00000000-0005-0000-0000-000055750000}"/>
    <cellStyle name="Normal 4 3 2 2 4 2 3" xfId="7047" xr:uid="{00000000-0005-0000-0000-000056750000}"/>
    <cellStyle name="Normal 4 3 2 2 4 2 3 2" xfId="18046" xr:uid="{00000000-0005-0000-0000-000057750000}"/>
    <cellStyle name="Normal 4 3 2 2 4 2 3 2 2" xfId="30301" xr:uid="{00000000-0005-0000-0000-000058750000}"/>
    <cellStyle name="Normal 4 3 2 2 4 2 3 2 3" xfId="42542" xr:uid="{00000000-0005-0000-0000-000059750000}"/>
    <cellStyle name="Normal 4 3 2 2 4 2 3 3" xfId="24184" xr:uid="{00000000-0005-0000-0000-00005A750000}"/>
    <cellStyle name="Normal 4 3 2 2 4 2 3 4" xfId="36428" xr:uid="{00000000-0005-0000-0000-00005B750000}"/>
    <cellStyle name="Normal 4 3 2 2 4 2 3 5" xfId="48656" xr:uid="{00000000-0005-0000-0000-00005C750000}"/>
    <cellStyle name="Normal 4 3 2 2 4 2 4" xfId="18043" xr:uid="{00000000-0005-0000-0000-00005D750000}"/>
    <cellStyle name="Normal 4 3 2 2 4 2 4 2" xfId="30298" xr:uid="{00000000-0005-0000-0000-00005E750000}"/>
    <cellStyle name="Normal 4 3 2 2 4 2 4 3" xfId="42539" xr:uid="{00000000-0005-0000-0000-00005F750000}"/>
    <cellStyle name="Normal 4 3 2 2 4 2 5" xfId="24181" xr:uid="{00000000-0005-0000-0000-000060750000}"/>
    <cellStyle name="Normal 4 3 2 2 4 2 6" xfId="36425" xr:uid="{00000000-0005-0000-0000-000061750000}"/>
    <cellStyle name="Normal 4 3 2 2 4 2 7" xfId="48653" xr:uid="{00000000-0005-0000-0000-000062750000}"/>
    <cellStyle name="Normal 4 3 2 2 4 3" xfId="7048" xr:uid="{00000000-0005-0000-0000-000063750000}"/>
    <cellStyle name="Normal 4 3 2 2 4 3 2" xfId="7049" xr:uid="{00000000-0005-0000-0000-000064750000}"/>
    <cellStyle name="Normal 4 3 2 2 4 3 2 2" xfId="18048" xr:uid="{00000000-0005-0000-0000-000065750000}"/>
    <cellStyle name="Normal 4 3 2 2 4 3 2 2 2" xfId="30303" xr:uid="{00000000-0005-0000-0000-000066750000}"/>
    <cellStyle name="Normal 4 3 2 2 4 3 2 2 3" xfId="42544" xr:uid="{00000000-0005-0000-0000-000067750000}"/>
    <cellStyle name="Normal 4 3 2 2 4 3 2 3" xfId="24186" xr:uid="{00000000-0005-0000-0000-000068750000}"/>
    <cellStyle name="Normal 4 3 2 2 4 3 2 4" xfId="36430" xr:uid="{00000000-0005-0000-0000-000069750000}"/>
    <cellStyle name="Normal 4 3 2 2 4 3 2 5" xfId="48658" xr:uid="{00000000-0005-0000-0000-00006A750000}"/>
    <cellStyle name="Normal 4 3 2 2 4 3 3" xfId="18047" xr:uid="{00000000-0005-0000-0000-00006B750000}"/>
    <cellStyle name="Normal 4 3 2 2 4 3 3 2" xfId="30302" xr:uid="{00000000-0005-0000-0000-00006C750000}"/>
    <cellStyle name="Normal 4 3 2 2 4 3 3 3" xfId="42543" xr:uid="{00000000-0005-0000-0000-00006D750000}"/>
    <cellStyle name="Normal 4 3 2 2 4 3 4" xfId="24185" xr:uid="{00000000-0005-0000-0000-00006E750000}"/>
    <cellStyle name="Normal 4 3 2 2 4 3 5" xfId="36429" xr:uid="{00000000-0005-0000-0000-00006F750000}"/>
    <cellStyle name="Normal 4 3 2 2 4 3 6" xfId="48657" xr:uid="{00000000-0005-0000-0000-000070750000}"/>
    <cellStyle name="Normal 4 3 2 2 4 4" xfId="7050" xr:uid="{00000000-0005-0000-0000-000071750000}"/>
    <cellStyle name="Normal 4 3 2 2 4 4 2" xfId="18049" xr:uid="{00000000-0005-0000-0000-000072750000}"/>
    <cellStyle name="Normal 4 3 2 2 4 4 2 2" xfId="30304" xr:uid="{00000000-0005-0000-0000-000073750000}"/>
    <cellStyle name="Normal 4 3 2 2 4 4 2 3" xfId="42545" xr:uid="{00000000-0005-0000-0000-000074750000}"/>
    <cellStyle name="Normal 4 3 2 2 4 4 3" xfId="24187" xr:uid="{00000000-0005-0000-0000-000075750000}"/>
    <cellStyle name="Normal 4 3 2 2 4 4 4" xfId="36431" xr:uid="{00000000-0005-0000-0000-000076750000}"/>
    <cellStyle name="Normal 4 3 2 2 4 4 5" xfId="48659" xr:uid="{00000000-0005-0000-0000-000077750000}"/>
    <cellStyle name="Normal 4 3 2 2 4 5" xfId="18042" xr:uid="{00000000-0005-0000-0000-000078750000}"/>
    <cellStyle name="Normal 4 3 2 2 4 5 2" xfId="30297" xr:uid="{00000000-0005-0000-0000-000079750000}"/>
    <cellStyle name="Normal 4 3 2 2 4 5 3" xfId="42538" xr:uid="{00000000-0005-0000-0000-00007A750000}"/>
    <cellStyle name="Normal 4 3 2 2 4 6" xfId="24180" xr:uid="{00000000-0005-0000-0000-00007B750000}"/>
    <cellStyle name="Normal 4 3 2 2 4 7" xfId="36424" xr:uid="{00000000-0005-0000-0000-00007C750000}"/>
    <cellStyle name="Normal 4 3 2 2 4 8" xfId="48652" xr:uid="{00000000-0005-0000-0000-00007D750000}"/>
    <cellStyle name="Normal 4 3 2 2 5" xfId="7051" xr:uid="{00000000-0005-0000-0000-00007E750000}"/>
    <cellStyle name="Normal 4 3 2 2 5 2" xfId="7052" xr:uid="{00000000-0005-0000-0000-00007F750000}"/>
    <cellStyle name="Normal 4 3 2 2 5 2 2" xfId="7053" xr:uid="{00000000-0005-0000-0000-000080750000}"/>
    <cellStyle name="Normal 4 3 2 2 5 2 2 2" xfId="18052" xr:uid="{00000000-0005-0000-0000-000081750000}"/>
    <cellStyle name="Normal 4 3 2 2 5 2 2 2 2" xfId="30307" xr:uid="{00000000-0005-0000-0000-000082750000}"/>
    <cellStyle name="Normal 4 3 2 2 5 2 2 2 3" xfId="42548" xr:uid="{00000000-0005-0000-0000-000083750000}"/>
    <cellStyle name="Normal 4 3 2 2 5 2 2 3" xfId="24190" xr:uid="{00000000-0005-0000-0000-000084750000}"/>
    <cellStyle name="Normal 4 3 2 2 5 2 2 4" xfId="36434" xr:uid="{00000000-0005-0000-0000-000085750000}"/>
    <cellStyle name="Normal 4 3 2 2 5 2 2 5" xfId="48662" xr:uid="{00000000-0005-0000-0000-000086750000}"/>
    <cellStyle name="Normal 4 3 2 2 5 2 3" xfId="18051" xr:uid="{00000000-0005-0000-0000-000087750000}"/>
    <cellStyle name="Normal 4 3 2 2 5 2 3 2" xfId="30306" xr:uid="{00000000-0005-0000-0000-000088750000}"/>
    <cellStyle name="Normal 4 3 2 2 5 2 3 3" xfId="42547" xr:uid="{00000000-0005-0000-0000-000089750000}"/>
    <cellStyle name="Normal 4 3 2 2 5 2 4" xfId="24189" xr:uid="{00000000-0005-0000-0000-00008A750000}"/>
    <cellStyle name="Normal 4 3 2 2 5 2 5" xfId="36433" xr:uid="{00000000-0005-0000-0000-00008B750000}"/>
    <cellStyle name="Normal 4 3 2 2 5 2 6" xfId="48661" xr:uid="{00000000-0005-0000-0000-00008C750000}"/>
    <cellStyle name="Normal 4 3 2 2 5 3" xfId="7054" xr:uid="{00000000-0005-0000-0000-00008D750000}"/>
    <cellStyle name="Normal 4 3 2 2 5 3 2" xfId="18053" xr:uid="{00000000-0005-0000-0000-00008E750000}"/>
    <cellStyle name="Normal 4 3 2 2 5 3 2 2" xfId="30308" xr:uid="{00000000-0005-0000-0000-00008F750000}"/>
    <cellStyle name="Normal 4 3 2 2 5 3 2 3" xfId="42549" xr:uid="{00000000-0005-0000-0000-000090750000}"/>
    <cellStyle name="Normal 4 3 2 2 5 3 3" xfId="24191" xr:uid="{00000000-0005-0000-0000-000091750000}"/>
    <cellStyle name="Normal 4 3 2 2 5 3 4" xfId="36435" xr:uid="{00000000-0005-0000-0000-000092750000}"/>
    <cellStyle name="Normal 4 3 2 2 5 3 5" xfId="48663" xr:uid="{00000000-0005-0000-0000-000093750000}"/>
    <cellStyle name="Normal 4 3 2 2 5 4" xfId="18050" xr:uid="{00000000-0005-0000-0000-000094750000}"/>
    <cellStyle name="Normal 4 3 2 2 5 4 2" xfId="30305" xr:uid="{00000000-0005-0000-0000-000095750000}"/>
    <cellStyle name="Normal 4 3 2 2 5 4 3" xfId="42546" xr:uid="{00000000-0005-0000-0000-000096750000}"/>
    <cellStyle name="Normal 4 3 2 2 5 5" xfId="24188" xr:uid="{00000000-0005-0000-0000-000097750000}"/>
    <cellStyle name="Normal 4 3 2 2 5 6" xfId="36432" xr:uid="{00000000-0005-0000-0000-000098750000}"/>
    <cellStyle name="Normal 4 3 2 2 5 7" xfId="48660" xr:uid="{00000000-0005-0000-0000-000099750000}"/>
    <cellStyle name="Normal 4 3 2 2 6" xfId="7055" xr:uid="{00000000-0005-0000-0000-00009A750000}"/>
    <cellStyle name="Normal 4 3 2 2 6 2" xfId="7056" xr:uid="{00000000-0005-0000-0000-00009B750000}"/>
    <cellStyle name="Normal 4 3 2 2 6 2 2" xfId="18055" xr:uid="{00000000-0005-0000-0000-00009C750000}"/>
    <cellStyle name="Normal 4 3 2 2 6 2 2 2" xfId="30310" xr:uid="{00000000-0005-0000-0000-00009D750000}"/>
    <cellStyle name="Normal 4 3 2 2 6 2 2 3" xfId="42551" xr:uid="{00000000-0005-0000-0000-00009E750000}"/>
    <cellStyle name="Normal 4 3 2 2 6 2 3" xfId="24193" xr:uid="{00000000-0005-0000-0000-00009F750000}"/>
    <cellStyle name="Normal 4 3 2 2 6 2 4" xfId="36437" xr:uid="{00000000-0005-0000-0000-0000A0750000}"/>
    <cellStyle name="Normal 4 3 2 2 6 2 5" xfId="48665" xr:uid="{00000000-0005-0000-0000-0000A1750000}"/>
    <cellStyle name="Normal 4 3 2 2 6 3" xfId="18054" xr:uid="{00000000-0005-0000-0000-0000A2750000}"/>
    <cellStyle name="Normal 4 3 2 2 6 3 2" xfId="30309" xr:uid="{00000000-0005-0000-0000-0000A3750000}"/>
    <cellStyle name="Normal 4 3 2 2 6 3 3" xfId="42550" xr:uid="{00000000-0005-0000-0000-0000A4750000}"/>
    <cellStyle name="Normal 4 3 2 2 6 4" xfId="24192" xr:uid="{00000000-0005-0000-0000-0000A5750000}"/>
    <cellStyle name="Normal 4 3 2 2 6 5" xfId="36436" xr:uid="{00000000-0005-0000-0000-0000A6750000}"/>
    <cellStyle name="Normal 4 3 2 2 6 6" xfId="48664" xr:uid="{00000000-0005-0000-0000-0000A7750000}"/>
    <cellStyle name="Normal 4 3 2 2 7" xfId="7057" xr:uid="{00000000-0005-0000-0000-0000A8750000}"/>
    <cellStyle name="Normal 4 3 2 2 7 2" xfId="18056" xr:uid="{00000000-0005-0000-0000-0000A9750000}"/>
    <cellStyle name="Normal 4 3 2 2 7 2 2" xfId="30311" xr:uid="{00000000-0005-0000-0000-0000AA750000}"/>
    <cellStyle name="Normal 4 3 2 2 7 2 3" xfId="42552" xr:uid="{00000000-0005-0000-0000-0000AB750000}"/>
    <cellStyle name="Normal 4 3 2 2 7 3" xfId="24194" xr:uid="{00000000-0005-0000-0000-0000AC750000}"/>
    <cellStyle name="Normal 4 3 2 2 7 4" xfId="36438" xr:uid="{00000000-0005-0000-0000-0000AD750000}"/>
    <cellStyle name="Normal 4 3 2 2 7 5" xfId="48666" xr:uid="{00000000-0005-0000-0000-0000AE750000}"/>
    <cellStyle name="Normal 4 3 2 2 8" xfId="17993" xr:uid="{00000000-0005-0000-0000-0000AF750000}"/>
    <cellStyle name="Normal 4 3 2 2 8 2" xfId="30248" xr:uid="{00000000-0005-0000-0000-0000B0750000}"/>
    <cellStyle name="Normal 4 3 2 2 8 3" xfId="42489" xr:uid="{00000000-0005-0000-0000-0000B1750000}"/>
    <cellStyle name="Normal 4 3 2 2 9" xfId="24131" xr:uid="{00000000-0005-0000-0000-0000B2750000}"/>
    <cellStyle name="Normal 4 3 2 3" xfId="7058" xr:uid="{00000000-0005-0000-0000-0000B3750000}"/>
    <cellStyle name="Normal 4 3 2 3 10" xfId="48667" xr:uid="{00000000-0005-0000-0000-0000B4750000}"/>
    <cellStyle name="Normal 4 3 2 3 2" xfId="7059" xr:uid="{00000000-0005-0000-0000-0000B5750000}"/>
    <cellStyle name="Normal 4 3 2 3 2 2" xfId="7060" xr:uid="{00000000-0005-0000-0000-0000B6750000}"/>
    <cellStyle name="Normal 4 3 2 3 2 2 2" xfId="7061" xr:uid="{00000000-0005-0000-0000-0000B7750000}"/>
    <cellStyle name="Normal 4 3 2 3 2 2 2 2" xfId="7062" xr:uid="{00000000-0005-0000-0000-0000B8750000}"/>
    <cellStyle name="Normal 4 3 2 3 2 2 2 2 2" xfId="7063" xr:uid="{00000000-0005-0000-0000-0000B9750000}"/>
    <cellStyle name="Normal 4 3 2 3 2 2 2 2 2 2" xfId="18062" xr:uid="{00000000-0005-0000-0000-0000BA750000}"/>
    <cellStyle name="Normal 4 3 2 3 2 2 2 2 2 2 2" xfId="30317" xr:uid="{00000000-0005-0000-0000-0000BB750000}"/>
    <cellStyle name="Normal 4 3 2 3 2 2 2 2 2 2 3" xfId="42558" xr:uid="{00000000-0005-0000-0000-0000BC750000}"/>
    <cellStyle name="Normal 4 3 2 3 2 2 2 2 2 3" xfId="24200" xr:uid="{00000000-0005-0000-0000-0000BD750000}"/>
    <cellStyle name="Normal 4 3 2 3 2 2 2 2 2 4" xfId="36444" xr:uid="{00000000-0005-0000-0000-0000BE750000}"/>
    <cellStyle name="Normal 4 3 2 3 2 2 2 2 2 5" xfId="48672" xr:uid="{00000000-0005-0000-0000-0000BF750000}"/>
    <cellStyle name="Normal 4 3 2 3 2 2 2 2 3" xfId="18061" xr:uid="{00000000-0005-0000-0000-0000C0750000}"/>
    <cellStyle name="Normal 4 3 2 3 2 2 2 2 3 2" xfId="30316" xr:uid="{00000000-0005-0000-0000-0000C1750000}"/>
    <cellStyle name="Normal 4 3 2 3 2 2 2 2 3 3" xfId="42557" xr:uid="{00000000-0005-0000-0000-0000C2750000}"/>
    <cellStyle name="Normal 4 3 2 3 2 2 2 2 4" xfId="24199" xr:uid="{00000000-0005-0000-0000-0000C3750000}"/>
    <cellStyle name="Normal 4 3 2 3 2 2 2 2 5" xfId="36443" xr:uid="{00000000-0005-0000-0000-0000C4750000}"/>
    <cellStyle name="Normal 4 3 2 3 2 2 2 2 6" xfId="48671" xr:uid="{00000000-0005-0000-0000-0000C5750000}"/>
    <cellStyle name="Normal 4 3 2 3 2 2 2 3" xfId="7064" xr:uid="{00000000-0005-0000-0000-0000C6750000}"/>
    <cellStyle name="Normal 4 3 2 3 2 2 2 3 2" xfId="18063" xr:uid="{00000000-0005-0000-0000-0000C7750000}"/>
    <cellStyle name="Normal 4 3 2 3 2 2 2 3 2 2" xfId="30318" xr:uid="{00000000-0005-0000-0000-0000C8750000}"/>
    <cellStyle name="Normal 4 3 2 3 2 2 2 3 2 3" xfId="42559" xr:uid="{00000000-0005-0000-0000-0000C9750000}"/>
    <cellStyle name="Normal 4 3 2 3 2 2 2 3 3" xfId="24201" xr:uid="{00000000-0005-0000-0000-0000CA750000}"/>
    <cellStyle name="Normal 4 3 2 3 2 2 2 3 4" xfId="36445" xr:uid="{00000000-0005-0000-0000-0000CB750000}"/>
    <cellStyle name="Normal 4 3 2 3 2 2 2 3 5" xfId="48673" xr:uid="{00000000-0005-0000-0000-0000CC750000}"/>
    <cellStyle name="Normal 4 3 2 3 2 2 2 4" xfId="18060" xr:uid="{00000000-0005-0000-0000-0000CD750000}"/>
    <cellStyle name="Normal 4 3 2 3 2 2 2 4 2" xfId="30315" xr:uid="{00000000-0005-0000-0000-0000CE750000}"/>
    <cellStyle name="Normal 4 3 2 3 2 2 2 4 3" xfId="42556" xr:uid="{00000000-0005-0000-0000-0000CF750000}"/>
    <cellStyle name="Normal 4 3 2 3 2 2 2 5" xfId="24198" xr:uid="{00000000-0005-0000-0000-0000D0750000}"/>
    <cellStyle name="Normal 4 3 2 3 2 2 2 6" xfId="36442" xr:uid="{00000000-0005-0000-0000-0000D1750000}"/>
    <cellStyle name="Normal 4 3 2 3 2 2 2 7" xfId="48670" xr:uid="{00000000-0005-0000-0000-0000D2750000}"/>
    <cellStyle name="Normal 4 3 2 3 2 2 3" xfId="7065" xr:uid="{00000000-0005-0000-0000-0000D3750000}"/>
    <cellStyle name="Normal 4 3 2 3 2 2 3 2" xfId="7066" xr:uid="{00000000-0005-0000-0000-0000D4750000}"/>
    <cellStyle name="Normal 4 3 2 3 2 2 3 2 2" xfId="18065" xr:uid="{00000000-0005-0000-0000-0000D5750000}"/>
    <cellStyle name="Normal 4 3 2 3 2 2 3 2 2 2" xfId="30320" xr:uid="{00000000-0005-0000-0000-0000D6750000}"/>
    <cellStyle name="Normal 4 3 2 3 2 2 3 2 2 3" xfId="42561" xr:uid="{00000000-0005-0000-0000-0000D7750000}"/>
    <cellStyle name="Normal 4 3 2 3 2 2 3 2 3" xfId="24203" xr:uid="{00000000-0005-0000-0000-0000D8750000}"/>
    <cellStyle name="Normal 4 3 2 3 2 2 3 2 4" xfId="36447" xr:uid="{00000000-0005-0000-0000-0000D9750000}"/>
    <cellStyle name="Normal 4 3 2 3 2 2 3 2 5" xfId="48675" xr:uid="{00000000-0005-0000-0000-0000DA750000}"/>
    <cellStyle name="Normal 4 3 2 3 2 2 3 3" xfId="18064" xr:uid="{00000000-0005-0000-0000-0000DB750000}"/>
    <cellStyle name="Normal 4 3 2 3 2 2 3 3 2" xfId="30319" xr:uid="{00000000-0005-0000-0000-0000DC750000}"/>
    <cellStyle name="Normal 4 3 2 3 2 2 3 3 3" xfId="42560" xr:uid="{00000000-0005-0000-0000-0000DD750000}"/>
    <cellStyle name="Normal 4 3 2 3 2 2 3 4" xfId="24202" xr:uid="{00000000-0005-0000-0000-0000DE750000}"/>
    <cellStyle name="Normal 4 3 2 3 2 2 3 5" xfId="36446" xr:uid="{00000000-0005-0000-0000-0000DF750000}"/>
    <cellStyle name="Normal 4 3 2 3 2 2 3 6" xfId="48674" xr:uid="{00000000-0005-0000-0000-0000E0750000}"/>
    <cellStyle name="Normal 4 3 2 3 2 2 4" xfId="7067" xr:uid="{00000000-0005-0000-0000-0000E1750000}"/>
    <cellStyle name="Normal 4 3 2 3 2 2 4 2" xfId="18066" xr:uid="{00000000-0005-0000-0000-0000E2750000}"/>
    <cellStyle name="Normal 4 3 2 3 2 2 4 2 2" xfId="30321" xr:uid="{00000000-0005-0000-0000-0000E3750000}"/>
    <cellStyle name="Normal 4 3 2 3 2 2 4 2 3" xfId="42562" xr:uid="{00000000-0005-0000-0000-0000E4750000}"/>
    <cellStyle name="Normal 4 3 2 3 2 2 4 3" xfId="24204" xr:uid="{00000000-0005-0000-0000-0000E5750000}"/>
    <cellStyle name="Normal 4 3 2 3 2 2 4 4" xfId="36448" xr:uid="{00000000-0005-0000-0000-0000E6750000}"/>
    <cellStyle name="Normal 4 3 2 3 2 2 4 5" xfId="48676" xr:uid="{00000000-0005-0000-0000-0000E7750000}"/>
    <cellStyle name="Normal 4 3 2 3 2 2 5" xfId="18059" xr:uid="{00000000-0005-0000-0000-0000E8750000}"/>
    <cellStyle name="Normal 4 3 2 3 2 2 5 2" xfId="30314" xr:uid="{00000000-0005-0000-0000-0000E9750000}"/>
    <cellStyle name="Normal 4 3 2 3 2 2 5 3" xfId="42555" xr:uid="{00000000-0005-0000-0000-0000EA750000}"/>
    <cellStyle name="Normal 4 3 2 3 2 2 6" xfId="24197" xr:uid="{00000000-0005-0000-0000-0000EB750000}"/>
    <cellStyle name="Normal 4 3 2 3 2 2 7" xfId="36441" xr:uid="{00000000-0005-0000-0000-0000EC750000}"/>
    <cellStyle name="Normal 4 3 2 3 2 2 8" xfId="48669" xr:uid="{00000000-0005-0000-0000-0000ED750000}"/>
    <cellStyle name="Normal 4 3 2 3 2 3" xfId="7068" xr:uid="{00000000-0005-0000-0000-0000EE750000}"/>
    <cellStyle name="Normal 4 3 2 3 2 3 2" xfId="7069" xr:uid="{00000000-0005-0000-0000-0000EF750000}"/>
    <cellStyle name="Normal 4 3 2 3 2 3 2 2" xfId="7070" xr:uid="{00000000-0005-0000-0000-0000F0750000}"/>
    <cellStyle name="Normal 4 3 2 3 2 3 2 2 2" xfId="18069" xr:uid="{00000000-0005-0000-0000-0000F1750000}"/>
    <cellStyle name="Normal 4 3 2 3 2 3 2 2 2 2" xfId="30324" xr:uid="{00000000-0005-0000-0000-0000F2750000}"/>
    <cellStyle name="Normal 4 3 2 3 2 3 2 2 2 3" xfId="42565" xr:uid="{00000000-0005-0000-0000-0000F3750000}"/>
    <cellStyle name="Normal 4 3 2 3 2 3 2 2 3" xfId="24207" xr:uid="{00000000-0005-0000-0000-0000F4750000}"/>
    <cellStyle name="Normal 4 3 2 3 2 3 2 2 4" xfId="36451" xr:uid="{00000000-0005-0000-0000-0000F5750000}"/>
    <cellStyle name="Normal 4 3 2 3 2 3 2 2 5" xfId="48679" xr:uid="{00000000-0005-0000-0000-0000F6750000}"/>
    <cellStyle name="Normal 4 3 2 3 2 3 2 3" xfId="18068" xr:uid="{00000000-0005-0000-0000-0000F7750000}"/>
    <cellStyle name="Normal 4 3 2 3 2 3 2 3 2" xfId="30323" xr:uid="{00000000-0005-0000-0000-0000F8750000}"/>
    <cellStyle name="Normal 4 3 2 3 2 3 2 3 3" xfId="42564" xr:uid="{00000000-0005-0000-0000-0000F9750000}"/>
    <cellStyle name="Normal 4 3 2 3 2 3 2 4" xfId="24206" xr:uid="{00000000-0005-0000-0000-0000FA750000}"/>
    <cellStyle name="Normal 4 3 2 3 2 3 2 5" xfId="36450" xr:uid="{00000000-0005-0000-0000-0000FB750000}"/>
    <cellStyle name="Normal 4 3 2 3 2 3 2 6" xfId="48678" xr:uid="{00000000-0005-0000-0000-0000FC750000}"/>
    <cellStyle name="Normal 4 3 2 3 2 3 3" xfId="7071" xr:uid="{00000000-0005-0000-0000-0000FD750000}"/>
    <cellStyle name="Normal 4 3 2 3 2 3 3 2" xfId="18070" xr:uid="{00000000-0005-0000-0000-0000FE750000}"/>
    <cellStyle name="Normal 4 3 2 3 2 3 3 2 2" xfId="30325" xr:uid="{00000000-0005-0000-0000-0000FF750000}"/>
    <cellStyle name="Normal 4 3 2 3 2 3 3 2 3" xfId="42566" xr:uid="{00000000-0005-0000-0000-000000760000}"/>
    <cellStyle name="Normal 4 3 2 3 2 3 3 3" xfId="24208" xr:uid="{00000000-0005-0000-0000-000001760000}"/>
    <cellStyle name="Normal 4 3 2 3 2 3 3 4" xfId="36452" xr:uid="{00000000-0005-0000-0000-000002760000}"/>
    <cellStyle name="Normal 4 3 2 3 2 3 3 5" xfId="48680" xr:uid="{00000000-0005-0000-0000-000003760000}"/>
    <cellStyle name="Normal 4 3 2 3 2 3 4" xfId="18067" xr:uid="{00000000-0005-0000-0000-000004760000}"/>
    <cellStyle name="Normal 4 3 2 3 2 3 4 2" xfId="30322" xr:uid="{00000000-0005-0000-0000-000005760000}"/>
    <cellStyle name="Normal 4 3 2 3 2 3 4 3" xfId="42563" xr:uid="{00000000-0005-0000-0000-000006760000}"/>
    <cellStyle name="Normal 4 3 2 3 2 3 5" xfId="24205" xr:uid="{00000000-0005-0000-0000-000007760000}"/>
    <cellStyle name="Normal 4 3 2 3 2 3 6" xfId="36449" xr:uid="{00000000-0005-0000-0000-000008760000}"/>
    <cellStyle name="Normal 4 3 2 3 2 3 7" xfId="48677" xr:uid="{00000000-0005-0000-0000-000009760000}"/>
    <cellStyle name="Normal 4 3 2 3 2 4" xfId="7072" xr:uid="{00000000-0005-0000-0000-00000A760000}"/>
    <cellStyle name="Normal 4 3 2 3 2 4 2" xfId="7073" xr:uid="{00000000-0005-0000-0000-00000B760000}"/>
    <cellStyle name="Normal 4 3 2 3 2 4 2 2" xfId="18072" xr:uid="{00000000-0005-0000-0000-00000C760000}"/>
    <cellStyle name="Normal 4 3 2 3 2 4 2 2 2" xfId="30327" xr:uid="{00000000-0005-0000-0000-00000D760000}"/>
    <cellStyle name="Normal 4 3 2 3 2 4 2 2 3" xfId="42568" xr:uid="{00000000-0005-0000-0000-00000E760000}"/>
    <cellStyle name="Normal 4 3 2 3 2 4 2 3" xfId="24210" xr:uid="{00000000-0005-0000-0000-00000F760000}"/>
    <cellStyle name="Normal 4 3 2 3 2 4 2 4" xfId="36454" xr:uid="{00000000-0005-0000-0000-000010760000}"/>
    <cellStyle name="Normal 4 3 2 3 2 4 2 5" xfId="48682" xr:uid="{00000000-0005-0000-0000-000011760000}"/>
    <cellStyle name="Normal 4 3 2 3 2 4 3" xfId="18071" xr:uid="{00000000-0005-0000-0000-000012760000}"/>
    <cellStyle name="Normal 4 3 2 3 2 4 3 2" xfId="30326" xr:uid="{00000000-0005-0000-0000-000013760000}"/>
    <cellStyle name="Normal 4 3 2 3 2 4 3 3" xfId="42567" xr:uid="{00000000-0005-0000-0000-000014760000}"/>
    <cellStyle name="Normal 4 3 2 3 2 4 4" xfId="24209" xr:uid="{00000000-0005-0000-0000-000015760000}"/>
    <cellStyle name="Normal 4 3 2 3 2 4 5" xfId="36453" xr:uid="{00000000-0005-0000-0000-000016760000}"/>
    <cellStyle name="Normal 4 3 2 3 2 4 6" xfId="48681" xr:uid="{00000000-0005-0000-0000-000017760000}"/>
    <cellStyle name="Normal 4 3 2 3 2 5" xfId="7074" xr:uid="{00000000-0005-0000-0000-000018760000}"/>
    <cellStyle name="Normal 4 3 2 3 2 5 2" xfId="18073" xr:uid="{00000000-0005-0000-0000-000019760000}"/>
    <cellStyle name="Normal 4 3 2 3 2 5 2 2" xfId="30328" xr:uid="{00000000-0005-0000-0000-00001A760000}"/>
    <cellStyle name="Normal 4 3 2 3 2 5 2 3" xfId="42569" xr:uid="{00000000-0005-0000-0000-00001B760000}"/>
    <cellStyle name="Normal 4 3 2 3 2 5 3" xfId="24211" xr:uid="{00000000-0005-0000-0000-00001C760000}"/>
    <cellStyle name="Normal 4 3 2 3 2 5 4" xfId="36455" xr:uid="{00000000-0005-0000-0000-00001D760000}"/>
    <cellStyle name="Normal 4 3 2 3 2 5 5" xfId="48683" xr:uid="{00000000-0005-0000-0000-00001E760000}"/>
    <cellStyle name="Normal 4 3 2 3 2 6" xfId="18058" xr:uid="{00000000-0005-0000-0000-00001F760000}"/>
    <cellStyle name="Normal 4 3 2 3 2 6 2" xfId="30313" xr:uid="{00000000-0005-0000-0000-000020760000}"/>
    <cellStyle name="Normal 4 3 2 3 2 6 3" xfId="42554" xr:uid="{00000000-0005-0000-0000-000021760000}"/>
    <cellStyle name="Normal 4 3 2 3 2 7" xfId="24196" xr:uid="{00000000-0005-0000-0000-000022760000}"/>
    <cellStyle name="Normal 4 3 2 3 2 8" xfId="36440" xr:uid="{00000000-0005-0000-0000-000023760000}"/>
    <cellStyle name="Normal 4 3 2 3 2 9" xfId="48668" xr:uid="{00000000-0005-0000-0000-000024760000}"/>
    <cellStyle name="Normal 4 3 2 3 3" xfId="7075" xr:uid="{00000000-0005-0000-0000-000025760000}"/>
    <cellStyle name="Normal 4 3 2 3 3 2" xfId="7076" xr:uid="{00000000-0005-0000-0000-000026760000}"/>
    <cellStyle name="Normal 4 3 2 3 3 2 2" xfId="7077" xr:uid="{00000000-0005-0000-0000-000027760000}"/>
    <cellStyle name="Normal 4 3 2 3 3 2 2 2" xfId="7078" xr:uid="{00000000-0005-0000-0000-000028760000}"/>
    <cellStyle name="Normal 4 3 2 3 3 2 2 2 2" xfId="18077" xr:uid="{00000000-0005-0000-0000-000029760000}"/>
    <cellStyle name="Normal 4 3 2 3 3 2 2 2 2 2" xfId="30332" xr:uid="{00000000-0005-0000-0000-00002A760000}"/>
    <cellStyle name="Normal 4 3 2 3 3 2 2 2 2 3" xfId="42573" xr:uid="{00000000-0005-0000-0000-00002B760000}"/>
    <cellStyle name="Normal 4 3 2 3 3 2 2 2 3" xfId="24215" xr:uid="{00000000-0005-0000-0000-00002C760000}"/>
    <cellStyle name="Normal 4 3 2 3 3 2 2 2 4" xfId="36459" xr:uid="{00000000-0005-0000-0000-00002D760000}"/>
    <cellStyle name="Normal 4 3 2 3 3 2 2 2 5" xfId="48687" xr:uid="{00000000-0005-0000-0000-00002E760000}"/>
    <cellStyle name="Normal 4 3 2 3 3 2 2 3" xfId="18076" xr:uid="{00000000-0005-0000-0000-00002F760000}"/>
    <cellStyle name="Normal 4 3 2 3 3 2 2 3 2" xfId="30331" xr:uid="{00000000-0005-0000-0000-000030760000}"/>
    <cellStyle name="Normal 4 3 2 3 3 2 2 3 3" xfId="42572" xr:uid="{00000000-0005-0000-0000-000031760000}"/>
    <cellStyle name="Normal 4 3 2 3 3 2 2 4" xfId="24214" xr:uid="{00000000-0005-0000-0000-000032760000}"/>
    <cellStyle name="Normal 4 3 2 3 3 2 2 5" xfId="36458" xr:uid="{00000000-0005-0000-0000-000033760000}"/>
    <cellStyle name="Normal 4 3 2 3 3 2 2 6" xfId="48686" xr:uid="{00000000-0005-0000-0000-000034760000}"/>
    <cellStyle name="Normal 4 3 2 3 3 2 3" xfId="7079" xr:uid="{00000000-0005-0000-0000-000035760000}"/>
    <cellStyle name="Normal 4 3 2 3 3 2 3 2" xfId="18078" xr:uid="{00000000-0005-0000-0000-000036760000}"/>
    <cellStyle name="Normal 4 3 2 3 3 2 3 2 2" xfId="30333" xr:uid="{00000000-0005-0000-0000-000037760000}"/>
    <cellStyle name="Normal 4 3 2 3 3 2 3 2 3" xfId="42574" xr:uid="{00000000-0005-0000-0000-000038760000}"/>
    <cellStyle name="Normal 4 3 2 3 3 2 3 3" xfId="24216" xr:uid="{00000000-0005-0000-0000-000039760000}"/>
    <cellStyle name="Normal 4 3 2 3 3 2 3 4" xfId="36460" xr:uid="{00000000-0005-0000-0000-00003A760000}"/>
    <cellStyle name="Normal 4 3 2 3 3 2 3 5" xfId="48688" xr:uid="{00000000-0005-0000-0000-00003B760000}"/>
    <cellStyle name="Normal 4 3 2 3 3 2 4" xfId="18075" xr:uid="{00000000-0005-0000-0000-00003C760000}"/>
    <cellStyle name="Normal 4 3 2 3 3 2 4 2" xfId="30330" xr:uid="{00000000-0005-0000-0000-00003D760000}"/>
    <cellStyle name="Normal 4 3 2 3 3 2 4 3" xfId="42571" xr:uid="{00000000-0005-0000-0000-00003E760000}"/>
    <cellStyle name="Normal 4 3 2 3 3 2 5" xfId="24213" xr:uid="{00000000-0005-0000-0000-00003F760000}"/>
    <cellStyle name="Normal 4 3 2 3 3 2 6" xfId="36457" xr:uid="{00000000-0005-0000-0000-000040760000}"/>
    <cellStyle name="Normal 4 3 2 3 3 2 7" xfId="48685" xr:uid="{00000000-0005-0000-0000-000041760000}"/>
    <cellStyle name="Normal 4 3 2 3 3 3" xfId="7080" xr:uid="{00000000-0005-0000-0000-000042760000}"/>
    <cellStyle name="Normal 4 3 2 3 3 3 2" xfId="7081" xr:uid="{00000000-0005-0000-0000-000043760000}"/>
    <cellStyle name="Normal 4 3 2 3 3 3 2 2" xfId="18080" xr:uid="{00000000-0005-0000-0000-000044760000}"/>
    <cellStyle name="Normal 4 3 2 3 3 3 2 2 2" xfId="30335" xr:uid="{00000000-0005-0000-0000-000045760000}"/>
    <cellStyle name="Normal 4 3 2 3 3 3 2 2 3" xfId="42576" xr:uid="{00000000-0005-0000-0000-000046760000}"/>
    <cellStyle name="Normal 4 3 2 3 3 3 2 3" xfId="24218" xr:uid="{00000000-0005-0000-0000-000047760000}"/>
    <cellStyle name="Normal 4 3 2 3 3 3 2 4" xfId="36462" xr:uid="{00000000-0005-0000-0000-000048760000}"/>
    <cellStyle name="Normal 4 3 2 3 3 3 2 5" xfId="48690" xr:uid="{00000000-0005-0000-0000-000049760000}"/>
    <cellStyle name="Normal 4 3 2 3 3 3 3" xfId="18079" xr:uid="{00000000-0005-0000-0000-00004A760000}"/>
    <cellStyle name="Normal 4 3 2 3 3 3 3 2" xfId="30334" xr:uid="{00000000-0005-0000-0000-00004B760000}"/>
    <cellStyle name="Normal 4 3 2 3 3 3 3 3" xfId="42575" xr:uid="{00000000-0005-0000-0000-00004C760000}"/>
    <cellStyle name="Normal 4 3 2 3 3 3 4" xfId="24217" xr:uid="{00000000-0005-0000-0000-00004D760000}"/>
    <cellStyle name="Normal 4 3 2 3 3 3 5" xfId="36461" xr:uid="{00000000-0005-0000-0000-00004E760000}"/>
    <cellStyle name="Normal 4 3 2 3 3 3 6" xfId="48689" xr:uid="{00000000-0005-0000-0000-00004F760000}"/>
    <cellStyle name="Normal 4 3 2 3 3 4" xfId="7082" xr:uid="{00000000-0005-0000-0000-000050760000}"/>
    <cellStyle name="Normal 4 3 2 3 3 4 2" xfId="18081" xr:uid="{00000000-0005-0000-0000-000051760000}"/>
    <cellStyle name="Normal 4 3 2 3 3 4 2 2" xfId="30336" xr:uid="{00000000-0005-0000-0000-000052760000}"/>
    <cellStyle name="Normal 4 3 2 3 3 4 2 3" xfId="42577" xr:uid="{00000000-0005-0000-0000-000053760000}"/>
    <cellStyle name="Normal 4 3 2 3 3 4 3" xfId="24219" xr:uid="{00000000-0005-0000-0000-000054760000}"/>
    <cellStyle name="Normal 4 3 2 3 3 4 4" xfId="36463" xr:uid="{00000000-0005-0000-0000-000055760000}"/>
    <cellStyle name="Normal 4 3 2 3 3 4 5" xfId="48691" xr:uid="{00000000-0005-0000-0000-000056760000}"/>
    <cellStyle name="Normal 4 3 2 3 3 5" xfId="18074" xr:uid="{00000000-0005-0000-0000-000057760000}"/>
    <cellStyle name="Normal 4 3 2 3 3 5 2" xfId="30329" xr:uid="{00000000-0005-0000-0000-000058760000}"/>
    <cellStyle name="Normal 4 3 2 3 3 5 3" xfId="42570" xr:uid="{00000000-0005-0000-0000-000059760000}"/>
    <cellStyle name="Normal 4 3 2 3 3 6" xfId="24212" xr:uid="{00000000-0005-0000-0000-00005A760000}"/>
    <cellStyle name="Normal 4 3 2 3 3 7" xfId="36456" xr:uid="{00000000-0005-0000-0000-00005B760000}"/>
    <cellStyle name="Normal 4 3 2 3 3 8" xfId="48684" xr:uid="{00000000-0005-0000-0000-00005C760000}"/>
    <cellStyle name="Normal 4 3 2 3 4" xfId="7083" xr:uid="{00000000-0005-0000-0000-00005D760000}"/>
    <cellStyle name="Normal 4 3 2 3 4 2" xfId="7084" xr:uid="{00000000-0005-0000-0000-00005E760000}"/>
    <cellStyle name="Normal 4 3 2 3 4 2 2" xfId="7085" xr:uid="{00000000-0005-0000-0000-00005F760000}"/>
    <cellStyle name="Normal 4 3 2 3 4 2 2 2" xfId="18084" xr:uid="{00000000-0005-0000-0000-000060760000}"/>
    <cellStyle name="Normal 4 3 2 3 4 2 2 2 2" xfId="30339" xr:uid="{00000000-0005-0000-0000-000061760000}"/>
    <cellStyle name="Normal 4 3 2 3 4 2 2 2 3" xfId="42580" xr:uid="{00000000-0005-0000-0000-000062760000}"/>
    <cellStyle name="Normal 4 3 2 3 4 2 2 3" xfId="24222" xr:uid="{00000000-0005-0000-0000-000063760000}"/>
    <cellStyle name="Normal 4 3 2 3 4 2 2 4" xfId="36466" xr:uid="{00000000-0005-0000-0000-000064760000}"/>
    <cellStyle name="Normal 4 3 2 3 4 2 2 5" xfId="48694" xr:uid="{00000000-0005-0000-0000-000065760000}"/>
    <cellStyle name="Normal 4 3 2 3 4 2 3" xfId="18083" xr:uid="{00000000-0005-0000-0000-000066760000}"/>
    <cellStyle name="Normal 4 3 2 3 4 2 3 2" xfId="30338" xr:uid="{00000000-0005-0000-0000-000067760000}"/>
    <cellStyle name="Normal 4 3 2 3 4 2 3 3" xfId="42579" xr:uid="{00000000-0005-0000-0000-000068760000}"/>
    <cellStyle name="Normal 4 3 2 3 4 2 4" xfId="24221" xr:uid="{00000000-0005-0000-0000-000069760000}"/>
    <cellStyle name="Normal 4 3 2 3 4 2 5" xfId="36465" xr:uid="{00000000-0005-0000-0000-00006A760000}"/>
    <cellStyle name="Normal 4 3 2 3 4 2 6" xfId="48693" xr:uid="{00000000-0005-0000-0000-00006B760000}"/>
    <cellStyle name="Normal 4 3 2 3 4 3" xfId="7086" xr:uid="{00000000-0005-0000-0000-00006C760000}"/>
    <cellStyle name="Normal 4 3 2 3 4 3 2" xfId="18085" xr:uid="{00000000-0005-0000-0000-00006D760000}"/>
    <cellStyle name="Normal 4 3 2 3 4 3 2 2" xfId="30340" xr:uid="{00000000-0005-0000-0000-00006E760000}"/>
    <cellStyle name="Normal 4 3 2 3 4 3 2 3" xfId="42581" xr:uid="{00000000-0005-0000-0000-00006F760000}"/>
    <cellStyle name="Normal 4 3 2 3 4 3 3" xfId="24223" xr:uid="{00000000-0005-0000-0000-000070760000}"/>
    <cellStyle name="Normal 4 3 2 3 4 3 4" xfId="36467" xr:uid="{00000000-0005-0000-0000-000071760000}"/>
    <cellStyle name="Normal 4 3 2 3 4 3 5" xfId="48695" xr:uid="{00000000-0005-0000-0000-000072760000}"/>
    <cellStyle name="Normal 4 3 2 3 4 4" xfId="18082" xr:uid="{00000000-0005-0000-0000-000073760000}"/>
    <cellStyle name="Normal 4 3 2 3 4 4 2" xfId="30337" xr:uid="{00000000-0005-0000-0000-000074760000}"/>
    <cellStyle name="Normal 4 3 2 3 4 4 3" xfId="42578" xr:uid="{00000000-0005-0000-0000-000075760000}"/>
    <cellStyle name="Normal 4 3 2 3 4 5" xfId="24220" xr:uid="{00000000-0005-0000-0000-000076760000}"/>
    <cellStyle name="Normal 4 3 2 3 4 6" xfId="36464" xr:uid="{00000000-0005-0000-0000-000077760000}"/>
    <cellStyle name="Normal 4 3 2 3 4 7" xfId="48692" xr:uid="{00000000-0005-0000-0000-000078760000}"/>
    <cellStyle name="Normal 4 3 2 3 5" xfId="7087" xr:uid="{00000000-0005-0000-0000-000079760000}"/>
    <cellStyle name="Normal 4 3 2 3 5 2" xfId="7088" xr:uid="{00000000-0005-0000-0000-00007A760000}"/>
    <cellStyle name="Normal 4 3 2 3 5 2 2" xfId="18087" xr:uid="{00000000-0005-0000-0000-00007B760000}"/>
    <cellStyle name="Normal 4 3 2 3 5 2 2 2" xfId="30342" xr:uid="{00000000-0005-0000-0000-00007C760000}"/>
    <cellStyle name="Normal 4 3 2 3 5 2 2 3" xfId="42583" xr:uid="{00000000-0005-0000-0000-00007D760000}"/>
    <cellStyle name="Normal 4 3 2 3 5 2 3" xfId="24225" xr:uid="{00000000-0005-0000-0000-00007E760000}"/>
    <cellStyle name="Normal 4 3 2 3 5 2 4" xfId="36469" xr:uid="{00000000-0005-0000-0000-00007F760000}"/>
    <cellStyle name="Normal 4 3 2 3 5 2 5" xfId="48697" xr:uid="{00000000-0005-0000-0000-000080760000}"/>
    <cellStyle name="Normal 4 3 2 3 5 3" xfId="18086" xr:uid="{00000000-0005-0000-0000-000081760000}"/>
    <cellStyle name="Normal 4 3 2 3 5 3 2" xfId="30341" xr:uid="{00000000-0005-0000-0000-000082760000}"/>
    <cellStyle name="Normal 4 3 2 3 5 3 3" xfId="42582" xr:uid="{00000000-0005-0000-0000-000083760000}"/>
    <cellStyle name="Normal 4 3 2 3 5 4" xfId="24224" xr:uid="{00000000-0005-0000-0000-000084760000}"/>
    <cellStyle name="Normal 4 3 2 3 5 5" xfId="36468" xr:uid="{00000000-0005-0000-0000-000085760000}"/>
    <cellStyle name="Normal 4 3 2 3 5 6" xfId="48696" xr:uid="{00000000-0005-0000-0000-000086760000}"/>
    <cellStyle name="Normal 4 3 2 3 6" xfId="7089" xr:uid="{00000000-0005-0000-0000-000087760000}"/>
    <cellStyle name="Normal 4 3 2 3 6 2" xfId="18088" xr:uid="{00000000-0005-0000-0000-000088760000}"/>
    <cellStyle name="Normal 4 3 2 3 6 2 2" xfId="30343" xr:uid="{00000000-0005-0000-0000-000089760000}"/>
    <cellStyle name="Normal 4 3 2 3 6 2 3" xfId="42584" xr:uid="{00000000-0005-0000-0000-00008A760000}"/>
    <cellStyle name="Normal 4 3 2 3 6 3" xfId="24226" xr:uid="{00000000-0005-0000-0000-00008B760000}"/>
    <cellStyle name="Normal 4 3 2 3 6 4" xfId="36470" xr:uid="{00000000-0005-0000-0000-00008C760000}"/>
    <cellStyle name="Normal 4 3 2 3 6 5" xfId="48698" xr:uid="{00000000-0005-0000-0000-00008D760000}"/>
    <cellStyle name="Normal 4 3 2 3 7" xfId="18057" xr:uid="{00000000-0005-0000-0000-00008E760000}"/>
    <cellStyle name="Normal 4 3 2 3 7 2" xfId="30312" xr:uid="{00000000-0005-0000-0000-00008F760000}"/>
    <cellStyle name="Normal 4 3 2 3 7 3" xfId="42553" xr:uid="{00000000-0005-0000-0000-000090760000}"/>
    <cellStyle name="Normal 4 3 2 3 8" xfId="24195" xr:uid="{00000000-0005-0000-0000-000091760000}"/>
    <cellStyle name="Normal 4 3 2 3 9" xfId="36439" xr:uid="{00000000-0005-0000-0000-000092760000}"/>
    <cellStyle name="Normal 4 3 2 4" xfId="7090" xr:uid="{00000000-0005-0000-0000-000093760000}"/>
    <cellStyle name="Normal 4 3 2 4 2" xfId="7091" xr:uid="{00000000-0005-0000-0000-000094760000}"/>
    <cellStyle name="Normal 4 3 2 4 2 2" xfId="7092" xr:uid="{00000000-0005-0000-0000-000095760000}"/>
    <cellStyle name="Normal 4 3 2 4 2 2 2" xfId="7093" xr:uid="{00000000-0005-0000-0000-000096760000}"/>
    <cellStyle name="Normal 4 3 2 4 2 2 2 2" xfId="7094" xr:uid="{00000000-0005-0000-0000-000097760000}"/>
    <cellStyle name="Normal 4 3 2 4 2 2 2 2 2" xfId="18093" xr:uid="{00000000-0005-0000-0000-000098760000}"/>
    <cellStyle name="Normal 4 3 2 4 2 2 2 2 2 2" xfId="30348" xr:uid="{00000000-0005-0000-0000-000099760000}"/>
    <cellStyle name="Normal 4 3 2 4 2 2 2 2 2 3" xfId="42589" xr:uid="{00000000-0005-0000-0000-00009A760000}"/>
    <cellStyle name="Normal 4 3 2 4 2 2 2 2 3" xfId="24231" xr:uid="{00000000-0005-0000-0000-00009B760000}"/>
    <cellStyle name="Normal 4 3 2 4 2 2 2 2 4" xfId="36475" xr:uid="{00000000-0005-0000-0000-00009C760000}"/>
    <cellStyle name="Normal 4 3 2 4 2 2 2 2 5" xfId="48703" xr:uid="{00000000-0005-0000-0000-00009D760000}"/>
    <cellStyle name="Normal 4 3 2 4 2 2 2 3" xfId="18092" xr:uid="{00000000-0005-0000-0000-00009E760000}"/>
    <cellStyle name="Normal 4 3 2 4 2 2 2 3 2" xfId="30347" xr:uid="{00000000-0005-0000-0000-00009F760000}"/>
    <cellStyle name="Normal 4 3 2 4 2 2 2 3 3" xfId="42588" xr:uid="{00000000-0005-0000-0000-0000A0760000}"/>
    <cellStyle name="Normal 4 3 2 4 2 2 2 4" xfId="24230" xr:uid="{00000000-0005-0000-0000-0000A1760000}"/>
    <cellStyle name="Normal 4 3 2 4 2 2 2 5" xfId="36474" xr:uid="{00000000-0005-0000-0000-0000A2760000}"/>
    <cellStyle name="Normal 4 3 2 4 2 2 2 6" xfId="48702" xr:uid="{00000000-0005-0000-0000-0000A3760000}"/>
    <cellStyle name="Normal 4 3 2 4 2 2 3" xfId="7095" xr:uid="{00000000-0005-0000-0000-0000A4760000}"/>
    <cellStyle name="Normal 4 3 2 4 2 2 3 2" xfId="18094" xr:uid="{00000000-0005-0000-0000-0000A5760000}"/>
    <cellStyle name="Normal 4 3 2 4 2 2 3 2 2" xfId="30349" xr:uid="{00000000-0005-0000-0000-0000A6760000}"/>
    <cellStyle name="Normal 4 3 2 4 2 2 3 2 3" xfId="42590" xr:uid="{00000000-0005-0000-0000-0000A7760000}"/>
    <cellStyle name="Normal 4 3 2 4 2 2 3 3" xfId="24232" xr:uid="{00000000-0005-0000-0000-0000A8760000}"/>
    <cellStyle name="Normal 4 3 2 4 2 2 3 4" xfId="36476" xr:uid="{00000000-0005-0000-0000-0000A9760000}"/>
    <cellStyle name="Normal 4 3 2 4 2 2 3 5" xfId="48704" xr:uid="{00000000-0005-0000-0000-0000AA760000}"/>
    <cellStyle name="Normal 4 3 2 4 2 2 4" xfId="18091" xr:uid="{00000000-0005-0000-0000-0000AB760000}"/>
    <cellStyle name="Normal 4 3 2 4 2 2 4 2" xfId="30346" xr:uid="{00000000-0005-0000-0000-0000AC760000}"/>
    <cellStyle name="Normal 4 3 2 4 2 2 4 3" xfId="42587" xr:uid="{00000000-0005-0000-0000-0000AD760000}"/>
    <cellStyle name="Normal 4 3 2 4 2 2 5" xfId="24229" xr:uid="{00000000-0005-0000-0000-0000AE760000}"/>
    <cellStyle name="Normal 4 3 2 4 2 2 6" xfId="36473" xr:uid="{00000000-0005-0000-0000-0000AF760000}"/>
    <cellStyle name="Normal 4 3 2 4 2 2 7" xfId="48701" xr:uid="{00000000-0005-0000-0000-0000B0760000}"/>
    <cellStyle name="Normal 4 3 2 4 2 3" xfId="7096" xr:uid="{00000000-0005-0000-0000-0000B1760000}"/>
    <cellStyle name="Normal 4 3 2 4 2 3 2" xfId="7097" xr:uid="{00000000-0005-0000-0000-0000B2760000}"/>
    <cellStyle name="Normal 4 3 2 4 2 3 2 2" xfId="18096" xr:uid="{00000000-0005-0000-0000-0000B3760000}"/>
    <cellStyle name="Normal 4 3 2 4 2 3 2 2 2" xfId="30351" xr:uid="{00000000-0005-0000-0000-0000B4760000}"/>
    <cellStyle name="Normal 4 3 2 4 2 3 2 2 3" xfId="42592" xr:uid="{00000000-0005-0000-0000-0000B5760000}"/>
    <cellStyle name="Normal 4 3 2 4 2 3 2 3" xfId="24234" xr:uid="{00000000-0005-0000-0000-0000B6760000}"/>
    <cellStyle name="Normal 4 3 2 4 2 3 2 4" xfId="36478" xr:uid="{00000000-0005-0000-0000-0000B7760000}"/>
    <cellStyle name="Normal 4 3 2 4 2 3 2 5" xfId="48706" xr:uid="{00000000-0005-0000-0000-0000B8760000}"/>
    <cellStyle name="Normal 4 3 2 4 2 3 3" xfId="18095" xr:uid="{00000000-0005-0000-0000-0000B9760000}"/>
    <cellStyle name="Normal 4 3 2 4 2 3 3 2" xfId="30350" xr:uid="{00000000-0005-0000-0000-0000BA760000}"/>
    <cellStyle name="Normal 4 3 2 4 2 3 3 3" xfId="42591" xr:uid="{00000000-0005-0000-0000-0000BB760000}"/>
    <cellStyle name="Normal 4 3 2 4 2 3 4" xfId="24233" xr:uid="{00000000-0005-0000-0000-0000BC760000}"/>
    <cellStyle name="Normal 4 3 2 4 2 3 5" xfId="36477" xr:uid="{00000000-0005-0000-0000-0000BD760000}"/>
    <cellStyle name="Normal 4 3 2 4 2 3 6" xfId="48705" xr:uid="{00000000-0005-0000-0000-0000BE760000}"/>
    <cellStyle name="Normal 4 3 2 4 2 4" xfId="7098" xr:uid="{00000000-0005-0000-0000-0000BF760000}"/>
    <cellStyle name="Normal 4 3 2 4 2 4 2" xfId="18097" xr:uid="{00000000-0005-0000-0000-0000C0760000}"/>
    <cellStyle name="Normal 4 3 2 4 2 4 2 2" xfId="30352" xr:uid="{00000000-0005-0000-0000-0000C1760000}"/>
    <cellStyle name="Normal 4 3 2 4 2 4 2 3" xfId="42593" xr:uid="{00000000-0005-0000-0000-0000C2760000}"/>
    <cellStyle name="Normal 4 3 2 4 2 4 3" xfId="24235" xr:uid="{00000000-0005-0000-0000-0000C3760000}"/>
    <cellStyle name="Normal 4 3 2 4 2 4 4" xfId="36479" xr:uid="{00000000-0005-0000-0000-0000C4760000}"/>
    <cellStyle name="Normal 4 3 2 4 2 4 5" xfId="48707" xr:uid="{00000000-0005-0000-0000-0000C5760000}"/>
    <cellStyle name="Normal 4 3 2 4 2 5" xfId="18090" xr:uid="{00000000-0005-0000-0000-0000C6760000}"/>
    <cellStyle name="Normal 4 3 2 4 2 5 2" xfId="30345" xr:uid="{00000000-0005-0000-0000-0000C7760000}"/>
    <cellStyle name="Normal 4 3 2 4 2 5 3" xfId="42586" xr:uid="{00000000-0005-0000-0000-0000C8760000}"/>
    <cellStyle name="Normal 4 3 2 4 2 6" xfId="24228" xr:uid="{00000000-0005-0000-0000-0000C9760000}"/>
    <cellStyle name="Normal 4 3 2 4 2 7" xfId="36472" xr:uid="{00000000-0005-0000-0000-0000CA760000}"/>
    <cellStyle name="Normal 4 3 2 4 2 8" xfId="48700" xr:uid="{00000000-0005-0000-0000-0000CB760000}"/>
    <cellStyle name="Normal 4 3 2 4 3" xfId="7099" xr:uid="{00000000-0005-0000-0000-0000CC760000}"/>
    <cellStyle name="Normal 4 3 2 4 3 2" xfId="7100" xr:uid="{00000000-0005-0000-0000-0000CD760000}"/>
    <cellStyle name="Normal 4 3 2 4 3 2 2" xfId="7101" xr:uid="{00000000-0005-0000-0000-0000CE760000}"/>
    <cellStyle name="Normal 4 3 2 4 3 2 2 2" xfId="18100" xr:uid="{00000000-0005-0000-0000-0000CF760000}"/>
    <cellStyle name="Normal 4 3 2 4 3 2 2 2 2" xfId="30355" xr:uid="{00000000-0005-0000-0000-0000D0760000}"/>
    <cellStyle name="Normal 4 3 2 4 3 2 2 2 3" xfId="42596" xr:uid="{00000000-0005-0000-0000-0000D1760000}"/>
    <cellStyle name="Normal 4 3 2 4 3 2 2 3" xfId="24238" xr:uid="{00000000-0005-0000-0000-0000D2760000}"/>
    <cellStyle name="Normal 4 3 2 4 3 2 2 4" xfId="36482" xr:uid="{00000000-0005-0000-0000-0000D3760000}"/>
    <cellStyle name="Normal 4 3 2 4 3 2 2 5" xfId="48710" xr:uid="{00000000-0005-0000-0000-0000D4760000}"/>
    <cellStyle name="Normal 4 3 2 4 3 2 3" xfId="18099" xr:uid="{00000000-0005-0000-0000-0000D5760000}"/>
    <cellStyle name="Normal 4 3 2 4 3 2 3 2" xfId="30354" xr:uid="{00000000-0005-0000-0000-0000D6760000}"/>
    <cellStyle name="Normal 4 3 2 4 3 2 3 3" xfId="42595" xr:uid="{00000000-0005-0000-0000-0000D7760000}"/>
    <cellStyle name="Normal 4 3 2 4 3 2 4" xfId="24237" xr:uid="{00000000-0005-0000-0000-0000D8760000}"/>
    <cellStyle name="Normal 4 3 2 4 3 2 5" xfId="36481" xr:uid="{00000000-0005-0000-0000-0000D9760000}"/>
    <cellStyle name="Normal 4 3 2 4 3 2 6" xfId="48709" xr:uid="{00000000-0005-0000-0000-0000DA760000}"/>
    <cellStyle name="Normal 4 3 2 4 3 3" xfId="7102" xr:uid="{00000000-0005-0000-0000-0000DB760000}"/>
    <cellStyle name="Normal 4 3 2 4 3 3 2" xfId="18101" xr:uid="{00000000-0005-0000-0000-0000DC760000}"/>
    <cellStyle name="Normal 4 3 2 4 3 3 2 2" xfId="30356" xr:uid="{00000000-0005-0000-0000-0000DD760000}"/>
    <cellStyle name="Normal 4 3 2 4 3 3 2 3" xfId="42597" xr:uid="{00000000-0005-0000-0000-0000DE760000}"/>
    <cellStyle name="Normal 4 3 2 4 3 3 3" xfId="24239" xr:uid="{00000000-0005-0000-0000-0000DF760000}"/>
    <cellStyle name="Normal 4 3 2 4 3 3 4" xfId="36483" xr:uid="{00000000-0005-0000-0000-0000E0760000}"/>
    <cellStyle name="Normal 4 3 2 4 3 3 5" xfId="48711" xr:uid="{00000000-0005-0000-0000-0000E1760000}"/>
    <cellStyle name="Normal 4 3 2 4 3 4" xfId="18098" xr:uid="{00000000-0005-0000-0000-0000E2760000}"/>
    <cellStyle name="Normal 4 3 2 4 3 4 2" xfId="30353" xr:uid="{00000000-0005-0000-0000-0000E3760000}"/>
    <cellStyle name="Normal 4 3 2 4 3 4 3" xfId="42594" xr:uid="{00000000-0005-0000-0000-0000E4760000}"/>
    <cellStyle name="Normal 4 3 2 4 3 5" xfId="24236" xr:uid="{00000000-0005-0000-0000-0000E5760000}"/>
    <cellStyle name="Normal 4 3 2 4 3 6" xfId="36480" xr:uid="{00000000-0005-0000-0000-0000E6760000}"/>
    <cellStyle name="Normal 4 3 2 4 3 7" xfId="48708" xr:uid="{00000000-0005-0000-0000-0000E7760000}"/>
    <cellStyle name="Normal 4 3 2 4 4" xfId="7103" xr:uid="{00000000-0005-0000-0000-0000E8760000}"/>
    <cellStyle name="Normal 4 3 2 4 4 2" xfId="7104" xr:uid="{00000000-0005-0000-0000-0000E9760000}"/>
    <cellStyle name="Normal 4 3 2 4 4 2 2" xfId="18103" xr:uid="{00000000-0005-0000-0000-0000EA760000}"/>
    <cellStyle name="Normal 4 3 2 4 4 2 2 2" xfId="30358" xr:uid="{00000000-0005-0000-0000-0000EB760000}"/>
    <cellStyle name="Normal 4 3 2 4 4 2 2 3" xfId="42599" xr:uid="{00000000-0005-0000-0000-0000EC760000}"/>
    <cellStyle name="Normal 4 3 2 4 4 2 3" xfId="24241" xr:uid="{00000000-0005-0000-0000-0000ED760000}"/>
    <cellStyle name="Normal 4 3 2 4 4 2 4" xfId="36485" xr:uid="{00000000-0005-0000-0000-0000EE760000}"/>
    <cellStyle name="Normal 4 3 2 4 4 2 5" xfId="48713" xr:uid="{00000000-0005-0000-0000-0000EF760000}"/>
    <cellStyle name="Normal 4 3 2 4 4 3" xfId="18102" xr:uid="{00000000-0005-0000-0000-0000F0760000}"/>
    <cellStyle name="Normal 4 3 2 4 4 3 2" xfId="30357" xr:uid="{00000000-0005-0000-0000-0000F1760000}"/>
    <cellStyle name="Normal 4 3 2 4 4 3 3" xfId="42598" xr:uid="{00000000-0005-0000-0000-0000F2760000}"/>
    <cellStyle name="Normal 4 3 2 4 4 4" xfId="24240" xr:uid="{00000000-0005-0000-0000-0000F3760000}"/>
    <cellStyle name="Normal 4 3 2 4 4 5" xfId="36484" xr:uid="{00000000-0005-0000-0000-0000F4760000}"/>
    <cellStyle name="Normal 4 3 2 4 4 6" xfId="48712" xr:uid="{00000000-0005-0000-0000-0000F5760000}"/>
    <cellStyle name="Normal 4 3 2 4 5" xfId="7105" xr:uid="{00000000-0005-0000-0000-0000F6760000}"/>
    <cellStyle name="Normal 4 3 2 4 5 2" xfId="18104" xr:uid="{00000000-0005-0000-0000-0000F7760000}"/>
    <cellStyle name="Normal 4 3 2 4 5 2 2" xfId="30359" xr:uid="{00000000-0005-0000-0000-0000F8760000}"/>
    <cellStyle name="Normal 4 3 2 4 5 2 3" xfId="42600" xr:uid="{00000000-0005-0000-0000-0000F9760000}"/>
    <cellStyle name="Normal 4 3 2 4 5 3" xfId="24242" xr:uid="{00000000-0005-0000-0000-0000FA760000}"/>
    <cellStyle name="Normal 4 3 2 4 5 4" xfId="36486" xr:uid="{00000000-0005-0000-0000-0000FB760000}"/>
    <cellStyle name="Normal 4 3 2 4 5 5" xfId="48714" xr:uid="{00000000-0005-0000-0000-0000FC760000}"/>
    <cellStyle name="Normal 4 3 2 4 6" xfId="18089" xr:uid="{00000000-0005-0000-0000-0000FD760000}"/>
    <cellStyle name="Normal 4 3 2 4 6 2" xfId="30344" xr:uid="{00000000-0005-0000-0000-0000FE760000}"/>
    <cellStyle name="Normal 4 3 2 4 6 3" xfId="42585" xr:uid="{00000000-0005-0000-0000-0000FF760000}"/>
    <cellStyle name="Normal 4 3 2 4 7" xfId="24227" xr:uid="{00000000-0005-0000-0000-000000770000}"/>
    <cellStyle name="Normal 4 3 2 4 8" xfId="36471" xr:uid="{00000000-0005-0000-0000-000001770000}"/>
    <cellStyle name="Normal 4 3 2 4 9" xfId="48699" xr:uid="{00000000-0005-0000-0000-000002770000}"/>
    <cellStyle name="Normal 4 3 2 5" xfId="7106" xr:uid="{00000000-0005-0000-0000-000003770000}"/>
    <cellStyle name="Normal 4 3 2 5 2" xfId="7107" xr:uid="{00000000-0005-0000-0000-000004770000}"/>
    <cellStyle name="Normal 4 3 2 5 2 2" xfId="7108" xr:uid="{00000000-0005-0000-0000-000005770000}"/>
    <cellStyle name="Normal 4 3 2 5 2 2 2" xfId="7109" xr:uid="{00000000-0005-0000-0000-000006770000}"/>
    <cellStyle name="Normal 4 3 2 5 2 2 2 2" xfId="18108" xr:uid="{00000000-0005-0000-0000-000007770000}"/>
    <cellStyle name="Normal 4 3 2 5 2 2 2 2 2" xfId="30363" xr:uid="{00000000-0005-0000-0000-000008770000}"/>
    <cellStyle name="Normal 4 3 2 5 2 2 2 2 3" xfId="42604" xr:uid="{00000000-0005-0000-0000-000009770000}"/>
    <cellStyle name="Normal 4 3 2 5 2 2 2 3" xfId="24246" xr:uid="{00000000-0005-0000-0000-00000A770000}"/>
    <cellStyle name="Normal 4 3 2 5 2 2 2 4" xfId="36490" xr:uid="{00000000-0005-0000-0000-00000B770000}"/>
    <cellStyle name="Normal 4 3 2 5 2 2 2 5" xfId="48718" xr:uid="{00000000-0005-0000-0000-00000C770000}"/>
    <cellStyle name="Normal 4 3 2 5 2 2 3" xfId="18107" xr:uid="{00000000-0005-0000-0000-00000D770000}"/>
    <cellStyle name="Normal 4 3 2 5 2 2 3 2" xfId="30362" xr:uid="{00000000-0005-0000-0000-00000E770000}"/>
    <cellStyle name="Normal 4 3 2 5 2 2 3 3" xfId="42603" xr:uid="{00000000-0005-0000-0000-00000F770000}"/>
    <cellStyle name="Normal 4 3 2 5 2 2 4" xfId="24245" xr:uid="{00000000-0005-0000-0000-000010770000}"/>
    <cellStyle name="Normal 4 3 2 5 2 2 5" xfId="36489" xr:uid="{00000000-0005-0000-0000-000011770000}"/>
    <cellStyle name="Normal 4 3 2 5 2 2 6" xfId="48717" xr:uid="{00000000-0005-0000-0000-000012770000}"/>
    <cellStyle name="Normal 4 3 2 5 2 3" xfId="7110" xr:uid="{00000000-0005-0000-0000-000013770000}"/>
    <cellStyle name="Normal 4 3 2 5 2 3 2" xfId="18109" xr:uid="{00000000-0005-0000-0000-000014770000}"/>
    <cellStyle name="Normal 4 3 2 5 2 3 2 2" xfId="30364" xr:uid="{00000000-0005-0000-0000-000015770000}"/>
    <cellStyle name="Normal 4 3 2 5 2 3 2 3" xfId="42605" xr:uid="{00000000-0005-0000-0000-000016770000}"/>
    <cellStyle name="Normal 4 3 2 5 2 3 3" xfId="24247" xr:uid="{00000000-0005-0000-0000-000017770000}"/>
    <cellStyle name="Normal 4 3 2 5 2 3 4" xfId="36491" xr:uid="{00000000-0005-0000-0000-000018770000}"/>
    <cellStyle name="Normal 4 3 2 5 2 3 5" xfId="48719" xr:uid="{00000000-0005-0000-0000-000019770000}"/>
    <cellStyle name="Normal 4 3 2 5 2 4" xfId="18106" xr:uid="{00000000-0005-0000-0000-00001A770000}"/>
    <cellStyle name="Normal 4 3 2 5 2 4 2" xfId="30361" xr:uid="{00000000-0005-0000-0000-00001B770000}"/>
    <cellStyle name="Normal 4 3 2 5 2 4 3" xfId="42602" xr:uid="{00000000-0005-0000-0000-00001C770000}"/>
    <cellStyle name="Normal 4 3 2 5 2 5" xfId="24244" xr:uid="{00000000-0005-0000-0000-00001D770000}"/>
    <cellStyle name="Normal 4 3 2 5 2 6" xfId="36488" xr:uid="{00000000-0005-0000-0000-00001E770000}"/>
    <cellStyle name="Normal 4 3 2 5 2 7" xfId="48716" xr:uid="{00000000-0005-0000-0000-00001F770000}"/>
    <cellStyle name="Normal 4 3 2 5 3" xfId="7111" xr:uid="{00000000-0005-0000-0000-000020770000}"/>
    <cellStyle name="Normal 4 3 2 5 3 2" xfId="7112" xr:uid="{00000000-0005-0000-0000-000021770000}"/>
    <cellStyle name="Normal 4 3 2 5 3 2 2" xfId="18111" xr:uid="{00000000-0005-0000-0000-000022770000}"/>
    <cellStyle name="Normal 4 3 2 5 3 2 2 2" xfId="30366" xr:uid="{00000000-0005-0000-0000-000023770000}"/>
    <cellStyle name="Normal 4 3 2 5 3 2 2 3" xfId="42607" xr:uid="{00000000-0005-0000-0000-000024770000}"/>
    <cellStyle name="Normal 4 3 2 5 3 2 3" xfId="24249" xr:uid="{00000000-0005-0000-0000-000025770000}"/>
    <cellStyle name="Normal 4 3 2 5 3 2 4" xfId="36493" xr:uid="{00000000-0005-0000-0000-000026770000}"/>
    <cellStyle name="Normal 4 3 2 5 3 2 5" xfId="48721" xr:uid="{00000000-0005-0000-0000-000027770000}"/>
    <cellStyle name="Normal 4 3 2 5 3 3" xfId="18110" xr:uid="{00000000-0005-0000-0000-000028770000}"/>
    <cellStyle name="Normal 4 3 2 5 3 3 2" xfId="30365" xr:uid="{00000000-0005-0000-0000-000029770000}"/>
    <cellStyle name="Normal 4 3 2 5 3 3 3" xfId="42606" xr:uid="{00000000-0005-0000-0000-00002A770000}"/>
    <cellStyle name="Normal 4 3 2 5 3 4" xfId="24248" xr:uid="{00000000-0005-0000-0000-00002B770000}"/>
    <cellStyle name="Normal 4 3 2 5 3 5" xfId="36492" xr:uid="{00000000-0005-0000-0000-00002C770000}"/>
    <cellStyle name="Normal 4 3 2 5 3 6" xfId="48720" xr:uid="{00000000-0005-0000-0000-00002D770000}"/>
    <cellStyle name="Normal 4 3 2 5 4" xfId="7113" xr:uid="{00000000-0005-0000-0000-00002E770000}"/>
    <cellStyle name="Normal 4 3 2 5 4 2" xfId="18112" xr:uid="{00000000-0005-0000-0000-00002F770000}"/>
    <cellStyle name="Normal 4 3 2 5 4 2 2" xfId="30367" xr:uid="{00000000-0005-0000-0000-000030770000}"/>
    <cellStyle name="Normal 4 3 2 5 4 2 3" xfId="42608" xr:uid="{00000000-0005-0000-0000-000031770000}"/>
    <cellStyle name="Normal 4 3 2 5 4 3" xfId="24250" xr:uid="{00000000-0005-0000-0000-000032770000}"/>
    <cellStyle name="Normal 4 3 2 5 4 4" xfId="36494" xr:uid="{00000000-0005-0000-0000-000033770000}"/>
    <cellStyle name="Normal 4 3 2 5 4 5" xfId="48722" xr:uid="{00000000-0005-0000-0000-000034770000}"/>
    <cellStyle name="Normal 4 3 2 5 5" xfId="18105" xr:uid="{00000000-0005-0000-0000-000035770000}"/>
    <cellStyle name="Normal 4 3 2 5 5 2" xfId="30360" xr:uid="{00000000-0005-0000-0000-000036770000}"/>
    <cellStyle name="Normal 4 3 2 5 5 3" xfId="42601" xr:uid="{00000000-0005-0000-0000-000037770000}"/>
    <cellStyle name="Normal 4 3 2 5 6" xfId="24243" xr:uid="{00000000-0005-0000-0000-000038770000}"/>
    <cellStyle name="Normal 4 3 2 5 7" xfId="36487" xr:uid="{00000000-0005-0000-0000-000039770000}"/>
    <cellStyle name="Normal 4 3 2 5 8" xfId="48715" xr:uid="{00000000-0005-0000-0000-00003A770000}"/>
    <cellStyle name="Normal 4 3 2 6" xfId="7114" xr:uid="{00000000-0005-0000-0000-00003B770000}"/>
    <cellStyle name="Normal 4 3 2 6 2" xfId="7115" xr:uid="{00000000-0005-0000-0000-00003C770000}"/>
    <cellStyle name="Normal 4 3 2 6 2 2" xfId="7116" xr:uid="{00000000-0005-0000-0000-00003D770000}"/>
    <cellStyle name="Normal 4 3 2 6 2 2 2" xfId="18115" xr:uid="{00000000-0005-0000-0000-00003E770000}"/>
    <cellStyle name="Normal 4 3 2 6 2 2 2 2" xfId="30370" xr:uid="{00000000-0005-0000-0000-00003F770000}"/>
    <cellStyle name="Normal 4 3 2 6 2 2 2 3" xfId="42611" xr:uid="{00000000-0005-0000-0000-000040770000}"/>
    <cellStyle name="Normal 4 3 2 6 2 2 3" xfId="24253" xr:uid="{00000000-0005-0000-0000-000041770000}"/>
    <cellStyle name="Normal 4 3 2 6 2 2 4" xfId="36497" xr:uid="{00000000-0005-0000-0000-000042770000}"/>
    <cellStyle name="Normal 4 3 2 6 2 2 5" xfId="48725" xr:uid="{00000000-0005-0000-0000-000043770000}"/>
    <cellStyle name="Normal 4 3 2 6 2 3" xfId="18114" xr:uid="{00000000-0005-0000-0000-000044770000}"/>
    <cellStyle name="Normal 4 3 2 6 2 3 2" xfId="30369" xr:uid="{00000000-0005-0000-0000-000045770000}"/>
    <cellStyle name="Normal 4 3 2 6 2 3 3" xfId="42610" xr:uid="{00000000-0005-0000-0000-000046770000}"/>
    <cellStyle name="Normal 4 3 2 6 2 4" xfId="24252" xr:uid="{00000000-0005-0000-0000-000047770000}"/>
    <cellStyle name="Normal 4 3 2 6 2 5" xfId="36496" xr:uid="{00000000-0005-0000-0000-000048770000}"/>
    <cellStyle name="Normal 4 3 2 6 2 6" xfId="48724" xr:uid="{00000000-0005-0000-0000-000049770000}"/>
    <cellStyle name="Normal 4 3 2 6 3" xfId="7117" xr:uid="{00000000-0005-0000-0000-00004A770000}"/>
    <cellStyle name="Normal 4 3 2 6 3 2" xfId="18116" xr:uid="{00000000-0005-0000-0000-00004B770000}"/>
    <cellStyle name="Normal 4 3 2 6 3 2 2" xfId="30371" xr:uid="{00000000-0005-0000-0000-00004C770000}"/>
    <cellStyle name="Normal 4 3 2 6 3 2 3" xfId="42612" xr:uid="{00000000-0005-0000-0000-00004D770000}"/>
    <cellStyle name="Normal 4 3 2 6 3 3" xfId="24254" xr:uid="{00000000-0005-0000-0000-00004E770000}"/>
    <cellStyle name="Normal 4 3 2 6 3 4" xfId="36498" xr:uid="{00000000-0005-0000-0000-00004F770000}"/>
    <cellStyle name="Normal 4 3 2 6 3 5" xfId="48726" xr:uid="{00000000-0005-0000-0000-000050770000}"/>
    <cellStyle name="Normal 4 3 2 6 4" xfId="18113" xr:uid="{00000000-0005-0000-0000-000051770000}"/>
    <cellStyle name="Normal 4 3 2 6 4 2" xfId="30368" xr:uid="{00000000-0005-0000-0000-000052770000}"/>
    <cellStyle name="Normal 4 3 2 6 4 3" xfId="42609" xr:uid="{00000000-0005-0000-0000-000053770000}"/>
    <cellStyle name="Normal 4 3 2 6 5" xfId="24251" xr:uid="{00000000-0005-0000-0000-000054770000}"/>
    <cellStyle name="Normal 4 3 2 6 6" xfId="36495" xr:uid="{00000000-0005-0000-0000-000055770000}"/>
    <cellStyle name="Normal 4 3 2 6 7" xfId="48723" xr:uid="{00000000-0005-0000-0000-000056770000}"/>
    <cellStyle name="Normal 4 3 2 7" xfId="7118" xr:uid="{00000000-0005-0000-0000-000057770000}"/>
    <cellStyle name="Normal 4 3 2 7 2" xfId="7119" xr:uid="{00000000-0005-0000-0000-000058770000}"/>
    <cellStyle name="Normal 4 3 2 7 2 2" xfId="7120" xr:uid="{00000000-0005-0000-0000-000059770000}"/>
    <cellStyle name="Normal 4 3 2 7 2 2 2" xfId="18119" xr:uid="{00000000-0005-0000-0000-00005A770000}"/>
    <cellStyle name="Normal 4 3 2 7 2 2 2 2" xfId="30374" xr:uid="{00000000-0005-0000-0000-00005B770000}"/>
    <cellStyle name="Normal 4 3 2 7 2 2 2 3" xfId="42615" xr:uid="{00000000-0005-0000-0000-00005C770000}"/>
    <cellStyle name="Normal 4 3 2 7 2 2 3" xfId="24257" xr:uid="{00000000-0005-0000-0000-00005D770000}"/>
    <cellStyle name="Normal 4 3 2 7 2 2 4" xfId="36501" xr:uid="{00000000-0005-0000-0000-00005E770000}"/>
    <cellStyle name="Normal 4 3 2 7 2 2 5" xfId="48729" xr:uid="{00000000-0005-0000-0000-00005F770000}"/>
    <cellStyle name="Normal 4 3 2 7 2 3" xfId="18118" xr:uid="{00000000-0005-0000-0000-000060770000}"/>
    <cellStyle name="Normal 4 3 2 7 2 3 2" xfId="30373" xr:uid="{00000000-0005-0000-0000-000061770000}"/>
    <cellStyle name="Normal 4 3 2 7 2 3 3" xfId="42614" xr:uid="{00000000-0005-0000-0000-000062770000}"/>
    <cellStyle name="Normal 4 3 2 7 2 4" xfId="24256" xr:uid="{00000000-0005-0000-0000-000063770000}"/>
    <cellStyle name="Normal 4 3 2 7 2 5" xfId="36500" xr:uid="{00000000-0005-0000-0000-000064770000}"/>
    <cellStyle name="Normal 4 3 2 7 2 6" xfId="48728" xr:uid="{00000000-0005-0000-0000-000065770000}"/>
    <cellStyle name="Normal 4 3 2 7 3" xfId="7121" xr:uid="{00000000-0005-0000-0000-000066770000}"/>
    <cellStyle name="Normal 4 3 2 7 3 2" xfId="18120" xr:uid="{00000000-0005-0000-0000-000067770000}"/>
    <cellStyle name="Normal 4 3 2 7 3 2 2" xfId="30375" xr:uid="{00000000-0005-0000-0000-000068770000}"/>
    <cellStyle name="Normal 4 3 2 7 3 2 3" xfId="42616" xr:uid="{00000000-0005-0000-0000-000069770000}"/>
    <cellStyle name="Normal 4 3 2 7 3 3" xfId="24258" xr:uid="{00000000-0005-0000-0000-00006A770000}"/>
    <cellStyle name="Normal 4 3 2 7 3 4" xfId="36502" xr:uid="{00000000-0005-0000-0000-00006B770000}"/>
    <cellStyle name="Normal 4 3 2 7 3 5" xfId="48730" xr:uid="{00000000-0005-0000-0000-00006C770000}"/>
    <cellStyle name="Normal 4 3 2 7 4" xfId="18117" xr:uid="{00000000-0005-0000-0000-00006D770000}"/>
    <cellStyle name="Normal 4 3 2 7 4 2" xfId="30372" xr:uid="{00000000-0005-0000-0000-00006E770000}"/>
    <cellStyle name="Normal 4 3 2 7 4 3" xfId="42613" xr:uid="{00000000-0005-0000-0000-00006F770000}"/>
    <cellStyle name="Normal 4 3 2 7 5" xfId="24255" xr:uid="{00000000-0005-0000-0000-000070770000}"/>
    <cellStyle name="Normal 4 3 2 7 6" xfId="36499" xr:uid="{00000000-0005-0000-0000-000071770000}"/>
    <cellStyle name="Normal 4 3 2 7 7" xfId="48727" xr:uid="{00000000-0005-0000-0000-000072770000}"/>
    <cellStyle name="Normal 4 3 2 8" xfId="7122" xr:uid="{00000000-0005-0000-0000-000073770000}"/>
    <cellStyle name="Normal 4 3 2 8 2" xfId="7123" xr:uid="{00000000-0005-0000-0000-000074770000}"/>
    <cellStyle name="Normal 4 3 2 8 2 2" xfId="18122" xr:uid="{00000000-0005-0000-0000-000075770000}"/>
    <cellStyle name="Normal 4 3 2 8 2 2 2" xfId="30377" xr:uid="{00000000-0005-0000-0000-000076770000}"/>
    <cellStyle name="Normal 4 3 2 8 2 2 3" xfId="42618" xr:uid="{00000000-0005-0000-0000-000077770000}"/>
    <cellStyle name="Normal 4 3 2 8 2 3" xfId="24260" xr:uid="{00000000-0005-0000-0000-000078770000}"/>
    <cellStyle name="Normal 4 3 2 8 2 4" xfId="36504" xr:uid="{00000000-0005-0000-0000-000079770000}"/>
    <cellStyle name="Normal 4 3 2 8 2 5" xfId="48732" xr:uid="{00000000-0005-0000-0000-00007A770000}"/>
    <cellStyle name="Normal 4 3 2 8 3" xfId="18121" xr:uid="{00000000-0005-0000-0000-00007B770000}"/>
    <cellStyle name="Normal 4 3 2 8 3 2" xfId="30376" xr:uid="{00000000-0005-0000-0000-00007C770000}"/>
    <cellStyle name="Normal 4 3 2 8 3 3" xfId="42617" xr:uid="{00000000-0005-0000-0000-00007D770000}"/>
    <cellStyle name="Normal 4 3 2 8 4" xfId="24259" xr:uid="{00000000-0005-0000-0000-00007E770000}"/>
    <cellStyle name="Normal 4 3 2 8 5" xfId="36503" xr:uid="{00000000-0005-0000-0000-00007F770000}"/>
    <cellStyle name="Normal 4 3 2 8 6" xfId="48731" xr:uid="{00000000-0005-0000-0000-000080770000}"/>
    <cellStyle name="Normal 4 3 2 9" xfId="7124" xr:uid="{00000000-0005-0000-0000-000081770000}"/>
    <cellStyle name="Normal 4 3 2 9 2" xfId="18123" xr:uid="{00000000-0005-0000-0000-000082770000}"/>
    <cellStyle name="Normal 4 3 2 9 2 2" xfId="30378" xr:uid="{00000000-0005-0000-0000-000083770000}"/>
    <cellStyle name="Normal 4 3 2 9 2 3" xfId="42619" xr:uid="{00000000-0005-0000-0000-000084770000}"/>
    <cellStyle name="Normal 4 3 2 9 3" xfId="24261" xr:uid="{00000000-0005-0000-0000-000085770000}"/>
    <cellStyle name="Normal 4 3 2 9 4" xfId="36505" xr:uid="{00000000-0005-0000-0000-000086770000}"/>
    <cellStyle name="Normal 4 3 2 9 5" xfId="48733" xr:uid="{00000000-0005-0000-0000-000087770000}"/>
    <cellStyle name="Normal 4 3 3" xfId="7125" xr:uid="{00000000-0005-0000-0000-000088770000}"/>
    <cellStyle name="Normal 4 3 3 10" xfId="36506" xr:uid="{00000000-0005-0000-0000-000089770000}"/>
    <cellStyle name="Normal 4 3 3 11" xfId="48734" xr:uid="{00000000-0005-0000-0000-00008A770000}"/>
    <cellStyle name="Normal 4 3 3 2" xfId="7126" xr:uid="{00000000-0005-0000-0000-00008B770000}"/>
    <cellStyle name="Normal 4 3 3 2 10" xfId="48735" xr:uid="{00000000-0005-0000-0000-00008C770000}"/>
    <cellStyle name="Normal 4 3 3 2 2" xfId="7127" xr:uid="{00000000-0005-0000-0000-00008D770000}"/>
    <cellStyle name="Normal 4 3 3 2 2 2" xfId="7128" xr:uid="{00000000-0005-0000-0000-00008E770000}"/>
    <cellStyle name="Normal 4 3 3 2 2 2 2" xfId="7129" xr:uid="{00000000-0005-0000-0000-00008F770000}"/>
    <cellStyle name="Normal 4 3 3 2 2 2 2 2" xfId="7130" xr:uid="{00000000-0005-0000-0000-000090770000}"/>
    <cellStyle name="Normal 4 3 3 2 2 2 2 2 2" xfId="7131" xr:uid="{00000000-0005-0000-0000-000091770000}"/>
    <cellStyle name="Normal 4 3 3 2 2 2 2 2 2 2" xfId="18130" xr:uid="{00000000-0005-0000-0000-000092770000}"/>
    <cellStyle name="Normal 4 3 3 2 2 2 2 2 2 2 2" xfId="30385" xr:uid="{00000000-0005-0000-0000-000093770000}"/>
    <cellStyle name="Normal 4 3 3 2 2 2 2 2 2 2 3" xfId="42626" xr:uid="{00000000-0005-0000-0000-000094770000}"/>
    <cellStyle name="Normal 4 3 3 2 2 2 2 2 2 3" xfId="24268" xr:uid="{00000000-0005-0000-0000-000095770000}"/>
    <cellStyle name="Normal 4 3 3 2 2 2 2 2 2 4" xfId="36512" xr:uid="{00000000-0005-0000-0000-000096770000}"/>
    <cellStyle name="Normal 4 3 3 2 2 2 2 2 2 5" xfId="48740" xr:uid="{00000000-0005-0000-0000-000097770000}"/>
    <cellStyle name="Normal 4 3 3 2 2 2 2 2 3" xfId="18129" xr:uid="{00000000-0005-0000-0000-000098770000}"/>
    <cellStyle name="Normal 4 3 3 2 2 2 2 2 3 2" xfId="30384" xr:uid="{00000000-0005-0000-0000-000099770000}"/>
    <cellStyle name="Normal 4 3 3 2 2 2 2 2 3 3" xfId="42625" xr:uid="{00000000-0005-0000-0000-00009A770000}"/>
    <cellStyle name="Normal 4 3 3 2 2 2 2 2 4" xfId="24267" xr:uid="{00000000-0005-0000-0000-00009B770000}"/>
    <cellStyle name="Normal 4 3 3 2 2 2 2 2 5" xfId="36511" xr:uid="{00000000-0005-0000-0000-00009C770000}"/>
    <cellStyle name="Normal 4 3 3 2 2 2 2 2 6" xfId="48739" xr:uid="{00000000-0005-0000-0000-00009D770000}"/>
    <cellStyle name="Normal 4 3 3 2 2 2 2 3" xfId="7132" xr:uid="{00000000-0005-0000-0000-00009E770000}"/>
    <cellStyle name="Normal 4 3 3 2 2 2 2 3 2" xfId="18131" xr:uid="{00000000-0005-0000-0000-00009F770000}"/>
    <cellStyle name="Normal 4 3 3 2 2 2 2 3 2 2" xfId="30386" xr:uid="{00000000-0005-0000-0000-0000A0770000}"/>
    <cellStyle name="Normal 4 3 3 2 2 2 2 3 2 3" xfId="42627" xr:uid="{00000000-0005-0000-0000-0000A1770000}"/>
    <cellStyle name="Normal 4 3 3 2 2 2 2 3 3" xfId="24269" xr:uid="{00000000-0005-0000-0000-0000A2770000}"/>
    <cellStyle name="Normal 4 3 3 2 2 2 2 3 4" xfId="36513" xr:uid="{00000000-0005-0000-0000-0000A3770000}"/>
    <cellStyle name="Normal 4 3 3 2 2 2 2 3 5" xfId="48741" xr:uid="{00000000-0005-0000-0000-0000A4770000}"/>
    <cellStyle name="Normal 4 3 3 2 2 2 2 4" xfId="18128" xr:uid="{00000000-0005-0000-0000-0000A5770000}"/>
    <cellStyle name="Normal 4 3 3 2 2 2 2 4 2" xfId="30383" xr:uid="{00000000-0005-0000-0000-0000A6770000}"/>
    <cellStyle name="Normal 4 3 3 2 2 2 2 4 3" xfId="42624" xr:uid="{00000000-0005-0000-0000-0000A7770000}"/>
    <cellStyle name="Normal 4 3 3 2 2 2 2 5" xfId="24266" xr:uid="{00000000-0005-0000-0000-0000A8770000}"/>
    <cellStyle name="Normal 4 3 3 2 2 2 2 6" xfId="36510" xr:uid="{00000000-0005-0000-0000-0000A9770000}"/>
    <cellStyle name="Normal 4 3 3 2 2 2 2 7" xfId="48738" xr:uid="{00000000-0005-0000-0000-0000AA770000}"/>
    <cellStyle name="Normal 4 3 3 2 2 2 3" xfId="7133" xr:uid="{00000000-0005-0000-0000-0000AB770000}"/>
    <cellStyle name="Normal 4 3 3 2 2 2 3 2" xfId="7134" xr:uid="{00000000-0005-0000-0000-0000AC770000}"/>
    <cellStyle name="Normal 4 3 3 2 2 2 3 2 2" xfId="18133" xr:uid="{00000000-0005-0000-0000-0000AD770000}"/>
    <cellStyle name="Normal 4 3 3 2 2 2 3 2 2 2" xfId="30388" xr:uid="{00000000-0005-0000-0000-0000AE770000}"/>
    <cellStyle name="Normal 4 3 3 2 2 2 3 2 2 3" xfId="42629" xr:uid="{00000000-0005-0000-0000-0000AF770000}"/>
    <cellStyle name="Normal 4 3 3 2 2 2 3 2 3" xfId="24271" xr:uid="{00000000-0005-0000-0000-0000B0770000}"/>
    <cellStyle name="Normal 4 3 3 2 2 2 3 2 4" xfId="36515" xr:uid="{00000000-0005-0000-0000-0000B1770000}"/>
    <cellStyle name="Normal 4 3 3 2 2 2 3 2 5" xfId="48743" xr:uid="{00000000-0005-0000-0000-0000B2770000}"/>
    <cellStyle name="Normal 4 3 3 2 2 2 3 3" xfId="18132" xr:uid="{00000000-0005-0000-0000-0000B3770000}"/>
    <cellStyle name="Normal 4 3 3 2 2 2 3 3 2" xfId="30387" xr:uid="{00000000-0005-0000-0000-0000B4770000}"/>
    <cellStyle name="Normal 4 3 3 2 2 2 3 3 3" xfId="42628" xr:uid="{00000000-0005-0000-0000-0000B5770000}"/>
    <cellStyle name="Normal 4 3 3 2 2 2 3 4" xfId="24270" xr:uid="{00000000-0005-0000-0000-0000B6770000}"/>
    <cellStyle name="Normal 4 3 3 2 2 2 3 5" xfId="36514" xr:uid="{00000000-0005-0000-0000-0000B7770000}"/>
    <cellStyle name="Normal 4 3 3 2 2 2 3 6" xfId="48742" xr:uid="{00000000-0005-0000-0000-0000B8770000}"/>
    <cellStyle name="Normal 4 3 3 2 2 2 4" xfId="7135" xr:uid="{00000000-0005-0000-0000-0000B9770000}"/>
    <cellStyle name="Normal 4 3 3 2 2 2 4 2" xfId="18134" xr:uid="{00000000-0005-0000-0000-0000BA770000}"/>
    <cellStyle name="Normal 4 3 3 2 2 2 4 2 2" xfId="30389" xr:uid="{00000000-0005-0000-0000-0000BB770000}"/>
    <cellStyle name="Normal 4 3 3 2 2 2 4 2 3" xfId="42630" xr:uid="{00000000-0005-0000-0000-0000BC770000}"/>
    <cellStyle name="Normal 4 3 3 2 2 2 4 3" xfId="24272" xr:uid="{00000000-0005-0000-0000-0000BD770000}"/>
    <cellStyle name="Normal 4 3 3 2 2 2 4 4" xfId="36516" xr:uid="{00000000-0005-0000-0000-0000BE770000}"/>
    <cellStyle name="Normal 4 3 3 2 2 2 4 5" xfId="48744" xr:uid="{00000000-0005-0000-0000-0000BF770000}"/>
    <cellStyle name="Normal 4 3 3 2 2 2 5" xfId="18127" xr:uid="{00000000-0005-0000-0000-0000C0770000}"/>
    <cellStyle name="Normal 4 3 3 2 2 2 5 2" xfId="30382" xr:uid="{00000000-0005-0000-0000-0000C1770000}"/>
    <cellStyle name="Normal 4 3 3 2 2 2 5 3" xfId="42623" xr:uid="{00000000-0005-0000-0000-0000C2770000}"/>
    <cellStyle name="Normal 4 3 3 2 2 2 6" xfId="24265" xr:uid="{00000000-0005-0000-0000-0000C3770000}"/>
    <cellStyle name="Normal 4 3 3 2 2 2 7" xfId="36509" xr:uid="{00000000-0005-0000-0000-0000C4770000}"/>
    <cellStyle name="Normal 4 3 3 2 2 2 8" xfId="48737" xr:uid="{00000000-0005-0000-0000-0000C5770000}"/>
    <cellStyle name="Normal 4 3 3 2 2 3" xfId="7136" xr:uid="{00000000-0005-0000-0000-0000C6770000}"/>
    <cellStyle name="Normal 4 3 3 2 2 3 2" xfId="7137" xr:uid="{00000000-0005-0000-0000-0000C7770000}"/>
    <cellStyle name="Normal 4 3 3 2 2 3 2 2" xfId="7138" xr:uid="{00000000-0005-0000-0000-0000C8770000}"/>
    <cellStyle name="Normal 4 3 3 2 2 3 2 2 2" xfId="18137" xr:uid="{00000000-0005-0000-0000-0000C9770000}"/>
    <cellStyle name="Normal 4 3 3 2 2 3 2 2 2 2" xfId="30392" xr:uid="{00000000-0005-0000-0000-0000CA770000}"/>
    <cellStyle name="Normal 4 3 3 2 2 3 2 2 2 3" xfId="42633" xr:uid="{00000000-0005-0000-0000-0000CB770000}"/>
    <cellStyle name="Normal 4 3 3 2 2 3 2 2 3" xfId="24275" xr:uid="{00000000-0005-0000-0000-0000CC770000}"/>
    <cellStyle name="Normal 4 3 3 2 2 3 2 2 4" xfId="36519" xr:uid="{00000000-0005-0000-0000-0000CD770000}"/>
    <cellStyle name="Normal 4 3 3 2 2 3 2 2 5" xfId="48747" xr:uid="{00000000-0005-0000-0000-0000CE770000}"/>
    <cellStyle name="Normal 4 3 3 2 2 3 2 3" xfId="18136" xr:uid="{00000000-0005-0000-0000-0000CF770000}"/>
    <cellStyle name="Normal 4 3 3 2 2 3 2 3 2" xfId="30391" xr:uid="{00000000-0005-0000-0000-0000D0770000}"/>
    <cellStyle name="Normal 4 3 3 2 2 3 2 3 3" xfId="42632" xr:uid="{00000000-0005-0000-0000-0000D1770000}"/>
    <cellStyle name="Normal 4 3 3 2 2 3 2 4" xfId="24274" xr:uid="{00000000-0005-0000-0000-0000D2770000}"/>
    <cellStyle name="Normal 4 3 3 2 2 3 2 5" xfId="36518" xr:uid="{00000000-0005-0000-0000-0000D3770000}"/>
    <cellStyle name="Normal 4 3 3 2 2 3 2 6" xfId="48746" xr:uid="{00000000-0005-0000-0000-0000D4770000}"/>
    <cellStyle name="Normal 4 3 3 2 2 3 3" xfId="7139" xr:uid="{00000000-0005-0000-0000-0000D5770000}"/>
    <cellStyle name="Normal 4 3 3 2 2 3 3 2" xfId="18138" xr:uid="{00000000-0005-0000-0000-0000D6770000}"/>
    <cellStyle name="Normal 4 3 3 2 2 3 3 2 2" xfId="30393" xr:uid="{00000000-0005-0000-0000-0000D7770000}"/>
    <cellStyle name="Normal 4 3 3 2 2 3 3 2 3" xfId="42634" xr:uid="{00000000-0005-0000-0000-0000D8770000}"/>
    <cellStyle name="Normal 4 3 3 2 2 3 3 3" xfId="24276" xr:uid="{00000000-0005-0000-0000-0000D9770000}"/>
    <cellStyle name="Normal 4 3 3 2 2 3 3 4" xfId="36520" xr:uid="{00000000-0005-0000-0000-0000DA770000}"/>
    <cellStyle name="Normal 4 3 3 2 2 3 3 5" xfId="48748" xr:uid="{00000000-0005-0000-0000-0000DB770000}"/>
    <cellStyle name="Normal 4 3 3 2 2 3 4" xfId="18135" xr:uid="{00000000-0005-0000-0000-0000DC770000}"/>
    <cellStyle name="Normal 4 3 3 2 2 3 4 2" xfId="30390" xr:uid="{00000000-0005-0000-0000-0000DD770000}"/>
    <cellStyle name="Normal 4 3 3 2 2 3 4 3" xfId="42631" xr:uid="{00000000-0005-0000-0000-0000DE770000}"/>
    <cellStyle name="Normal 4 3 3 2 2 3 5" xfId="24273" xr:uid="{00000000-0005-0000-0000-0000DF770000}"/>
    <cellStyle name="Normal 4 3 3 2 2 3 6" xfId="36517" xr:uid="{00000000-0005-0000-0000-0000E0770000}"/>
    <cellStyle name="Normal 4 3 3 2 2 3 7" xfId="48745" xr:uid="{00000000-0005-0000-0000-0000E1770000}"/>
    <cellStyle name="Normal 4 3 3 2 2 4" xfId="7140" xr:uid="{00000000-0005-0000-0000-0000E2770000}"/>
    <cellStyle name="Normal 4 3 3 2 2 4 2" xfId="7141" xr:uid="{00000000-0005-0000-0000-0000E3770000}"/>
    <cellStyle name="Normal 4 3 3 2 2 4 2 2" xfId="18140" xr:uid="{00000000-0005-0000-0000-0000E4770000}"/>
    <cellStyle name="Normal 4 3 3 2 2 4 2 2 2" xfId="30395" xr:uid="{00000000-0005-0000-0000-0000E5770000}"/>
    <cellStyle name="Normal 4 3 3 2 2 4 2 2 3" xfId="42636" xr:uid="{00000000-0005-0000-0000-0000E6770000}"/>
    <cellStyle name="Normal 4 3 3 2 2 4 2 3" xfId="24278" xr:uid="{00000000-0005-0000-0000-0000E7770000}"/>
    <cellStyle name="Normal 4 3 3 2 2 4 2 4" xfId="36522" xr:uid="{00000000-0005-0000-0000-0000E8770000}"/>
    <cellStyle name="Normal 4 3 3 2 2 4 2 5" xfId="48750" xr:uid="{00000000-0005-0000-0000-0000E9770000}"/>
    <cellStyle name="Normal 4 3 3 2 2 4 3" xfId="18139" xr:uid="{00000000-0005-0000-0000-0000EA770000}"/>
    <cellStyle name="Normal 4 3 3 2 2 4 3 2" xfId="30394" xr:uid="{00000000-0005-0000-0000-0000EB770000}"/>
    <cellStyle name="Normal 4 3 3 2 2 4 3 3" xfId="42635" xr:uid="{00000000-0005-0000-0000-0000EC770000}"/>
    <cellStyle name="Normal 4 3 3 2 2 4 4" xfId="24277" xr:uid="{00000000-0005-0000-0000-0000ED770000}"/>
    <cellStyle name="Normal 4 3 3 2 2 4 5" xfId="36521" xr:uid="{00000000-0005-0000-0000-0000EE770000}"/>
    <cellStyle name="Normal 4 3 3 2 2 4 6" xfId="48749" xr:uid="{00000000-0005-0000-0000-0000EF770000}"/>
    <cellStyle name="Normal 4 3 3 2 2 5" xfId="7142" xr:uid="{00000000-0005-0000-0000-0000F0770000}"/>
    <cellStyle name="Normal 4 3 3 2 2 5 2" xfId="18141" xr:uid="{00000000-0005-0000-0000-0000F1770000}"/>
    <cellStyle name="Normal 4 3 3 2 2 5 2 2" xfId="30396" xr:uid="{00000000-0005-0000-0000-0000F2770000}"/>
    <cellStyle name="Normal 4 3 3 2 2 5 2 3" xfId="42637" xr:uid="{00000000-0005-0000-0000-0000F3770000}"/>
    <cellStyle name="Normal 4 3 3 2 2 5 3" xfId="24279" xr:uid="{00000000-0005-0000-0000-0000F4770000}"/>
    <cellStyle name="Normal 4 3 3 2 2 5 4" xfId="36523" xr:uid="{00000000-0005-0000-0000-0000F5770000}"/>
    <cellStyle name="Normal 4 3 3 2 2 5 5" xfId="48751" xr:uid="{00000000-0005-0000-0000-0000F6770000}"/>
    <cellStyle name="Normal 4 3 3 2 2 6" xfId="18126" xr:uid="{00000000-0005-0000-0000-0000F7770000}"/>
    <cellStyle name="Normal 4 3 3 2 2 6 2" xfId="30381" xr:uid="{00000000-0005-0000-0000-0000F8770000}"/>
    <cellStyle name="Normal 4 3 3 2 2 6 3" xfId="42622" xr:uid="{00000000-0005-0000-0000-0000F9770000}"/>
    <cellStyle name="Normal 4 3 3 2 2 7" xfId="24264" xr:uid="{00000000-0005-0000-0000-0000FA770000}"/>
    <cellStyle name="Normal 4 3 3 2 2 8" xfId="36508" xr:uid="{00000000-0005-0000-0000-0000FB770000}"/>
    <cellStyle name="Normal 4 3 3 2 2 9" xfId="48736" xr:uid="{00000000-0005-0000-0000-0000FC770000}"/>
    <cellStyle name="Normal 4 3 3 2 3" xfId="7143" xr:uid="{00000000-0005-0000-0000-0000FD770000}"/>
    <cellStyle name="Normal 4 3 3 2 3 2" xfId="7144" xr:uid="{00000000-0005-0000-0000-0000FE770000}"/>
    <cellStyle name="Normal 4 3 3 2 3 2 2" xfId="7145" xr:uid="{00000000-0005-0000-0000-0000FF770000}"/>
    <cellStyle name="Normal 4 3 3 2 3 2 2 2" xfId="7146" xr:uid="{00000000-0005-0000-0000-000000780000}"/>
    <cellStyle name="Normal 4 3 3 2 3 2 2 2 2" xfId="18145" xr:uid="{00000000-0005-0000-0000-000001780000}"/>
    <cellStyle name="Normal 4 3 3 2 3 2 2 2 2 2" xfId="30400" xr:uid="{00000000-0005-0000-0000-000002780000}"/>
    <cellStyle name="Normal 4 3 3 2 3 2 2 2 2 3" xfId="42641" xr:uid="{00000000-0005-0000-0000-000003780000}"/>
    <cellStyle name="Normal 4 3 3 2 3 2 2 2 3" xfId="24283" xr:uid="{00000000-0005-0000-0000-000004780000}"/>
    <cellStyle name="Normal 4 3 3 2 3 2 2 2 4" xfId="36527" xr:uid="{00000000-0005-0000-0000-000005780000}"/>
    <cellStyle name="Normal 4 3 3 2 3 2 2 2 5" xfId="48755" xr:uid="{00000000-0005-0000-0000-000006780000}"/>
    <cellStyle name="Normal 4 3 3 2 3 2 2 3" xfId="18144" xr:uid="{00000000-0005-0000-0000-000007780000}"/>
    <cellStyle name="Normal 4 3 3 2 3 2 2 3 2" xfId="30399" xr:uid="{00000000-0005-0000-0000-000008780000}"/>
    <cellStyle name="Normal 4 3 3 2 3 2 2 3 3" xfId="42640" xr:uid="{00000000-0005-0000-0000-000009780000}"/>
    <cellStyle name="Normal 4 3 3 2 3 2 2 4" xfId="24282" xr:uid="{00000000-0005-0000-0000-00000A780000}"/>
    <cellStyle name="Normal 4 3 3 2 3 2 2 5" xfId="36526" xr:uid="{00000000-0005-0000-0000-00000B780000}"/>
    <cellStyle name="Normal 4 3 3 2 3 2 2 6" xfId="48754" xr:uid="{00000000-0005-0000-0000-00000C780000}"/>
    <cellStyle name="Normal 4 3 3 2 3 2 3" xfId="7147" xr:uid="{00000000-0005-0000-0000-00000D780000}"/>
    <cellStyle name="Normal 4 3 3 2 3 2 3 2" xfId="18146" xr:uid="{00000000-0005-0000-0000-00000E780000}"/>
    <cellStyle name="Normal 4 3 3 2 3 2 3 2 2" xfId="30401" xr:uid="{00000000-0005-0000-0000-00000F780000}"/>
    <cellStyle name="Normal 4 3 3 2 3 2 3 2 3" xfId="42642" xr:uid="{00000000-0005-0000-0000-000010780000}"/>
    <cellStyle name="Normal 4 3 3 2 3 2 3 3" xfId="24284" xr:uid="{00000000-0005-0000-0000-000011780000}"/>
    <cellStyle name="Normal 4 3 3 2 3 2 3 4" xfId="36528" xr:uid="{00000000-0005-0000-0000-000012780000}"/>
    <cellStyle name="Normal 4 3 3 2 3 2 3 5" xfId="48756" xr:uid="{00000000-0005-0000-0000-000013780000}"/>
    <cellStyle name="Normal 4 3 3 2 3 2 4" xfId="18143" xr:uid="{00000000-0005-0000-0000-000014780000}"/>
    <cellStyle name="Normal 4 3 3 2 3 2 4 2" xfId="30398" xr:uid="{00000000-0005-0000-0000-000015780000}"/>
    <cellStyle name="Normal 4 3 3 2 3 2 4 3" xfId="42639" xr:uid="{00000000-0005-0000-0000-000016780000}"/>
    <cellStyle name="Normal 4 3 3 2 3 2 5" xfId="24281" xr:uid="{00000000-0005-0000-0000-000017780000}"/>
    <cellStyle name="Normal 4 3 3 2 3 2 6" xfId="36525" xr:uid="{00000000-0005-0000-0000-000018780000}"/>
    <cellStyle name="Normal 4 3 3 2 3 2 7" xfId="48753" xr:uid="{00000000-0005-0000-0000-000019780000}"/>
    <cellStyle name="Normal 4 3 3 2 3 3" xfId="7148" xr:uid="{00000000-0005-0000-0000-00001A780000}"/>
    <cellStyle name="Normal 4 3 3 2 3 3 2" xfId="7149" xr:uid="{00000000-0005-0000-0000-00001B780000}"/>
    <cellStyle name="Normal 4 3 3 2 3 3 2 2" xfId="18148" xr:uid="{00000000-0005-0000-0000-00001C780000}"/>
    <cellStyle name="Normal 4 3 3 2 3 3 2 2 2" xfId="30403" xr:uid="{00000000-0005-0000-0000-00001D780000}"/>
    <cellStyle name="Normal 4 3 3 2 3 3 2 2 3" xfId="42644" xr:uid="{00000000-0005-0000-0000-00001E780000}"/>
    <cellStyle name="Normal 4 3 3 2 3 3 2 3" xfId="24286" xr:uid="{00000000-0005-0000-0000-00001F780000}"/>
    <cellStyle name="Normal 4 3 3 2 3 3 2 4" xfId="36530" xr:uid="{00000000-0005-0000-0000-000020780000}"/>
    <cellStyle name="Normal 4 3 3 2 3 3 2 5" xfId="48758" xr:uid="{00000000-0005-0000-0000-000021780000}"/>
    <cellStyle name="Normal 4 3 3 2 3 3 3" xfId="18147" xr:uid="{00000000-0005-0000-0000-000022780000}"/>
    <cellStyle name="Normal 4 3 3 2 3 3 3 2" xfId="30402" xr:uid="{00000000-0005-0000-0000-000023780000}"/>
    <cellStyle name="Normal 4 3 3 2 3 3 3 3" xfId="42643" xr:uid="{00000000-0005-0000-0000-000024780000}"/>
    <cellStyle name="Normal 4 3 3 2 3 3 4" xfId="24285" xr:uid="{00000000-0005-0000-0000-000025780000}"/>
    <cellStyle name="Normal 4 3 3 2 3 3 5" xfId="36529" xr:uid="{00000000-0005-0000-0000-000026780000}"/>
    <cellStyle name="Normal 4 3 3 2 3 3 6" xfId="48757" xr:uid="{00000000-0005-0000-0000-000027780000}"/>
    <cellStyle name="Normal 4 3 3 2 3 4" xfId="7150" xr:uid="{00000000-0005-0000-0000-000028780000}"/>
    <cellStyle name="Normal 4 3 3 2 3 4 2" xfId="18149" xr:uid="{00000000-0005-0000-0000-000029780000}"/>
    <cellStyle name="Normal 4 3 3 2 3 4 2 2" xfId="30404" xr:uid="{00000000-0005-0000-0000-00002A780000}"/>
    <cellStyle name="Normal 4 3 3 2 3 4 2 3" xfId="42645" xr:uid="{00000000-0005-0000-0000-00002B780000}"/>
    <cellStyle name="Normal 4 3 3 2 3 4 3" xfId="24287" xr:uid="{00000000-0005-0000-0000-00002C780000}"/>
    <cellStyle name="Normal 4 3 3 2 3 4 4" xfId="36531" xr:uid="{00000000-0005-0000-0000-00002D780000}"/>
    <cellStyle name="Normal 4 3 3 2 3 4 5" xfId="48759" xr:uid="{00000000-0005-0000-0000-00002E780000}"/>
    <cellStyle name="Normal 4 3 3 2 3 5" xfId="18142" xr:uid="{00000000-0005-0000-0000-00002F780000}"/>
    <cellStyle name="Normal 4 3 3 2 3 5 2" xfId="30397" xr:uid="{00000000-0005-0000-0000-000030780000}"/>
    <cellStyle name="Normal 4 3 3 2 3 5 3" xfId="42638" xr:uid="{00000000-0005-0000-0000-000031780000}"/>
    <cellStyle name="Normal 4 3 3 2 3 6" xfId="24280" xr:uid="{00000000-0005-0000-0000-000032780000}"/>
    <cellStyle name="Normal 4 3 3 2 3 7" xfId="36524" xr:uid="{00000000-0005-0000-0000-000033780000}"/>
    <cellStyle name="Normal 4 3 3 2 3 8" xfId="48752" xr:uid="{00000000-0005-0000-0000-000034780000}"/>
    <cellStyle name="Normal 4 3 3 2 4" xfId="7151" xr:uid="{00000000-0005-0000-0000-000035780000}"/>
    <cellStyle name="Normal 4 3 3 2 4 2" xfId="7152" xr:uid="{00000000-0005-0000-0000-000036780000}"/>
    <cellStyle name="Normal 4 3 3 2 4 2 2" xfId="7153" xr:uid="{00000000-0005-0000-0000-000037780000}"/>
    <cellStyle name="Normal 4 3 3 2 4 2 2 2" xfId="18152" xr:uid="{00000000-0005-0000-0000-000038780000}"/>
    <cellStyle name="Normal 4 3 3 2 4 2 2 2 2" xfId="30407" xr:uid="{00000000-0005-0000-0000-000039780000}"/>
    <cellStyle name="Normal 4 3 3 2 4 2 2 2 3" xfId="42648" xr:uid="{00000000-0005-0000-0000-00003A780000}"/>
    <cellStyle name="Normal 4 3 3 2 4 2 2 3" xfId="24290" xr:uid="{00000000-0005-0000-0000-00003B780000}"/>
    <cellStyle name="Normal 4 3 3 2 4 2 2 4" xfId="36534" xr:uid="{00000000-0005-0000-0000-00003C780000}"/>
    <cellStyle name="Normal 4 3 3 2 4 2 2 5" xfId="48762" xr:uid="{00000000-0005-0000-0000-00003D780000}"/>
    <cellStyle name="Normal 4 3 3 2 4 2 3" xfId="18151" xr:uid="{00000000-0005-0000-0000-00003E780000}"/>
    <cellStyle name="Normal 4 3 3 2 4 2 3 2" xfId="30406" xr:uid="{00000000-0005-0000-0000-00003F780000}"/>
    <cellStyle name="Normal 4 3 3 2 4 2 3 3" xfId="42647" xr:uid="{00000000-0005-0000-0000-000040780000}"/>
    <cellStyle name="Normal 4 3 3 2 4 2 4" xfId="24289" xr:uid="{00000000-0005-0000-0000-000041780000}"/>
    <cellStyle name="Normal 4 3 3 2 4 2 5" xfId="36533" xr:uid="{00000000-0005-0000-0000-000042780000}"/>
    <cellStyle name="Normal 4 3 3 2 4 2 6" xfId="48761" xr:uid="{00000000-0005-0000-0000-000043780000}"/>
    <cellStyle name="Normal 4 3 3 2 4 3" xfId="7154" xr:uid="{00000000-0005-0000-0000-000044780000}"/>
    <cellStyle name="Normal 4 3 3 2 4 3 2" xfId="18153" xr:uid="{00000000-0005-0000-0000-000045780000}"/>
    <cellStyle name="Normal 4 3 3 2 4 3 2 2" xfId="30408" xr:uid="{00000000-0005-0000-0000-000046780000}"/>
    <cellStyle name="Normal 4 3 3 2 4 3 2 3" xfId="42649" xr:uid="{00000000-0005-0000-0000-000047780000}"/>
    <cellStyle name="Normal 4 3 3 2 4 3 3" xfId="24291" xr:uid="{00000000-0005-0000-0000-000048780000}"/>
    <cellStyle name="Normal 4 3 3 2 4 3 4" xfId="36535" xr:uid="{00000000-0005-0000-0000-000049780000}"/>
    <cellStyle name="Normal 4 3 3 2 4 3 5" xfId="48763" xr:uid="{00000000-0005-0000-0000-00004A780000}"/>
    <cellStyle name="Normal 4 3 3 2 4 4" xfId="18150" xr:uid="{00000000-0005-0000-0000-00004B780000}"/>
    <cellStyle name="Normal 4 3 3 2 4 4 2" xfId="30405" xr:uid="{00000000-0005-0000-0000-00004C780000}"/>
    <cellStyle name="Normal 4 3 3 2 4 4 3" xfId="42646" xr:uid="{00000000-0005-0000-0000-00004D780000}"/>
    <cellStyle name="Normal 4 3 3 2 4 5" xfId="24288" xr:uid="{00000000-0005-0000-0000-00004E780000}"/>
    <cellStyle name="Normal 4 3 3 2 4 6" xfId="36532" xr:uid="{00000000-0005-0000-0000-00004F780000}"/>
    <cellStyle name="Normal 4 3 3 2 4 7" xfId="48760" xr:uid="{00000000-0005-0000-0000-000050780000}"/>
    <cellStyle name="Normal 4 3 3 2 5" xfId="7155" xr:uid="{00000000-0005-0000-0000-000051780000}"/>
    <cellStyle name="Normal 4 3 3 2 5 2" xfId="7156" xr:uid="{00000000-0005-0000-0000-000052780000}"/>
    <cellStyle name="Normal 4 3 3 2 5 2 2" xfId="18155" xr:uid="{00000000-0005-0000-0000-000053780000}"/>
    <cellStyle name="Normal 4 3 3 2 5 2 2 2" xfId="30410" xr:uid="{00000000-0005-0000-0000-000054780000}"/>
    <cellStyle name="Normal 4 3 3 2 5 2 2 3" xfId="42651" xr:uid="{00000000-0005-0000-0000-000055780000}"/>
    <cellStyle name="Normal 4 3 3 2 5 2 3" xfId="24293" xr:uid="{00000000-0005-0000-0000-000056780000}"/>
    <cellStyle name="Normal 4 3 3 2 5 2 4" xfId="36537" xr:uid="{00000000-0005-0000-0000-000057780000}"/>
    <cellStyle name="Normal 4 3 3 2 5 2 5" xfId="48765" xr:uid="{00000000-0005-0000-0000-000058780000}"/>
    <cellStyle name="Normal 4 3 3 2 5 3" xfId="18154" xr:uid="{00000000-0005-0000-0000-000059780000}"/>
    <cellStyle name="Normal 4 3 3 2 5 3 2" xfId="30409" xr:uid="{00000000-0005-0000-0000-00005A780000}"/>
    <cellStyle name="Normal 4 3 3 2 5 3 3" xfId="42650" xr:uid="{00000000-0005-0000-0000-00005B780000}"/>
    <cellStyle name="Normal 4 3 3 2 5 4" xfId="24292" xr:uid="{00000000-0005-0000-0000-00005C780000}"/>
    <cellStyle name="Normal 4 3 3 2 5 5" xfId="36536" xr:uid="{00000000-0005-0000-0000-00005D780000}"/>
    <cellStyle name="Normal 4 3 3 2 5 6" xfId="48764" xr:uid="{00000000-0005-0000-0000-00005E780000}"/>
    <cellStyle name="Normal 4 3 3 2 6" xfId="7157" xr:uid="{00000000-0005-0000-0000-00005F780000}"/>
    <cellStyle name="Normal 4 3 3 2 6 2" xfId="18156" xr:uid="{00000000-0005-0000-0000-000060780000}"/>
    <cellStyle name="Normal 4 3 3 2 6 2 2" xfId="30411" xr:uid="{00000000-0005-0000-0000-000061780000}"/>
    <cellStyle name="Normal 4 3 3 2 6 2 3" xfId="42652" xr:uid="{00000000-0005-0000-0000-000062780000}"/>
    <cellStyle name="Normal 4 3 3 2 6 3" xfId="24294" xr:uid="{00000000-0005-0000-0000-000063780000}"/>
    <cellStyle name="Normal 4 3 3 2 6 4" xfId="36538" xr:uid="{00000000-0005-0000-0000-000064780000}"/>
    <cellStyle name="Normal 4 3 3 2 6 5" xfId="48766" xr:uid="{00000000-0005-0000-0000-000065780000}"/>
    <cellStyle name="Normal 4 3 3 2 7" xfId="18125" xr:uid="{00000000-0005-0000-0000-000066780000}"/>
    <cellStyle name="Normal 4 3 3 2 7 2" xfId="30380" xr:uid="{00000000-0005-0000-0000-000067780000}"/>
    <cellStyle name="Normal 4 3 3 2 7 3" xfId="42621" xr:uid="{00000000-0005-0000-0000-000068780000}"/>
    <cellStyle name="Normal 4 3 3 2 8" xfId="24263" xr:uid="{00000000-0005-0000-0000-000069780000}"/>
    <cellStyle name="Normal 4 3 3 2 9" xfId="36507" xr:uid="{00000000-0005-0000-0000-00006A780000}"/>
    <cellStyle name="Normal 4 3 3 3" xfId="7158" xr:uid="{00000000-0005-0000-0000-00006B780000}"/>
    <cellStyle name="Normal 4 3 3 3 2" xfId="7159" xr:uid="{00000000-0005-0000-0000-00006C780000}"/>
    <cellStyle name="Normal 4 3 3 3 2 2" xfId="7160" xr:uid="{00000000-0005-0000-0000-00006D780000}"/>
    <cellStyle name="Normal 4 3 3 3 2 2 2" xfId="7161" xr:uid="{00000000-0005-0000-0000-00006E780000}"/>
    <cellStyle name="Normal 4 3 3 3 2 2 2 2" xfId="7162" xr:uid="{00000000-0005-0000-0000-00006F780000}"/>
    <cellStyle name="Normal 4 3 3 3 2 2 2 2 2" xfId="18161" xr:uid="{00000000-0005-0000-0000-000070780000}"/>
    <cellStyle name="Normal 4 3 3 3 2 2 2 2 2 2" xfId="30416" xr:uid="{00000000-0005-0000-0000-000071780000}"/>
    <cellStyle name="Normal 4 3 3 3 2 2 2 2 2 3" xfId="42657" xr:uid="{00000000-0005-0000-0000-000072780000}"/>
    <cellStyle name="Normal 4 3 3 3 2 2 2 2 3" xfId="24299" xr:uid="{00000000-0005-0000-0000-000073780000}"/>
    <cellStyle name="Normal 4 3 3 3 2 2 2 2 4" xfId="36543" xr:uid="{00000000-0005-0000-0000-000074780000}"/>
    <cellStyle name="Normal 4 3 3 3 2 2 2 2 5" xfId="48771" xr:uid="{00000000-0005-0000-0000-000075780000}"/>
    <cellStyle name="Normal 4 3 3 3 2 2 2 3" xfId="18160" xr:uid="{00000000-0005-0000-0000-000076780000}"/>
    <cellStyle name="Normal 4 3 3 3 2 2 2 3 2" xfId="30415" xr:uid="{00000000-0005-0000-0000-000077780000}"/>
    <cellStyle name="Normal 4 3 3 3 2 2 2 3 3" xfId="42656" xr:uid="{00000000-0005-0000-0000-000078780000}"/>
    <cellStyle name="Normal 4 3 3 3 2 2 2 4" xfId="24298" xr:uid="{00000000-0005-0000-0000-000079780000}"/>
    <cellStyle name="Normal 4 3 3 3 2 2 2 5" xfId="36542" xr:uid="{00000000-0005-0000-0000-00007A780000}"/>
    <cellStyle name="Normal 4 3 3 3 2 2 2 6" xfId="48770" xr:uid="{00000000-0005-0000-0000-00007B780000}"/>
    <cellStyle name="Normal 4 3 3 3 2 2 3" xfId="7163" xr:uid="{00000000-0005-0000-0000-00007C780000}"/>
    <cellStyle name="Normal 4 3 3 3 2 2 3 2" xfId="18162" xr:uid="{00000000-0005-0000-0000-00007D780000}"/>
    <cellStyle name="Normal 4 3 3 3 2 2 3 2 2" xfId="30417" xr:uid="{00000000-0005-0000-0000-00007E780000}"/>
    <cellStyle name="Normal 4 3 3 3 2 2 3 2 3" xfId="42658" xr:uid="{00000000-0005-0000-0000-00007F780000}"/>
    <cellStyle name="Normal 4 3 3 3 2 2 3 3" xfId="24300" xr:uid="{00000000-0005-0000-0000-000080780000}"/>
    <cellStyle name="Normal 4 3 3 3 2 2 3 4" xfId="36544" xr:uid="{00000000-0005-0000-0000-000081780000}"/>
    <cellStyle name="Normal 4 3 3 3 2 2 3 5" xfId="48772" xr:uid="{00000000-0005-0000-0000-000082780000}"/>
    <cellStyle name="Normal 4 3 3 3 2 2 4" xfId="18159" xr:uid="{00000000-0005-0000-0000-000083780000}"/>
    <cellStyle name="Normal 4 3 3 3 2 2 4 2" xfId="30414" xr:uid="{00000000-0005-0000-0000-000084780000}"/>
    <cellStyle name="Normal 4 3 3 3 2 2 4 3" xfId="42655" xr:uid="{00000000-0005-0000-0000-000085780000}"/>
    <cellStyle name="Normal 4 3 3 3 2 2 5" xfId="24297" xr:uid="{00000000-0005-0000-0000-000086780000}"/>
    <cellStyle name="Normal 4 3 3 3 2 2 6" xfId="36541" xr:uid="{00000000-0005-0000-0000-000087780000}"/>
    <cellStyle name="Normal 4 3 3 3 2 2 7" xfId="48769" xr:uid="{00000000-0005-0000-0000-000088780000}"/>
    <cellStyle name="Normal 4 3 3 3 2 3" xfId="7164" xr:uid="{00000000-0005-0000-0000-000089780000}"/>
    <cellStyle name="Normal 4 3 3 3 2 3 2" xfId="7165" xr:uid="{00000000-0005-0000-0000-00008A780000}"/>
    <cellStyle name="Normal 4 3 3 3 2 3 2 2" xfId="18164" xr:uid="{00000000-0005-0000-0000-00008B780000}"/>
    <cellStyle name="Normal 4 3 3 3 2 3 2 2 2" xfId="30419" xr:uid="{00000000-0005-0000-0000-00008C780000}"/>
    <cellStyle name="Normal 4 3 3 3 2 3 2 2 3" xfId="42660" xr:uid="{00000000-0005-0000-0000-00008D780000}"/>
    <cellStyle name="Normal 4 3 3 3 2 3 2 3" xfId="24302" xr:uid="{00000000-0005-0000-0000-00008E780000}"/>
    <cellStyle name="Normal 4 3 3 3 2 3 2 4" xfId="36546" xr:uid="{00000000-0005-0000-0000-00008F780000}"/>
    <cellStyle name="Normal 4 3 3 3 2 3 2 5" xfId="48774" xr:uid="{00000000-0005-0000-0000-000090780000}"/>
    <cellStyle name="Normal 4 3 3 3 2 3 3" xfId="18163" xr:uid="{00000000-0005-0000-0000-000091780000}"/>
    <cellStyle name="Normal 4 3 3 3 2 3 3 2" xfId="30418" xr:uid="{00000000-0005-0000-0000-000092780000}"/>
    <cellStyle name="Normal 4 3 3 3 2 3 3 3" xfId="42659" xr:uid="{00000000-0005-0000-0000-000093780000}"/>
    <cellStyle name="Normal 4 3 3 3 2 3 4" xfId="24301" xr:uid="{00000000-0005-0000-0000-000094780000}"/>
    <cellStyle name="Normal 4 3 3 3 2 3 5" xfId="36545" xr:uid="{00000000-0005-0000-0000-000095780000}"/>
    <cellStyle name="Normal 4 3 3 3 2 3 6" xfId="48773" xr:uid="{00000000-0005-0000-0000-000096780000}"/>
    <cellStyle name="Normal 4 3 3 3 2 4" xfId="7166" xr:uid="{00000000-0005-0000-0000-000097780000}"/>
    <cellStyle name="Normal 4 3 3 3 2 4 2" xfId="18165" xr:uid="{00000000-0005-0000-0000-000098780000}"/>
    <cellStyle name="Normal 4 3 3 3 2 4 2 2" xfId="30420" xr:uid="{00000000-0005-0000-0000-000099780000}"/>
    <cellStyle name="Normal 4 3 3 3 2 4 2 3" xfId="42661" xr:uid="{00000000-0005-0000-0000-00009A780000}"/>
    <cellStyle name="Normal 4 3 3 3 2 4 3" xfId="24303" xr:uid="{00000000-0005-0000-0000-00009B780000}"/>
    <cellStyle name="Normal 4 3 3 3 2 4 4" xfId="36547" xr:uid="{00000000-0005-0000-0000-00009C780000}"/>
    <cellStyle name="Normal 4 3 3 3 2 4 5" xfId="48775" xr:uid="{00000000-0005-0000-0000-00009D780000}"/>
    <cellStyle name="Normal 4 3 3 3 2 5" xfId="18158" xr:uid="{00000000-0005-0000-0000-00009E780000}"/>
    <cellStyle name="Normal 4 3 3 3 2 5 2" xfId="30413" xr:uid="{00000000-0005-0000-0000-00009F780000}"/>
    <cellStyle name="Normal 4 3 3 3 2 5 3" xfId="42654" xr:uid="{00000000-0005-0000-0000-0000A0780000}"/>
    <cellStyle name="Normal 4 3 3 3 2 6" xfId="24296" xr:uid="{00000000-0005-0000-0000-0000A1780000}"/>
    <cellStyle name="Normal 4 3 3 3 2 7" xfId="36540" xr:uid="{00000000-0005-0000-0000-0000A2780000}"/>
    <cellStyle name="Normal 4 3 3 3 2 8" xfId="48768" xr:uid="{00000000-0005-0000-0000-0000A3780000}"/>
    <cellStyle name="Normal 4 3 3 3 3" xfId="7167" xr:uid="{00000000-0005-0000-0000-0000A4780000}"/>
    <cellStyle name="Normal 4 3 3 3 3 2" xfId="7168" xr:uid="{00000000-0005-0000-0000-0000A5780000}"/>
    <cellStyle name="Normal 4 3 3 3 3 2 2" xfId="7169" xr:uid="{00000000-0005-0000-0000-0000A6780000}"/>
    <cellStyle name="Normal 4 3 3 3 3 2 2 2" xfId="18168" xr:uid="{00000000-0005-0000-0000-0000A7780000}"/>
    <cellStyle name="Normal 4 3 3 3 3 2 2 2 2" xfId="30423" xr:uid="{00000000-0005-0000-0000-0000A8780000}"/>
    <cellStyle name="Normal 4 3 3 3 3 2 2 2 3" xfId="42664" xr:uid="{00000000-0005-0000-0000-0000A9780000}"/>
    <cellStyle name="Normal 4 3 3 3 3 2 2 3" xfId="24306" xr:uid="{00000000-0005-0000-0000-0000AA780000}"/>
    <cellStyle name="Normal 4 3 3 3 3 2 2 4" xfId="36550" xr:uid="{00000000-0005-0000-0000-0000AB780000}"/>
    <cellStyle name="Normal 4 3 3 3 3 2 2 5" xfId="48778" xr:uid="{00000000-0005-0000-0000-0000AC780000}"/>
    <cellStyle name="Normal 4 3 3 3 3 2 3" xfId="18167" xr:uid="{00000000-0005-0000-0000-0000AD780000}"/>
    <cellStyle name="Normal 4 3 3 3 3 2 3 2" xfId="30422" xr:uid="{00000000-0005-0000-0000-0000AE780000}"/>
    <cellStyle name="Normal 4 3 3 3 3 2 3 3" xfId="42663" xr:uid="{00000000-0005-0000-0000-0000AF780000}"/>
    <cellStyle name="Normal 4 3 3 3 3 2 4" xfId="24305" xr:uid="{00000000-0005-0000-0000-0000B0780000}"/>
    <cellStyle name="Normal 4 3 3 3 3 2 5" xfId="36549" xr:uid="{00000000-0005-0000-0000-0000B1780000}"/>
    <cellStyle name="Normal 4 3 3 3 3 2 6" xfId="48777" xr:uid="{00000000-0005-0000-0000-0000B2780000}"/>
    <cellStyle name="Normal 4 3 3 3 3 3" xfId="7170" xr:uid="{00000000-0005-0000-0000-0000B3780000}"/>
    <cellStyle name="Normal 4 3 3 3 3 3 2" xfId="18169" xr:uid="{00000000-0005-0000-0000-0000B4780000}"/>
    <cellStyle name="Normal 4 3 3 3 3 3 2 2" xfId="30424" xr:uid="{00000000-0005-0000-0000-0000B5780000}"/>
    <cellStyle name="Normal 4 3 3 3 3 3 2 3" xfId="42665" xr:uid="{00000000-0005-0000-0000-0000B6780000}"/>
    <cellStyle name="Normal 4 3 3 3 3 3 3" xfId="24307" xr:uid="{00000000-0005-0000-0000-0000B7780000}"/>
    <cellStyle name="Normal 4 3 3 3 3 3 4" xfId="36551" xr:uid="{00000000-0005-0000-0000-0000B8780000}"/>
    <cellStyle name="Normal 4 3 3 3 3 3 5" xfId="48779" xr:uid="{00000000-0005-0000-0000-0000B9780000}"/>
    <cellStyle name="Normal 4 3 3 3 3 4" xfId="18166" xr:uid="{00000000-0005-0000-0000-0000BA780000}"/>
    <cellStyle name="Normal 4 3 3 3 3 4 2" xfId="30421" xr:uid="{00000000-0005-0000-0000-0000BB780000}"/>
    <cellStyle name="Normal 4 3 3 3 3 4 3" xfId="42662" xr:uid="{00000000-0005-0000-0000-0000BC780000}"/>
    <cellStyle name="Normal 4 3 3 3 3 5" xfId="24304" xr:uid="{00000000-0005-0000-0000-0000BD780000}"/>
    <cellStyle name="Normal 4 3 3 3 3 6" xfId="36548" xr:uid="{00000000-0005-0000-0000-0000BE780000}"/>
    <cellStyle name="Normal 4 3 3 3 3 7" xfId="48776" xr:uid="{00000000-0005-0000-0000-0000BF780000}"/>
    <cellStyle name="Normal 4 3 3 3 4" xfId="7171" xr:uid="{00000000-0005-0000-0000-0000C0780000}"/>
    <cellStyle name="Normal 4 3 3 3 4 2" xfId="7172" xr:uid="{00000000-0005-0000-0000-0000C1780000}"/>
    <cellStyle name="Normal 4 3 3 3 4 2 2" xfId="18171" xr:uid="{00000000-0005-0000-0000-0000C2780000}"/>
    <cellStyle name="Normal 4 3 3 3 4 2 2 2" xfId="30426" xr:uid="{00000000-0005-0000-0000-0000C3780000}"/>
    <cellStyle name="Normal 4 3 3 3 4 2 2 3" xfId="42667" xr:uid="{00000000-0005-0000-0000-0000C4780000}"/>
    <cellStyle name="Normal 4 3 3 3 4 2 3" xfId="24309" xr:uid="{00000000-0005-0000-0000-0000C5780000}"/>
    <cellStyle name="Normal 4 3 3 3 4 2 4" xfId="36553" xr:uid="{00000000-0005-0000-0000-0000C6780000}"/>
    <cellStyle name="Normal 4 3 3 3 4 2 5" xfId="48781" xr:uid="{00000000-0005-0000-0000-0000C7780000}"/>
    <cellStyle name="Normal 4 3 3 3 4 3" xfId="18170" xr:uid="{00000000-0005-0000-0000-0000C8780000}"/>
    <cellStyle name="Normal 4 3 3 3 4 3 2" xfId="30425" xr:uid="{00000000-0005-0000-0000-0000C9780000}"/>
    <cellStyle name="Normal 4 3 3 3 4 3 3" xfId="42666" xr:uid="{00000000-0005-0000-0000-0000CA780000}"/>
    <cellStyle name="Normal 4 3 3 3 4 4" xfId="24308" xr:uid="{00000000-0005-0000-0000-0000CB780000}"/>
    <cellStyle name="Normal 4 3 3 3 4 5" xfId="36552" xr:uid="{00000000-0005-0000-0000-0000CC780000}"/>
    <cellStyle name="Normal 4 3 3 3 4 6" xfId="48780" xr:uid="{00000000-0005-0000-0000-0000CD780000}"/>
    <cellStyle name="Normal 4 3 3 3 5" xfId="7173" xr:uid="{00000000-0005-0000-0000-0000CE780000}"/>
    <cellStyle name="Normal 4 3 3 3 5 2" xfId="18172" xr:uid="{00000000-0005-0000-0000-0000CF780000}"/>
    <cellStyle name="Normal 4 3 3 3 5 2 2" xfId="30427" xr:uid="{00000000-0005-0000-0000-0000D0780000}"/>
    <cellStyle name="Normal 4 3 3 3 5 2 3" xfId="42668" xr:uid="{00000000-0005-0000-0000-0000D1780000}"/>
    <cellStyle name="Normal 4 3 3 3 5 3" xfId="24310" xr:uid="{00000000-0005-0000-0000-0000D2780000}"/>
    <cellStyle name="Normal 4 3 3 3 5 4" xfId="36554" xr:uid="{00000000-0005-0000-0000-0000D3780000}"/>
    <cellStyle name="Normal 4 3 3 3 5 5" xfId="48782" xr:uid="{00000000-0005-0000-0000-0000D4780000}"/>
    <cellStyle name="Normal 4 3 3 3 6" xfId="18157" xr:uid="{00000000-0005-0000-0000-0000D5780000}"/>
    <cellStyle name="Normal 4 3 3 3 6 2" xfId="30412" xr:uid="{00000000-0005-0000-0000-0000D6780000}"/>
    <cellStyle name="Normal 4 3 3 3 6 3" xfId="42653" xr:uid="{00000000-0005-0000-0000-0000D7780000}"/>
    <cellStyle name="Normal 4 3 3 3 7" xfId="24295" xr:uid="{00000000-0005-0000-0000-0000D8780000}"/>
    <cellStyle name="Normal 4 3 3 3 8" xfId="36539" xr:uid="{00000000-0005-0000-0000-0000D9780000}"/>
    <cellStyle name="Normal 4 3 3 3 9" xfId="48767" xr:uid="{00000000-0005-0000-0000-0000DA780000}"/>
    <cellStyle name="Normal 4 3 3 4" xfId="7174" xr:uid="{00000000-0005-0000-0000-0000DB780000}"/>
    <cellStyle name="Normal 4 3 3 4 2" xfId="7175" xr:uid="{00000000-0005-0000-0000-0000DC780000}"/>
    <cellStyle name="Normal 4 3 3 4 2 2" xfId="7176" xr:uid="{00000000-0005-0000-0000-0000DD780000}"/>
    <cellStyle name="Normal 4 3 3 4 2 2 2" xfId="7177" xr:uid="{00000000-0005-0000-0000-0000DE780000}"/>
    <cellStyle name="Normal 4 3 3 4 2 2 2 2" xfId="18176" xr:uid="{00000000-0005-0000-0000-0000DF780000}"/>
    <cellStyle name="Normal 4 3 3 4 2 2 2 2 2" xfId="30431" xr:uid="{00000000-0005-0000-0000-0000E0780000}"/>
    <cellStyle name="Normal 4 3 3 4 2 2 2 2 3" xfId="42672" xr:uid="{00000000-0005-0000-0000-0000E1780000}"/>
    <cellStyle name="Normal 4 3 3 4 2 2 2 3" xfId="24314" xr:uid="{00000000-0005-0000-0000-0000E2780000}"/>
    <cellStyle name="Normal 4 3 3 4 2 2 2 4" xfId="36558" xr:uid="{00000000-0005-0000-0000-0000E3780000}"/>
    <cellStyle name="Normal 4 3 3 4 2 2 2 5" xfId="48786" xr:uid="{00000000-0005-0000-0000-0000E4780000}"/>
    <cellStyle name="Normal 4 3 3 4 2 2 3" xfId="18175" xr:uid="{00000000-0005-0000-0000-0000E5780000}"/>
    <cellStyle name="Normal 4 3 3 4 2 2 3 2" xfId="30430" xr:uid="{00000000-0005-0000-0000-0000E6780000}"/>
    <cellStyle name="Normal 4 3 3 4 2 2 3 3" xfId="42671" xr:uid="{00000000-0005-0000-0000-0000E7780000}"/>
    <cellStyle name="Normal 4 3 3 4 2 2 4" xfId="24313" xr:uid="{00000000-0005-0000-0000-0000E8780000}"/>
    <cellStyle name="Normal 4 3 3 4 2 2 5" xfId="36557" xr:uid="{00000000-0005-0000-0000-0000E9780000}"/>
    <cellStyle name="Normal 4 3 3 4 2 2 6" xfId="48785" xr:uid="{00000000-0005-0000-0000-0000EA780000}"/>
    <cellStyle name="Normal 4 3 3 4 2 3" xfId="7178" xr:uid="{00000000-0005-0000-0000-0000EB780000}"/>
    <cellStyle name="Normal 4 3 3 4 2 3 2" xfId="18177" xr:uid="{00000000-0005-0000-0000-0000EC780000}"/>
    <cellStyle name="Normal 4 3 3 4 2 3 2 2" xfId="30432" xr:uid="{00000000-0005-0000-0000-0000ED780000}"/>
    <cellStyle name="Normal 4 3 3 4 2 3 2 3" xfId="42673" xr:uid="{00000000-0005-0000-0000-0000EE780000}"/>
    <cellStyle name="Normal 4 3 3 4 2 3 3" xfId="24315" xr:uid="{00000000-0005-0000-0000-0000EF780000}"/>
    <cellStyle name="Normal 4 3 3 4 2 3 4" xfId="36559" xr:uid="{00000000-0005-0000-0000-0000F0780000}"/>
    <cellStyle name="Normal 4 3 3 4 2 3 5" xfId="48787" xr:uid="{00000000-0005-0000-0000-0000F1780000}"/>
    <cellStyle name="Normal 4 3 3 4 2 4" xfId="18174" xr:uid="{00000000-0005-0000-0000-0000F2780000}"/>
    <cellStyle name="Normal 4 3 3 4 2 4 2" xfId="30429" xr:uid="{00000000-0005-0000-0000-0000F3780000}"/>
    <cellStyle name="Normal 4 3 3 4 2 4 3" xfId="42670" xr:uid="{00000000-0005-0000-0000-0000F4780000}"/>
    <cellStyle name="Normal 4 3 3 4 2 5" xfId="24312" xr:uid="{00000000-0005-0000-0000-0000F5780000}"/>
    <cellStyle name="Normal 4 3 3 4 2 6" xfId="36556" xr:uid="{00000000-0005-0000-0000-0000F6780000}"/>
    <cellStyle name="Normal 4 3 3 4 2 7" xfId="48784" xr:uid="{00000000-0005-0000-0000-0000F7780000}"/>
    <cellStyle name="Normal 4 3 3 4 3" xfId="7179" xr:uid="{00000000-0005-0000-0000-0000F8780000}"/>
    <cellStyle name="Normal 4 3 3 4 3 2" xfId="7180" xr:uid="{00000000-0005-0000-0000-0000F9780000}"/>
    <cellStyle name="Normal 4 3 3 4 3 2 2" xfId="18179" xr:uid="{00000000-0005-0000-0000-0000FA780000}"/>
    <cellStyle name="Normal 4 3 3 4 3 2 2 2" xfId="30434" xr:uid="{00000000-0005-0000-0000-0000FB780000}"/>
    <cellStyle name="Normal 4 3 3 4 3 2 2 3" xfId="42675" xr:uid="{00000000-0005-0000-0000-0000FC780000}"/>
    <cellStyle name="Normal 4 3 3 4 3 2 3" xfId="24317" xr:uid="{00000000-0005-0000-0000-0000FD780000}"/>
    <cellStyle name="Normal 4 3 3 4 3 2 4" xfId="36561" xr:uid="{00000000-0005-0000-0000-0000FE780000}"/>
    <cellStyle name="Normal 4 3 3 4 3 2 5" xfId="48789" xr:uid="{00000000-0005-0000-0000-0000FF780000}"/>
    <cellStyle name="Normal 4 3 3 4 3 3" xfId="18178" xr:uid="{00000000-0005-0000-0000-000000790000}"/>
    <cellStyle name="Normal 4 3 3 4 3 3 2" xfId="30433" xr:uid="{00000000-0005-0000-0000-000001790000}"/>
    <cellStyle name="Normal 4 3 3 4 3 3 3" xfId="42674" xr:uid="{00000000-0005-0000-0000-000002790000}"/>
    <cellStyle name="Normal 4 3 3 4 3 4" xfId="24316" xr:uid="{00000000-0005-0000-0000-000003790000}"/>
    <cellStyle name="Normal 4 3 3 4 3 5" xfId="36560" xr:uid="{00000000-0005-0000-0000-000004790000}"/>
    <cellStyle name="Normal 4 3 3 4 3 6" xfId="48788" xr:uid="{00000000-0005-0000-0000-000005790000}"/>
    <cellStyle name="Normal 4 3 3 4 4" xfId="7181" xr:uid="{00000000-0005-0000-0000-000006790000}"/>
    <cellStyle name="Normal 4 3 3 4 4 2" xfId="18180" xr:uid="{00000000-0005-0000-0000-000007790000}"/>
    <cellStyle name="Normal 4 3 3 4 4 2 2" xfId="30435" xr:uid="{00000000-0005-0000-0000-000008790000}"/>
    <cellStyle name="Normal 4 3 3 4 4 2 3" xfId="42676" xr:uid="{00000000-0005-0000-0000-000009790000}"/>
    <cellStyle name="Normal 4 3 3 4 4 3" xfId="24318" xr:uid="{00000000-0005-0000-0000-00000A790000}"/>
    <cellStyle name="Normal 4 3 3 4 4 4" xfId="36562" xr:uid="{00000000-0005-0000-0000-00000B790000}"/>
    <cellStyle name="Normal 4 3 3 4 4 5" xfId="48790" xr:uid="{00000000-0005-0000-0000-00000C790000}"/>
    <cellStyle name="Normal 4 3 3 4 5" xfId="18173" xr:uid="{00000000-0005-0000-0000-00000D790000}"/>
    <cellStyle name="Normal 4 3 3 4 5 2" xfId="30428" xr:uid="{00000000-0005-0000-0000-00000E790000}"/>
    <cellStyle name="Normal 4 3 3 4 5 3" xfId="42669" xr:uid="{00000000-0005-0000-0000-00000F790000}"/>
    <cellStyle name="Normal 4 3 3 4 6" xfId="24311" xr:uid="{00000000-0005-0000-0000-000010790000}"/>
    <cellStyle name="Normal 4 3 3 4 7" xfId="36555" xr:uid="{00000000-0005-0000-0000-000011790000}"/>
    <cellStyle name="Normal 4 3 3 4 8" xfId="48783" xr:uid="{00000000-0005-0000-0000-000012790000}"/>
    <cellStyle name="Normal 4 3 3 5" xfId="7182" xr:uid="{00000000-0005-0000-0000-000013790000}"/>
    <cellStyle name="Normal 4 3 3 5 2" xfId="7183" xr:uid="{00000000-0005-0000-0000-000014790000}"/>
    <cellStyle name="Normal 4 3 3 5 2 2" xfId="7184" xr:uid="{00000000-0005-0000-0000-000015790000}"/>
    <cellStyle name="Normal 4 3 3 5 2 2 2" xfId="18183" xr:uid="{00000000-0005-0000-0000-000016790000}"/>
    <cellStyle name="Normal 4 3 3 5 2 2 2 2" xfId="30438" xr:uid="{00000000-0005-0000-0000-000017790000}"/>
    <cellStyle name="Normal 4 3 3 5 2 2 2 3" xfId="42679" xr:uid="{00000000-0005-0000-0000-000018790000}"/>
    <cellStyle name="Normal 4 3 3 5 2 2 3" xfId="24321" xr:uid="{00000000-0005-0000-0000-000019790000}"/>
    <cellStyle name="Normal 4 3 3 5 2 2 4" xfId="36565" xr:uid="{00000000-0005-0000-0000-00001A790000}"/>
    <cellStyle name="Normal 4 3 3 5 2 2 5" xfId="48793" xr:uid="{00000000-0005-0000-0000-00001B790000}"/>
    <cellStyle name="Normal 4 3 3 5 2 3" xfId="18182" xr:uid="{00000000-0005-0000-0000-00001C790000}"/>
    <cellStyle name="Normal 4 3 3 5 2 3 2" xfId="30437" xr:uid="{00000000-0005-0000-0000-00001D790000}"/>
    <cellStyle name="Normal 4 3 3 5 2 3 3" xfId="42678" xr:uid="{00000000-0005-0000-0000-00001E790000}"/>
    <cellStyle name="Normal 4 3 3 5 2 4" xfId="24320" xr:uid="{00000000-0005-0000-0000-00001F790000}"/>
    <cellStyle name="Normal 4 3 3 5 2 5" xfId="36564" xr:uid="{00000000-0005-0000-0000-000020790000}"/>
    <cellStyle name="Normal 4 3 3 5 2 6" xfId="48792" xr:uid="{00000000-0005-0000-0000-000021790000}"/>
    <cellStyle name="Normal 4 3 3 5 3" xfId="7185" xr:uid="{00000000-0005-0000-0000-000022790000}"/>
    <cellStyle name="Normal 4 3 3 5 3 2" xfId="18184" xr:uid="{00000000-0005-0000-0000-000023790000}"/>
    <cellStyle name="Normal 4 3 3 5 3 2 2" xfId="30439" xr:uid="{00000000-0005-0000-0000-000024790000}"/>
    <cellStyle name="Normal 4 3 3 5 3 2 3" xfId="42680" xr:uid="{00000000-0005-0000-0000-000025790000}"/>
    <cellStyle name="Normal 4 3 3 5 3 3" xfId="24322" xr:uid="{00000000-0005-0000-0000-000026790000}"/>
    <cellStyle name="Normal 4 3 3 5 3 4" xfId="36566" xr:uid="{00000000-0005-0000-0000-000027790000}"/>
    <cellStyle name="Normal 4 3 3 5 3 5" xfId="48794" xr:uid="{00000000-0005-0000-0000-000028790000}"/>
    <cellStyle name="Normal 4 3 3 5 4" xfId="18181" xr:uid="{00000000-0005-0000-0000-000029790000}"/>
    <cellStyle name="Normal 4 3 3 5 4 2" xfId="30436" xr:uid="{00000000-0005-0000-0000-00002A790000}"/>
    <cellStyle name="Normal 4 3 3 5 4 3" xfId="42677" xr:uid="{00000000-0005-0000-0000-00002B790000}"/>
    <cellStyle name="Normal 4 3 3 5 5" xfId="24319" xr:uid="{00000000-0005-0000-0000-00002C790000}"/>
    <cellStyle name="Normal 4 3 3 5 6" xfId="36563" xr:uid="{00000000-0005-0000-0000-00002D790000}"/>
    <cellStyle name="Normal 4 3 3 5 7" xfId="48791" xr:uid="{00000000-0005-0000-0000-00002E790000}"/>
    <cellStyle name="Normal 4 3 3 6" xfId="7186" xr:uid="{00000000-0005-0000-0000-00002F790000}"/>
    <cellStyle name="Normal 4 3 3 6 2" xfId="7187" xr:uid="{00000000-0005-0000-0000-000030790000}"/>
    <cellStyle name="Normal 4 3 3 6 2 2" xfId="18186" xr:uid="{00000000-0005-0000-0000-000031790000}"/>
    <cellStyle name="Normal 4 3 3 6 2 2 2" xfId="30441" xr:uid="{00000000-0005-0000-0000-000032790000}"/>
    <cellStyle name="Normal 4 3 3 6 2 2 3" xfId="42682" xr:uid="{00000000-0005-0000-0000-000033790000}"/>
    <cellStyle name="Normal 4 3 3 6 2 3" xfId="24324" xr:uid="{00000000-0005-0000-0000-000034790000}"/>
    <cellStyle name="Normal 4 3 3 6 2 4" xfId="36568" xr:uid="{00000000-0005-0000-0000-000035790000}"/>
    <cellStyle name="Normal 4 3 3 6 2 5" xfId="48796" xr:uid="{00000000-0005-0000-0000-000036790000}"/>
    <cellStyle name="Normal 4 3 3 6 3" xfId="18185" xr:uid="{00000000-0005-0000-0000-000037790000}"/>
    <cellStyle name="Normal 4 3 3 6 3 2" xfId="30440" xr:uid="{00000000-0005-0000-0000-000038790000}"/>
    <cellStyle name="Normal 4 3 3 6 3 3" xfId="42681" xr:uid="{00000000-0005-0000-0000-000039790000}"/>
    <cellStyle name="Normal 4 3 3 6 4" xfId="24323" xr:uid="{00000000-0005-0000-0000-00003A790000}"/>
    <cellStyle name="Normal 4 3 3 6 5" xfId="36567" xr:uid="{00000000-0005-0000-0000-00003B790000}"/>
    <cellStyle name="Normal 4 3 3 6 6" xfId="48795" xr:uid="{00000000-0005-0000-0000-00003C790000}"/>
    <cellStyle name="Normal 4 3 3 7" xfId="7188" xr:uid="{00000000-0005-0000-0000-00003D790000}"/>
    <cellStyle name="Normal 4 3 3 7 2" xfId="18187" xr:uid="{00000000-0005-0000-0000-00003E790000}"/>
    <cellStyle name="Normal 4 3 3 7 2 2" xfId="30442" xr:uid="{00000000-0005-0000-0000-00003F790000}"/>
    <cellStyle name="Normal 4 3 3 7 2 3" xfId="42683" xr:uid="{00000000-0005-0000-0000-000040790000}"/>
    <cellStyle name="Normal 4 3 3 7 3" xfId="24325" xr:uid="{00000000-0005-0000-0000-000041790000}"/>
    <cellStyle name="Normal 4 3 3 7 4" xfId="36569" xr:uid="{00000000-0005-0000-0000-000042790000}"/>
    <cellStyle name="Normal 4 3 3 7 5" xfId="48797" xr:uid="{00000000-0005-0000-0000-000043790000}"/>
    <cellStyle name="Normal 4 3 3 8" xfId="18124" xr:uid="{00000000-0005-0000-0000-000044790000}"/>
    <cellStyle name="Normal 4 3 3 8 2" xfId="30379" xr:uid="{00000000-0005-0000-0000-000045790000}"/>
    <cellStyle name="Normal 4 3 3 8 3" xfId="42620" xr:uid="{00000000-0005-0000-0000-000046790000}"/>
    <cellStyle name="Normal 4 3 3 9" xfId="24262" xr:uid="{00000000-0005-0000-0000-000047790000}"/>
    <cellStyle name="Normal 4 3 4" xfId="7189" xr:uid="{00000000-0005-0000-0000-000048790000}"/>
    <cellStyle name="Normal 4 3 4 10" xfId="48798" xr:uid="{00000000-0005-0000-0000-000049790000}"/>
    <cellStyle name="Normal 4 3 4 2" xfId="7190" xr:uid="{00000000-0005-0000-0000-00004A790000}"/>
    <cellStyle name="Normal 4 3 4 2 2" xfId="7191" xr:uid="{00000000-0005-0000-0000-00004B790000}"/>
    <cellStyle name="Normal 4 3 4 2 2 2" xfId="7192" xr:uid="{00000000-0005-0000-0000-00004C790000}"/>
    <cellStyle name="Normal 4 3 4 2 2 2 2" xfId="7193" xr:uid="{00000000-0005-0000-0000-00004D790000}"/>
    <cellStyle name="Normal 4 3 4 2 2 2 2 2" xfId="7194" xr:uid="{00000000-0005-0000-0000-00004E790000}"/>
    <cellStyle name="Normal 4 3 4 2 2 2 2 2 2" xfId="18193" xr:uid="{00000000-0005-0000-0000-00004F790000}"/>
    <cellStyle name="Normal 4 3 4 2 2 2 2 2 2 2" xfId="30448" xr:uid="{00000000-0005-0000-0000-000050790000}"/>
    <cellStyle name="Normal 4 3 4 2 2 2 2 2 2 3" xfId="42689" xr:uid="{00000000-0005-0000-0000-000051790000}"/>
    <cellStyle name="Normal 4 3 4 2 2 2 2 2 3" xfId="24331" xr:uid="{00000000-0005-0000-0000-000052790000}"/>
    <cellStyle name="Normal 4 3 4 2 2 2 2 2 4" xfId="36575" xr:uid="{00000000-0005-0000-0000-000053790000}"/>
    <cellStyle name="Normal 4 3 4 2 2 2 2 2 5" xfId="48803" xr:uid="{00000000-0005-0000-0000-000054790000}"/>
    <cellStyle name="Normal 4 3 4 2 2 2 2 3" xfId="18192" xr:uid="{00000000-0005-0000-0000-000055790000}"/>
    <cellStyle name="Normal 4 3 4 2 2 2 2 3 2" xfId="30447" xr:uid="{00000000-0005-0000-0000-000056790000}"/>
    <cellStyle name="Normal 4 3 4 2 2 2 2 3 3" xfId="42688" xr:uid="{00000000-0005-0000-0000-000057790000}"/>
    <cellStyle name="Normal 4 3 4 2 2 2 2 4" xfId="24330" xr:uid="{00000000-0005-0000-0000-000058790000}"/>
    <cellStyle name="Normal 4 3 4 2 2 2 2 5" xfId="36574" xr:uid="{00000000-0005-0000-0000-000059790000}"/>
    <cellStyle name="Normal 4 3 4 2 2 2 2 6" xfId="48802" xr:uid="{00000000-0005-0000-0000-00005A790000}"/>
    <cellStyle name="Normal 4 3 4 2 2 2 3" xfId="7195" xr:uid="{00000000-0005-0000-0000-00005B790000}"/>
    <cellStyle name="Normal 4 3 4 2 2 2 3 2" xfId="18194" xr:uid="{00000000-0005-0000-0000-00005C790000}"/>
    <cellStyle name="Normal 4 3 4 2 2 2 3 2 2" xfId="30449" xr:uid="{00000000-0005-0000-0000-00005D790000}"/>
    <cellStyle name="Normal 4 3 4 2 2 2 3 2 3" xfId="42690" xr:uid="{00000000-0005-0000-0000-00005E790000}"/>
    <cellStyle name="Normal 4 3 4 2 2 2 3 3" xfId="24332" xr:uid="{00000000-0005-0000-0000-00005F790000}"/>
    <cellStyle name="Normal 4 3 4 2 2 2 3 4" xfId="36576" xr:uid="{00000000-0005-0000-0000-000060790000}"/>
    <cellStyle name="Normal 4 3 4 2 2 2 3 5" xfId="48804" xr:uid="{00000000-0005-0000-0000-000061790000}"/>
    <cellStyle name="Normal 4 3 4 2 2 2 4" xfId="18191" xr:uid="{00000000-0005-0000-0000-000062790000}"/>
    <cellStyle name="Normal 4 3 4 2 2 2 4 2" xfId="30446" xr:uid="{00000000-0005-0000-0000-000063790000}"/>
    <cellStyle name="Normal 4 3 4 2 2 2 4 3" xfId="42687" xr:uid="{00000000-0005-0000-0000-000064790000}"/>
    <cellStyle name="Normal 4 3 4 2 2 2 5" xfId="24329" xr:uid="{00000000-0005-0000-0000-000065790000}"/>
    <cellStyle name="Normal 4 3 4 2 2 2 6" xfId="36573" xr:uid="{00000000-0005-0000-0000-000066790000}"/>
    <cellStyle name="Normal 4 3 4 2 2 2 7" xfId="48801" xr:uid="{00000000-0005-0000-0000-000067790000}"/>
    <cellStyle name="Normal 4 3 4 2 2 3" xfId="7196" xr:uid="{00000000-0005-0000-0000-000068790000}"/>
    <cellStyle name="Normal 4 3 4 2 2 3 2" xfId="7197" xr:uid="{00000000-0005-0000-0000-000069790000}"/>
    <cellStyle name="Normal 4 3 4 2 2 3 2 2" xfId="18196" xr:uid="{00000000-0005-0000-0000-00006A790000}"/>
    <cellStyle name="Normal 4 3 4 2 2 3 2 2 2" xfId="30451" xr:uid="{00000000-0005-0000-0000-00006B790000}"/>
    <cellStyle name="Normal 4 3 4 2 2 3 2 2 3" xfId="42692" xr:uid="{00000000-0005-0000-0000-00006C790000}"/>
    <cellStyle name="Normal 4 3 4 2 2 3 2 3" xfId="24334" xr:uid="{00000000-0005-0000-0000-00006D790000}"/>
    <cellStyle name="Normal 4 3 4 2 2 3 2 4" xfId="36578" xr:uid="{00000000-0005-0000-0000-00006E790000}"/>
    <cellStyle name="Normal 4 3 4 2 2 3 2 5" xfId="48806" xr:uid="{00000000-0005-0000-0000-00006F790000}"/>
    <cellStyle name="Normal 4 3 4 2 2 3 3" xfId="18195" xr:uid="{00000000-0005-0000-0000-000070790000}"/>
    <cellStyle name="Normal 4 3 4 2 2 3 3 2" xfId="30450" xr:uid="{00000000-0005-0000-0000-000071790000}"/>
    <cellStyle name="Normal 4 3 4 2 2 3 3 3" xfId="42691" xr:uid="{00000000-0005-0000-0000-000072790000}"/>
    <cellStyle name="Normal 4 3 4 2 2 3 4" xfId="24333" xr:uid="{00000000-0005-0000-0000-000073790000}"/>
    <cellStyle name="Normal 4 3 4 2 2 3 5" xfId="36577" xr:uid="{00000000-0005-0000-0000-000074790000}"/>
    <cellStyle name="Normal 4 3 4 2 2 3 6" xfId="48805" xr:uid="{00000000-0005-0000-0000-000075790000}"/>
    <cellStyle name="Normal 4 3 4 2 2 4" xfId="7198" xr:uid="{00000000-0005-0000-0000-000076790000}"/>
    <cellStyle name="Normal 4 3 4 2 2 4 2" xfId="18197" xr:uid="{00000000-0005-0000-0000-000077790000}"/>
    <cellStyle name="Normal 4 3 4 2 2 4 2 2" xfId="30452" xr:uid="{00000000-0005-0000-0000-000078790000}"/>
    <cellStyle name="Normal 4 3 4 2 2 4 2 3" xfId="42693" xr:uid="{00000000-0005-0000-0000-000079790000}"/>
    <cellStyle name="Normal 4 3 4 2 2 4 3" xfId="24335" xr:uid="{00000000-0005-0000-0000-00007A790000}"/>
    <cellStyle name="Normal 4 3 4 2 2 4 4" xfId="36579" xr:uid="{00000000-0005-0000-0000-00007B790000}"/>
    <cellStyle name="Normal 4 3 4 2 2 4 5" xfId="48807" xr:uid="{00000000-0005-0000-0000-00007C790000}"/>
    <cellStyle name="Normal 4 3 4 2 2 5" xfId="18190" xr:uid="{00000000-0005-0000-0000-00007D790000}"/>
    <cellStyle name="Normal 4 3 4 2 2 5 2" xfId="30445" xr:uid="{00000000-0005-0000-0000-00007E790000}"/>
    <cellStyle name="Normal 4 3 4 2 2 5 3" xfId="42686" xr:uid="{00000000-0005-0000-0000-00007F790000}"/>
    <cellStyle name="Normal 4 3 4 2 2 6" xfId="24328" xr:uid="{00000000-0005-0000-0000-000080790000}"/>
    <cellStyle name="Normal 4 3 4 2 2 7" xfId="36572" xr:uid="{00000000-0005-0000-0000-000081790000}"/>
    <cellStyle name="Normal 4 3 4 2 2 8" xfId="48800" xr:uid="{00000000-0005-0000-0000-000082790000}"/>
    <cellStyle name="Normal 4 3 4 2 3" xfId="7199" xr:uid="{00000000-0005-0000-0000-000083790000}"/>
    <cellStyle name="Normal 4 3 4 2 3 2" xfId="7200" xr:uid="{00000000-0005-0000-0000-000084790000}"/>
    <cellStyle name="Normal 4 3 4 2 3 2 2" xfId="7201" xr:uid="{00000000-0005-0000-0000-000085790000}"/>
    <cellStyle name="Normal 4 3 4 2 3 2 2 2" xfId="18200" xr:uid="{00000000-0005-0000-0000-000086790000}"/>
    <cellStyle name="Normal 4 3 4 2 3 2 2 2 2" xfId="30455" xr:uid="{00000000-0005-0000-0000-000087790000}"/>
    <cellStyle name="Normal 4 3 4 2 3 2 2 2 3" xfId="42696" xr:uid="{00000000-0005-0000-0000-000088790000}"/>
    <cellStyle name="Normal 4 3 4 2 3 2 2 3" xfId="24338" xr:uid="{00000000-0005-0000-0000-000089790000}"/>
    <cellStyle name="Normal 4 3 4 2 3 2 2 4" xfId="36582" xr:uid="{00000000-0005-0000-0000-00008A790000}"/>
    <cellStyle name="Normal 4 3 4 2 3 2 2 5" xfId="48810" xr:uid="{00000000-0005-0000-0000-00008B790000}"/>
    <cellStyle name="Normal 4 3 4 2 3 2 3" xfId="18199" xr:uid="{00000000-0005-0000-0000-00008C790000}"/>
    <cellStyle name="Normal 4 3 4 2 3 2 3 2" xfId="30454" xr:uid="{00000000-0005-0000-0000-00008D790000}"/>
    <cellStyle name="Normal 4 3 4 2 3 2 3 3" xfId="42695" xr:uid="{00000000-0005-0000-0000-00008E790000}"/>
    <cellStyle name="Normal 4 3 4 2 3 2 4" xfId="24337" xr:uid="{00000000-0005-0000-0000-00008F790000}"/>
    <cellStyle name="Normal 4 3 4 2 3 2 5" xfId="36581" xr:uid="{00000000-0005-0000-0000-000090790000}"/>
    <cellStyle name="Normal 4 3 4 2 3 2 6" xfId="48809" xr:uid="{00000000-0005-0000-0000-000091790000}"/>
    <cellStyle name="Normal 4 3 4 2 3 3" xfId="7202" xr:uid="{00000000-0005-0000-0000-000092790000}"/>
    <cellStyle name="Normal 4 3 4 2 3 3 2" xfId="18201" xr:uid="{00000000-0005-0000-0000-000093790000}"/>
    <cellStyle name="Normal 4 3 4 2 3 3 2 2" xfId="30456" xr:uid="{00000000-0005-0000-0000-000094790000}"/>
    <cellStyle name="Normal 4 3 4 2 3 3 2 3" xfId="42697" xr:uid="{00000000-0005-0000-0000-000095790000}"/>
    <cellStyle name="Normal 4 3 4 2 3 3 3" xfId="24339" xr:uid="{00000000-0005-0000-0000-000096790000}"/>
    <cellStyle name="Normal 4 3 4 2 3 3 4" xfId="36583" xr:uid="{00000000-0005-0000-0000-000097790000}"/>
    <cellStyle name="Normal 4 3 4 2 3 3 5" xfId="48811" xr:uid="{00000000-0005-0000-0000-000098790000}"/>
    <cellStyle name="Normal 4 3 4 2 3 4" xfId="18198" xr:uid="{00000000-0005-0000-0000-000099790000}"/>
    <cellStyle name="Normal 4 3 4 2 3 4 2" xfId="30453" xr:uid="{00000000-0005-0000-0000-00009A790000}"/>
    <cellStyle name="Normal 4 3 4 2 3 4 3" xfId="42694" xr:uid="{00000000-0005-0000-0000-00009B790000}"/>
    <cellStyle name="Normal 4 3 4 2 3 5" xfId="24336" xr:uid="{00000000-0005-0000-0000-00009C790000}"/>
    <cellStyle name="Normal 4 3 4 2 3 6" xfId="36580" xr:uid="{00000000-0005-0000-0000-00009D790000}"/>
    <cellStyle name="Normal 4 3 4 2 3 7" xfId="48808" xr:uid="{00000000-0005-0000-0000-00009E790000}"/>
    <cellStyle name="Normal 4 3 4 2 4" xfId="7203" xr:uid="{00000000-0005-0000-0000-00009F790000}"/>
    <cellStyle name="Normal 4 3 4 2 4 2" xfId="7204" xr:uid="{00000000-0005-0000-0000-0000A0790000}"/>
    <cellStyle name="Normal 4 3 4 2 4 2 2" xfId="18203" xr:uid="{00000000-0005-0000-0000-0000A1790000}"/>
    <cellStyle name="Normal 4 3 4 2 4 2 2 2" xfId="30458" xr:uid="{00000000-0005-0000-0000-0000A2790000}"/>
    <cellStyle name="Normal 4 3 4 2 4 2 2 3" xfId="42699" xr:uid="{00000000-0005-0000-0000-0000A3790000}"/>
    <cellStyle name="Normal 4 3 4 2 4 2 3" xfId="24341" xr:uid="{00000000-0005-0000-0000-0000A4790000}"/>
    <cellStyle name="Normal 4 3 4 2 4 2 4" xfId="36585" xr:uid="{00000000-0005-0000-0000-0000A5790000}"/>
    <cellStyle name="Normal 4 3 4 2 4 2 5" xfId="48813" xr:uid="{00000000-0005-0000-0000-0000A6790000}"/>
    <cellStyle name="Normal 4 3 4 2 4 3" xfId="18202" xr:uid="{00000000-0005-0000-0000-0000A7790000}"/>
    <cellStyle name="Normal 4 3 4 2 4 3 2" xfId="30457" xr:uid="{00000000-0005-0000-0000-0000A8790000}"/>
    <cellStyle name="Normal 4 3 4 2 4 3 3" xfId="42698" xr:uid="{00000000-0005-0000-0000-0000A9790000}"/>
    <cellStyle name="Normal 4 3 4 2 4 4" xfId="24340" xr:uid="{00000000-0005-0000-0000-0000AA790000}"/>
    <cellStyle name="Normal 4 3 4 2 4 5" xfId="36584" xr:uid="{00000000-0005-0000-0000-0000AB790000}"/>
    <cellStyle name="Normal 4 3 4 2 4 6" xfId="48812" xr:uid="{00000000-0005-0000-0000-0000AC790000}"/>
    <cellStyle name="Normal 4 3 4 2 5" xfId="7205" xr:uid="{00000000-0005-0000-0000-0000AD790000}"/>
    <cellStyle name="Normal 4 3 4 2 5 2" xfId="18204" xr:uid="{00000000-0005-0000-0000-0000AE790000}"/>
    <cellStyle name="Normal 4 3 4 2 5 2 2" xfId="30459" xr:uid="{00000000-0005-0000-0000-0000AF790000}"/>
    <cellStyle name="Normal 4 3 4 2 5 2 3" xfId="42700" xr:uid="{00000000-0005-0000-0000-0000B0790000}"/>
    <cellStyle name="Normal 4 3 4 2 5 3" xfId="24342" xr:uid="{00000000-0005-0000-0000-0000B1790000}"/>
    <cellStyle name="Normal 4 3 4 2 5 4" xfId="36586" xr:uid="{00000000-0005-0000-0000-0000B2790000}"/>
    <cellStyle name="Normal 4 3 4 2 5 5" xfId="48814" xr:uid="{00000000-0005-0000-0000-0000B3790000}"/>
    <cellStyle name="Normal 4 3 4 2 6" xfId="18189" xr:uid="{00000000-0005-0000-0000-0000B4790000}"/>
    <cellStyle name="Normal 4 3 4 2 6 2" xfId="30444" xr:uid="{00000000-0005-0000-0000-0000B5790000}"/>
    <cellStyle name="Normal 4 3 4 2 6 3" xfId="42685" xr:uid="{00000000-0005-0000-0000-0000B6790000}"/>
    <cellStyle name="Normal 4 3 4 2 7" xfId="24327" xr:uid="{00000000-0005-0000-0000-0000B7790000}"/>
    <cellStyle name="Normal 4 3 4 2 8" xfId="36571" xr:uid="{00000000-0005-0000-0000-0000B8790000}"/>
    <cellStyle name="Normal 4 3 4 2 9" xfId="48799" xr:uid="{00000000-0005-0000-0000-0000B9790000}"/>
    <cellStyle name="Normal 4 3 4 3" xfId="7206" xr:uid="{00000000-0005-0000-0000-0000BA790000}"/>
    <cellStyle name="Normal 4 3 4 3 2" xfId="7207" xr:uid="{00000000-0005-0000-0000-0000BB790000}"/>
    <cellStyle name="Normal 4 3 4 3 2 2" xfId="7208" xr:uid="{00000000-0005-0000-0000-0000BC790000}"/>
    <cellStyle name="Normal 4 3 4 3 2 2 2" xfId="7209" xr:uid="{00000000-0005-0000-0000-0000BD790000}"/>
    <cellStyle name="Normal 4 3 4 3 2 2 2 2" xfId="18208" xr:uid="{00000000-0005-0000-0000-0000BE790000}"/>
    <cellStyle name="Normal 4 3 4 3 2 2 2 2 2" xfId="30463" xr:uid="{00000000-0005-0000-0000-0000BF790000}"/>
    <cellStyle name="Normal 4 3 4 3 2 2 2 2 3" xfId="42704" xr:uid="{00000000-0005-0000-0000-0000C0790000}"/>
    <cellStyle name="Normal 4 3 4 3 2 2 2 3" xfId="24346" xr:uid="{00000000-0005-0000-0000-0000C1790000}"/>
    <cellStyle name="Normal 4 3 4 3 2 2 2 4" xfId="36590" xr:uid="{00000000-0005-0000-0000-0000C2790000}"/>
    <cellStyle name="Normal 4 3 4 3 2 2 2 5" xfId="48818" xr:uid="{00000000-0005-0000-0000-0000C3790000}"/>
    <cellStyle name="Normal 4 3 4 3 2 2 3" xfId="18207" xr:uid="{00000000-0005-0000-0000-0000C4790000}"/>
    <cellStyle name="Normal 4 3 4 3 2 2 3 2" xfId="30462" xr:uid="{00000000-0005-0000-0000-0000C5790000}"/>
    <cellStyle name="Normal 4 3 4 3 2 2 3 3" xfId="42703" xr:uid="{00000000-0005-0000-0000-0000C6790000}"/>
    <cellStyle name="Normal 4 3 4 3 2 2 4" xfId="24345" xr:uid="{00000000-0005-0000-0000-0000C7790000}"/>
    <cellStyle name="Normal 4 3 4 3 2 2 5" xfId="36589" xr:uid="{00000000-0005-0000-0000-0000C8790000}"/>
    <cellStyle name="Normal 4 3 4 3 2 2 6" xfId="48817" xr:uid="{00000000-0005-0000-0000-0000C9790000}"/>
    <cellStyle name="Normal 4 3 4 3 2 3" xfId="7210" xr:uid="{00000000-0005-0000-0000-0000CA790000}"/>
    <cellStyle name="Normal 4 3 4 3 2 3 2" xfId="18209" xr:uid="{00000000-0005-0000-0000-0000CB790000}"/>
    <cellStyle name="Normal 4 3 4 3 2 3 2 2" xfId="30464" xr:uid="{00000000-0005-0000-0000-0000CC790000}"/>
    <cellStyle name="Normal 4 3 4 3 2 3 2 3" xfId="42705" xr:uid="{00000000-0005-0000-0000-0000CD790000}"/>
    <cellStyle name="Normal 4 3 4 3 2 3 3" xfId="24347" xr:uid="{00000000-0005-0000-0000-0000CE790000}"/>
    <cellStyle name="Normal 4 3 4 3 2 3 4" xfId="36591" xr:uid="{00000000-0005-0000-0000-0000CF790000}"/>
    <cellStyle name="Normal 4 3 4 3 2 3 5" xfId="48819" xr:uid="{00000000-0005-0000-0000-0000D0790000}"/>
    <cellStyle name="Normal 4 3 4 3 2 4" xfId="18206" xr:uid="{00000000-0005-0000-0000-0000D1790000}"/>
    <cellStyle name="Normal 4 3 4 3 2 4 2" xfId="30461" xr:uid="{00000000-0005-0000-0000-0000D2790000}"/>
    <cellStyle name="Normal 4 3 4 3 2 4 3" xfId="42702" xr:uid="{00000000-0005-0000-0000-0000D3790000}"/>
    <cellStyle name="Normal 4 3 4 3 2 5" xfId="24344" xr:uid="{00000000-0005-0000-0000-0000D4790000}"/>
    <cellStyle name="Normal 4 3 4 3 2 6" xfId="36588" xr:uid="{00000000-0005-0000-0000-0000D5790000}"/>
    <cellStyle name="Normal 4 3 4 3 2 7" xfId="48816" xr:uid="{00000000-0005-0000-0000-0000D6790000}"/>
    <cellStyle name="Normal 4 3 4 3 3" xfId="7211" xr:uid="{00000000-0005-0000-0000-0000D7790000}"/>
    <cellStyle name="Normal 4 3 4 3 3 2" xfId="7212" xr:uid="{00000000-0005-0000-0000-0000D8790000}"/>
    <cellStyle name="Normal 4 3 4 3 3 2 2" xfId="18211" xr:uid="{00000000-0005-0000-0000-0000D9790000}"/>
    <cellStyle name="Normal 4 3 4 3 3 2 2 2" xfId="30466" xr:uid="{00000000-0005-0000-0000-0000DA790000}"/>
    <cellStyle name="Normal 4 3 4 3 3 2 2 3" xfId="42707" xr:uid="{00000000-0005-0000-0000-0000DB790000}"/>
    <cellStyle name="Normal 4 3 4 3 3 2 3" xfId="24349" xr:uid="{00000000-0005-0000-0000-0000DC790000}"/>
    <cellStyle name="Normal 4 3 4 3 3 2 4" xfId="36593" xr:uid="{00000000-0005-0000-0000-0000DD790000}"/>
    <cellStyle name="Normal 4 3 4 3 3 2 5" xfId="48821" xr:uid="{00000000-0005-0000-0000-0000DE790000}"/>
    <cellStyle name="Normal 4 3 4 3 3 3" xfId="18210" xr:uid="{00000000-0005-0000-0000-0000DF790000}"/>
    <cellStyle name="Normal 4 3 4 3 3 3 2" xfId="30465" xr:uid="{00000000-0005-0000-0000-0000E0790000}"/>
    <cellStyle name="Normal 4 3 4 3 3 3 3" xfId="42706" xr:uid="{00000000-0005-0000-0000-0000E1790000}"/>
    <cellStyle name="Normal 4 3 4 3 3 4" xfId="24348" xr:uid="{00000000-0005-0000-0000-0000E2790000}"/>
    <cellStyle name="Normal 4 3 4 3 3 5" xfId="36592" xr:uid="{00000000-0005-0000-0000-0000E3790000}"/>
    <cellStyle name="Normal 4 3 4 3 3 6" xfId="48820" xr:uid="{00000000-0005-0000-0000-0000E4790000}"/>
    <cellStyle name="Normal 4 3 4 3 4" xfId="7213" xr:uid="{00000000-0005-0000-0000-0000E5790000}"/>
    <cellStyle name="Normal 4 3 4 3 4 2" xfId="18212" xr:uid="{00000000-0005-0000-0000-0000E6790000}"/>
    <cellStyle name="Normal 4 3 4 3 4 2 2" xfId="30467" xr:uid="{00000000-0005-0000-0000-0000E7790000}"/>
    <cellStyle name="Normal 4 3 4 3 4 2 3" xfId="42708" xr:uid="{00000000-0005-0000-0000-0000E8790000}"/>
    <cellStyle name="Normal 4 3 4 3 4 3" xfId="24350" xr:uid="{00000000-0005-0000-0000-0000E9790000}"/>
    <cellStyle name="Normal 4 3 4 3 4 4" xfId="36594" xr:uid="{00000000-0005-0000-0000-0000EA790000}"/>
    <cellStyle name="Normal 4 3 4 3 4 5" xfId="48822" xr:uid="{00000000-0005-0000-0000-0000EB790000}"/>
    <cellStyle name="Normal 4 3 4 3 5" xfId="18205" xr:uid="{00000000-0005-0000-0000-0000EC790000}"/>
    <cellStyle name="Normal 4 3 4 3 5 2" xfId="30460" xr:uid="{00000000-0005-0000-0000-0000ED790000}"/>
    <cellStyle name="Normal 4 3 4 3 5 3" xfId="42701" xr:uid="{00000000-0005-0000-0000-0000EE790000}"/>
    <cellStyle name="Normal 4 3 4 3 6" xfId="24343" xr:uid="{00000000-0005-0000-0000-0000EF790000}"/>
    <cellStyle name="Normal 4 3 4 3 7" xfId="36587" xr:uid="{00000000-0005-0000-0000-0000F0790000}"/>
    <cellStyle name="Normal 4 3 4 3 8" xfId="48815" xr:uid="{00000000-0005-0000-0000-0000F1790000}"/>
    <cellStyle name="Normal 4 3 4 4" xfId="7214" xr:uid="{00000000-0005-0000-0000-0000F2790000}"/>
    <cellStyle name="Normal 4 3 4 4 2" xfId="7215" xr:uid="{00000000-0005-0000-0000-0000F3790000}"/>
    <cellStyle name="Normal 4 3 4 4 2 2" xfId="7216" xr:uid="{00000000-0005-0000-0000-0000F4790000}"/>
    <cellStyle name="Normal 4 3 4 4 2 2 2" xfId="18215" xr:uid="{00000000-0005-0000-0000-0000F5790000}"/>
    <cellStyle name="Normal 4 3 4 4 2 2 2 2" xfId="30470" xr:uid="{00000000-0005-0000-0000-0000F6790000}"/>
    <cellStyle name="Normal 4 3 4 4 2 2 2 3" xfId="42711" xr:uid="{00000000-0005-0000-0000-0000F7790000}"/>
    <cellStyle name="Normal 4 3 4 4 2 2 3" xfId="24353" xr:uid="{00000000-0005-0000-0000-0000F8790000}"/>
    <cellStyle name="Normal 4 3 4 4 2 2 4" xfId="36597" xr:uid="{00000000-0005-0000-0000-0000F9790000}"/>
    <cellStyle name="Normal 4 3 4 4 2 2 5" xfId="48825" xr:uid="{00000000-0005-0000-0000-0000FA790000}"/>
    <cellStyle name="Normal 4 3 4 4 2 3" xfId="18214" xr:uid="{00000000-0005-0000-0000-0000FB790000}"/>
    <cellStyle name="Normal 4 3 4 4 2 3 2" xfId="30469" xr:uid="{00000000-0005-0000-0000-0000FC790000}"/>
    <cellStyle name="Normal 4 3 4 4 2 3 3" xfId="42710" xr:uid="{00000000-0005-0000-0000-0000FD790000}"/>
    <cellStyle name="Normal 4 3 4 4 2 4" xfId="24352" xr:uid="{00000000-0005-0000-0000-0000FE790000}"/>
    <cellStyle name="Normal 4 3 4 4 2 5" xfId="36596" xr:uid="{00000000-0005-0000-0000-0000FF790000}"/>
    <cellStyle name="Normal 4 3 4 4 2 6" xfId="48824" xr:uid="{00000000-0005-0000-0000-0000007A0000}"/>
    <cellStyle name="Normal 4 3 4 4 3" xfId="7217" xr:uid="{00000000-0005-0000-0000-0000017A0000}"/>
    <cellStyle name="Normal 4 3 4 4 3 2" xfId="18216" xr:uid="{00000000-0005-0000-0000-0000027A0000}"/>
    <cellStyle name="Normal 4 3 4 4 3 2 2" xfId="30471" xr:uid="{00000000-0005-0000-0000-0000037A0000}"/>
    <cellStyle name="Normal 4 3 4 4 3 2 3" xfId="42712" xr:uid="{00000000-0005-0000-0000-0000047A0000}"/>
    <cellStyle name="Normal 4 3 4 4 3 3" xfId="24354" xr:uid="{00000000-0005-0000-0000-0000057A0000}"/>
    <cellStyle name="Normal 4 3 4 4 3 4" xfId="36598" xr:uid="{00000000-0005-0000-0000-0000067A0000}"/>
    <cellStyle name="Normal 4 3 4 4 3 5" xfId="48826" xr:uid="{00000000-0005-0000-0000-0000077A0000}"/>
    <cellStyle name="Normal 4 3 4 4 4" xfId="18213" xr:uid="{00000000-0005-0000-0000-0000087A0000}"/>
    <cellStyle name="Normal 4 3 4 4 4 2" xfId="30468" xr:uid="{00000000-0005-0000-0000-0000097A0000}"/>
    <cellStyle name="Normal 4 3 4 4 4 3" xfId="42709" xr:uid="{00000000-0005-0000-0000-00000A7A0000}"/>
    <cellStyle name="Normal 4 3 4 4 5" xfId="24351" xr:uid="{00000000-0005-0000-0000-00000B7A0000}"/>
    <cellStyle name="Normal 4 3 4 4 6" xfId="36595" xr:uid="{00000000-0005-0000-0000-00000C7A0000}"/>
    <cellStyle name="Normal 4 3 4 4 7" xfId="48823" xr:uid="{00000000-0005-0000-0000-00000D7A0000}"/>
    <cellStyle name="Normal 4 3 4 5" xfId="7218" xr:uid="{00000000-0005-0000-0000-00000E7A0000}"/>
    <cellStyle name="Normal 4 3 4 5 2" xfId="7219" xr:uid="{00000000-0005-0000-0000-00000F7A0000}"/>
    <cellStyle name="Normal 4 3 4 5 2 2" xfId="18218" xr:uid="{00000000-0005-0000-0000-0000107A0000}"/>
    <cellStyle name="Normal 4 3 4 5 2 2 2" xfId="30473" xr:uid="{00000000-0005-0000-0000-0000117A0000}"/>
    <cellStyle name="Normal 4 3 4 5 2 2 3" xfId="42714" xr:uid="{00000000-0005-0000-0000-0000127A0000}"/>
    <cellStyle name="Normal 4 3 4 5 2 3" xfId="24356" xr:uid="{00000000-0005-0000-0000-0000137A0000}"/>
    <cellStyle name="Normal 4 3 4 5 2 4" xfId="36600" xr:uid="{00000000-0005-0000-0000-0000147A0000}"/>
    <cellStyle name="Normal 4 3 4 5 2 5" xfId="48828" xr:uid="{00000000-0005-0000-0000-0000157A0000}"/>
    <cellStyle name="Normal 4 3 4 5 3" xfId="18217" xr:uid="{00000000-0005-0000-0000-0000167A0000}"/>
    <cellStyle name="Normal 4 3 4 5 3 2" xfId="30472" xr:uid="{00000000-0005-0000-0000-0000177A0000}"/>
    <cellStyle name="Normal 4 3 4 5 3 3" xfId="42713" xr:uid="{00000000-0005-0000-0000-0000187A0000}"/>
    <cellStyle name="Normal 4 3 4 5 4" xfId="24355" xr:uid="{00000000-0005-0000-0000-0000197A0000}"/>
    <cellStyle name="Normal 4 3 4 5 5" xfId="36599" xr:uid="{00000000-0005-0000-0000-00001A7A0000}"/>
    <cellStyle name="Normal 4 3 4 5 6" xfId="48827" xr:uid="{00000000-0005-0000-0000-00001B7A0000}"/>
    <cellStyle name="Normal 4 3 4 6" xfId="7220" xr:uid="{00000000-0005-0000-0000-00001C7A0000}"/>
    <cellStyle name="Normal 4 3 4 6 2" xfId="18219" xr:uid="{00000000-0005-0000-0000-00001D7A0000}"/>
    <cellStyle name="Normal 4 3 4 6 2 2" xfId="30474" xr:uid="{00000000-0005-0000-0000-00001E7A0000}"/>
    <cellStyle name="Normal 4 3 4 6 2 3" xfId="42715" xr:uid="{00000000-0005-0000-0000-00001F7A0000}"/>
    <cellStyle name="Normal 4 3 4 6 3" xfId="24357" xr:uid="{00000000-0005-0000-0000-0000207A0000}"/>
    <cellStyle name="Normal 4 3 4 6 4" xfId="36601" xr:uid="{00000000-0005-0000-0000-0000217A0000}"/>
    <cellStyle name="Normal 4 3 4 6 5" xfId="48829" xr:uid="{00000000-0005-0000-0000-0000227A0000}"/>
    <cellStyle name="Normal 4 3 4 7" xfId="18188" xr:uid="{00000000-0005-0000-0000-0000237A0000}"/>
    <cellStyle name="Normal 4 3 4 7 2" xfId="30443" xr:uid="{00000000-0005-0000-0000-0000247A0000}"/>
    <cellStyle name="Normal 4 3 4 7 3" xfId="42684" xr:uid="{00000000-0005-0000-0000-0000257A0000}"/>
    <cellStyle name="Normal 4 3 4 8" xfId="24326" xr:uid="{00000000-0005-0000-0000-0000267A0000}"/>
    <cellStyle name="Normal 4 3 4 9" xfId="36570" xr:uid="{00000000-0005-0000-0000-0000277A0000}"/>
    <cellStyle name="Normal 4 3 5" xfId="7221" xr:uid="{00000000-0005-0000-0000-0000287A0000}"/>
    <cellStyle name="Normal 4 3 5 2" xfId="7222" xr:uid="{00000000-0005-0000-0000-0000297A0000}"/>
    <cellStyle name="Normal 4 3 5 2 2" xfId="7223" xr:uid="{00000000-0005-0000-0000-00002A7A0000}"/>
    <cellStyle name="Normal 4 3 5 2 2 2" xfId="7224" xr:uid="{00000000-0005-0000-0000-00002B7A0000}"/>
    <cellStyle name="Normal 4 3 5 2 2 2 2" xfId="7225" xr:uid="{00000000-0005-0000-0000-00002C7A0000}"/>
    <cellStyle name="Normal 4 3 5 2 2 2 2 2" xfId="18224" xr:uid="{00000000-0005-0000-0000-00002D7A0000}"/>
    <cellStyle name="Normal 4 3 5 2 2 2 2 2 2" xfId="30479" xr:uid="{00000000-0005-0000-0000-00002E7A0000}"/>
    <cellStyle name="Normal 4 3 5 2 2 2 2 2 3" xfId="42720" xr:uid="{00000000-0005-0000-0000-00002F7A0000}"/>
    <cellStyle name="Normal 4 3 5 2 2 2 2 3" xfId="24362" xr:uid="{00000000-0005-0000-0000-0000307A0000}"/>
    <cellStyle name="Normal 4 3 5 2 2 2 2 4" xfId="36606" xr:uid="{00000000-0005-0000-0000-0000317A0000}"/>
    <cellStyle name="Normal 4 3 5 2 2 2 2 5" xfId="48834" xr:uid="{00000000-0005-0000-0000-0000327A0000}"/>
    <cellStyle name="Normal 4 3 5 2 2 2 3" xfId="18223" xr:uid="{00000000-0005-0000-0000-0000337A0000}"/>
    <cellStyle name="Normal 4 3 5 2 2 2 3 2" xfId="30478" xr:uid="{00000000-0005-0000-0000-0000347A0000}"/>
    <cellStyle name="Normal 4 3 5 2 2 2 3 3" xfId="42719" xr:uid="{00000000-0005-0000-0000-0000357A0000}"/>
    <cellStyle name="Normal 4 3 5 2 2 2 4" xfId="24361" xr:uid="{00000000-0005-0000-0000-0000367A0000}"/>
    <cellStyle name="Normal 4 3 5 2 2 2 5" xfId="36605" xr:uid="{00000000-0005-0000-0000-0000377A0000}"/>
    <cellStyle name="Normal 4 3 5 2 2 2 6" xfId="48833" xr:uid="{00000000-0005-0000-0000-0000387A0000}"/>
    <cellStyle name="Normal 4 3 5 2 2 3" xfId="7226" xr:uid="{00000000-0005-0000-0000-0000397A0000}"/>
    <cellStyle name="Normal 4 3 5 2 2 3 2" xfId="18225" xr:uid="{00000000-0005-0000-0000-00003A7A0000}"/>
    <cellStyle name="Normal 4 3 5 2 2 3 2 2" xfId="30480" xr:uid="{00000000-0005-0000-0000-00003B7A0000}"/>
    <cellStyle name="Normal 4 3 5 2 2 3 2 3" xfId="42721" xr:uid="{00000000-0005-0000-0000-00003C7A0000}"/>
    <cellStyle name="Normal 4 3 5 2 2 3 3" xfId="24363" xr:uid="{00000000-0005-0000-0000-00003D7A0000}"/>
    <cellStyle name="Normal 4 3 5 2 2 3 4" xfId="36607" xr:uid="{00000000-0005-0000-0000-00003E7A0000}"/>
    <cellStyle name="Normal 4 3 5 2 2 3 5" xfId="48835" xr:uid="{00000000-0005-0000-0000-00003F7A0000}"/>
    <cellStyle name="Normal 4 3 5 2 2 4" xfId="18222" xr:uid="{00000000-0005-0000-0000-0000407A0000}"/>
    <cellStyle name="Normal 4 3 5 2 2 4 2" xfId="30477" xr:uid="{00000000-0005-0000-0000-0000417A0000}"/>
    <cellStyle name="Normal 4 3 5 2 2 4 3" xfId="42718" xr:uid="{00000000-0005-0000-0000-0000427A0000}"/>
    <cellStyle name="Normal 4 3 5 2 2 5" xfId="24360" xr:uid="{00000000-0005-0000-0000-0000437A0000}"/>
    <cellStyle name="Normal 4 3 5 2 2 6" xfId="36604" xr:uid="{00000000-0005-0000-0000-0000447A0000}"/>
    <cellStyle name="Normal 4 3 5 2 2 7" xfId="48832" xr:uid="{00000000-0005-0000-0000-0000457A0000}"/>
    <cellStyle name="Normal 4 3 5 2 3" xfId="7227" xr:uid="{00000000-0005-0000-0000-0000467A0000}"/>
    <cellStyle name="Normal 4 3 5 2 3 2" xfId="7228" xr:uid="{00000000-0005-0000-0000-0000477A0000}"/>
    <cellStyle name="Normal 4 3 5 2 3 2 2" xfId="18227" xr:uid="{00000000-0005-0000-0000-0000487A0000}"/>
    <cellStyle name="Normal 4 3 5 2 3 2 2 2" xfId="30482" xr:uid="{00000000-0005-0000-0000-0000497A0000}"/>
    <cellStyle name="Normal 4 3 5 2 3 2 2 3" xfId="42723" xr:uid="{00000000-0005-0000-0000-00004A7A0000}"/>
    <cellStyle name="Normal 4 3 5 2 3 2 3" xfId="24365" xr:uid="{00000000-0005-0000-0000-00004B7A0000}"/>
    <cellStyle name="Normal 4 3 5 2 3 2 4" xfId="36609" xr:uid="{00000000-0005-0000-0000-00004C7A0000}"/>
    <cellStyle name="Normal 4 3 5 2 3 2 5" xfId="48837" xr:uid="{00000000-0005-0000-0000-00004D7A0000}"/>
    <cellStyle name="Normal 4 3 5 2 3 3" xfId="18226" xr:uid="{00000000-0005-0000-0000-00004E7A0000}"/>
    <cellStyle name="Normal 4 3 5 2 3 3 2" xfId="30481" xr:uid="{00000000-0005-0000-0000-00004F7A0000}"/>
    <cellStyle name="Normal 4 3 5 2 3 3 3" xfId="42722" xr:uid="{00000000-0005-0000-0000-0000507A0000}"/>
    <cellStyle name="Normal 4 3 5 2 3 4" xfId="24364" xr:uid="{00000000-0005-0000-0000-0000517A0000}"/>
    <cellStyle name="Normal 4 3 5 2 3 5" xfId="36608" xr:uid="{00000000-0005-0000-0000-0000527A0000}"/>
    <cellStyle name="Normal 4 3 5 2 3 6" xfId="48836" xr:uid="{00000000-0005-0000-0000-0000537A0000}"/>
    <cellStyle name="Normal 4 3 5 2 4" xfId="7229" xr:uid="{00000000-0005-0000-0000-0000547A0000}"/>
    <cellStyle name="Normal 4 3 5 2 4 2" xfId="18228" xr:uid="{00000000-0005-0000-0000-0000557A0000}"/>
    <cellStyle name="Normal 4 3 5 2 4 2 2" xfId="30483" xr:uid="{00000000-0005-0000-0000-0000567A0000}"/>
    <cellStyle name="Normal 4 3 5 2 4 2 3" xfId="42724" xr:uid="{00000000-0005-0000-0000-0000577A0000}"/>
    <cellStyle name="Normal 4 3 5 2 4 3" xfId="24366" xr:uid="{00000000-0005-0000-0000-0000587A0000}"/>
    <cellStyle name="Normal 4 3 5 2 4 4" xfId="36610" xr:uid="{00000000-0005-0000-0000-0000597A0000}"/>
    <cellStyle name="Normal 4 3 5 2 4 5" xfId="48838" xr:uid="{00000000-0005-0000-0000-00005A7A0000}"/>
    <cellStyle name="Normal 4 3 5 2 5" xfId="18221" xr:uid="{00000000-0005-0000-0000-00005B7A0000}"/>
    <cellStyle name="Normal 4 3 5 2 5 2" xfId="30476" xr:uid="{00000000-0005-0000-0000-00005C7A0000}"/>
    <cellStyle name="Normal 4 3 5 2 5 3" xfId="42717" xr:uid="{00000000-0005-0000-0000-00005D7A0000}"/>
    <cellStyle name="Normal 4 3 5 2 6" xfId="24359" xr:uid="{00000000-0005-0000-0000-00005E7A0000}"/>
    <cellStyle name="Normal 4 3 5 2 7" xfId="36603" xr:uid="{00000000-0005-0000-0000-00005F7A0000}"/>
    <cellStyle name="Normal 4 3 5 2 8" xfId="48831" xr:uid="{00000000-0005-0000-0000-0000607A0000}"/>
    <cellStyle name="Normal 4 3 5 3" xfId="7230" xr:uid="{00000000-0005-0000-0000-0000617A0000}"/>
    <cellStyle name="Normal 4 3 5 3 2" xfId="7231" xr:uid="{00000000-0005-0000-0000-0000627A0000}"/>
    <cellStyle name="Normal 4 3 5 3 2 2" xfId="7232" xr:uid="{00000000-0005-0000-0000-0000637A0000}"/>
    <cellStyle name="Normal 4 3 5 3 2 2 2" xfId="18231" xr:uid="{00000000-0005-0000-0000-0000647A0000}"/>
    <cellStyle name="Normal 4 3 5 3 2 2 2 2" xfId="30486" xr:uid="{00000000-0005-0000-0000-0000657A0000}"/>
    <cellStyle name="Normal 4 3 5 3 2 2 2 3" xfId="42727" xr:uid="{00000000-0005-0000-0000-0000667A0000}"/>
    <cellStyle name="Normal 4 3 5 3 2 2 3" xfId="24369" xr:uid="{00000000-0005-0000-0000-0000677A0000}"/>
    <cellStyle name="Normal 4 3 5 3 2 2 4" xfId="36613" xr:uid="{00000000-0005-0000-0000-0000687A0000}"/>
    <cellStyle name="Normal 4 3 5 3 2 2 5" xfId="48841" xr:uid="{00000000-0005-0000-0000-0000697A0000}"/>
    <cellStyle name="Normal 4 3 5 3 2 3" xfId="18230" xr:uid="{00000000-0005-0000-0000-00006A7A0000}"/>
    <cellStyle name="Normal 4 3 5 3 2 3 2" xfId="30485" xr:uid="{00000000-0005-0000-0000-00006B7A0000}"/>
    <cellStyle name="Normal 4 3 5 3 2 3 3" xfId="42726" xr:uid="{00000000-0005-0000-0000-00006C7A0000}"/>
    <cellStyle name="Normal 4 3 5 3 2 4" xfId="24368" xr:uid="{00000000-0005-0000-0000-00006D7A0000}"/>
    <cellStyle name="Normal 4 3 5 3 2 5" xfId="36612" xr:uid="{00000000-0005-0000-0000-00006E7A0000}"/>
    <cellStyle name="Normal 4 3 5 3 2 6" xfId="48840" xr:uid="{00000000-0005-0000-0000-00006F7A0000}"/>
    <cellStyle name="Normal 4 3 5 3 3" xfId="7233" xr:uid="{00000000-0005-0000-0000-0000707A0000}"/>
    <cellStyle name="Normal 4 3 5 3 3 2" xfId="18232" xr:uid="{00000000-0005-0000-0000-0000717A0000}"/>
    <cellStyle name="Normal 4 3 5 3 3 2 2" xfId="30487" xr:uid="{00000000-0005-0000-0000-0000727A0000}"/>
    <cellStyle name="Normal 4 3 5 3 3 2 3" xfId="42728" xr:uid="{00000000-0005-0000-0000-0000737A0000}"/>
    <cellStyle name="Normal 4 3 5 3 3 3" xfId="24370" xr:uid="{00000000-0005-0000-0000-0000747A0000}"/>
    <cellStyle name="Normal 4 3 5 3 3 4" xfId="36614" xr:uid="{00000000-0005-0000-0000-0000757A0000}"/>
    <cellStyle name="Normal 4 3 5 3 3 5" xfId="48842" xr:uid="{00000000-0005-0000-0000-0000767A0000}"/>
    <cellStyle name="Normal 4 3 5 3 4" xfId="18229" xr:uid="{00000000-0005-0000-0000-0000777A0000}"/>
    <cellStyle name="Normal 4 3 5 3 4 2" xfId="30484" xr:uid="{00000000-0005-0000-0000-0000787A0000}"/>
    <cellStyle name="Normal 4 3 5 3 4 3" xfId="42725" xr:uid="{00000000-0005-0000-0000-0000797A0000}"/>
    <cellStyle name="Normal 4 3 5 3 5" xfId="24367" xr:uid="{00000000-0005-0000-0000-00007A7A0000}"/>
    <cellStyle name="Normal 4 3 5 3 6" xfId="36611" xr:uid="{00000000-0005-0000-0000-00007B7A0000}"/>
    <cellStyle name="Normal 4 3 5 3 7" xfId="48839" xr:uid="{00000000-0005-0000-0000-00007C7A0000}"/>
    <cellStyle name="Normal 4 3 5 4" xfId="7234" xr:uid="{00000000-0005-0000-0000-00007D7A0000}"/>
    <cellStyle name="Normal 4 3 5 4 2" xfId="7235" xr:uid="{00000000-0005-0000-0000-00007E7A0000}"/>
    <cellStyle name="Normal 4 3 5 4 2 2" xfId="18234" xr:uid="{00000000-0005-0000-0000-00007F7A0000}"/>
    <cellStyle name="Normal 4 3 5 4 2 2 2" xfId="30489" xr:uid="{00000000-0005-0000-0000-0000807A0000}"/>
    <cellStyle name="Normal 4 3 5 4 2 2 3" xfId="42730" xr:uid="{00000000-0005-0000-0000-0000817A0000}"/>
    <cellStyle name="Normal 4 3 5 4 2 3" xfId="24372" xr:uid="{00000000-0005-0000-0000-0000827A0000}"/>
    <cellStyle name="Normal 4 3 5 4 2 4" xfId="36616" xr:uid="{00000000-0005-0000-0000-0000837A0000}"/>
    <cellStyle name="Normal 4 3 5 4 2 5" xfId="48844" xr:uid="{00000000-0005-0000-0000-0000847A0000}"/>
    <cellStyle name="Normal 4 3 5 4 3" xfId="18233" xr:uid="{00000000-0005-0000-0000-0000857A0000}"/>
    <cellStyle name="Normal 4 3 5 4 3 2" xfId="30488" xr:uid="{00000000-0005-0000-0000-0000867A0000}"/>
    <cellStyle name="Normal 4 3 5 4 3 3" xfId="42729" xr:uid="{00000000-0005-0000-0000-0000877A0000}"/>
    <cellStyle name="Normal 4 3 5 4 4" xfId="24371" xr:uid="{00000000-0005-0000-0000-0000887A0000}"/>
    <cellStyle name="Normal 4 3 5 4 5" xfId="36615" xr:uid="{00000000-0005-0000-0000-0000897A0000}"/>
    <cellStyle name="Normal 4 3 5 4 6" xfId="48843" xr:uid="{00000000-0005-0000-0000-00008A7A0000}"/>
    <cellStyle name="Normal 4 3 5 5" xfId="7236" xr:uid="{00000000-0005-0000-0000-00008B7A0000}"/>
    <cellStyle name="Normal 4 3 5 5 2" xfId="18235" xr:uid="{00000000-0005-0000-0000-00008C7A0000}"/>
    <cellStyle name="Normal 4 3 5 5 2 2" xfId="30490" xr:uid="{00000000-0005-0000-0000-00008D7A0000}"/>
    <cellStyle name="Normal 4 3 5 5 2 3" xfId="42731" xr:uid="{00000000-0005-0000-0000-00008E7A0000}"/>
    <cellStyle name="Normal 4 3 5 5 3" xfId="24373" xr:uid="{00000000-0005-0000-0000-00008F7A0000}"/>
    <cellStyle name="Normal 4 3 5 5 4" xfId="36617" xr:uid="{00000000-0005-0000-0000-0000907A0000}"/>
    <cellStyle name="Normal 4 3 5 5 5" xfId="48845" xr:uid="{00000000-0005-0000-0000-0000917A0000}"/>
    <cellStyle name="Normal 4 3 5 6" xfId="18220" xr:uid="{00000000-0005-0000-0000-0000927A0000}"/>
    <cellStyle name="Normal 4 3 5 6 2" xfId="30475" xr:uid="{00000000-0005-0000-0000-0000937A0000}"/>
    <cellStyle name="Normal 4 3 5 6 3" xfId="42716" xr:uid="{00000000-0005-0000-0000-0000947A0000}"/>
    <cellStyle name="Normal 4 3 5 7" xfId="24358" xr:uid="{00000000-0005-0000-0000-0000957A0000}"/>
    <cellStyle name="Normal 4 3 5 8" xfId="36602" xr:uid="{00000000-0005-0000-0000-0000967A0000}"/>
    <cellStyle name="Normal 4 3 5 9" xfId="48830" xr:uid="{00000000-0005-0000-0000-0000977A0000}"/>
    <cellStyle name="Normal 4 3 6" xfId="7237" xr:uid="{00000000-0005-0000-0000-0000987A0000}"/>
    <cellStyle name="Normal 4 3 6 2" xfId="7238" xr:uid="{00000000-0005-0000-0000-0000997A0000}"/>
    <cellStyle name="Normal 4 3 6 2 2" xfId="7239" xr:uid="{00000000-0005-0000-0000-00009A7A0000}"/>
    <cellStyle name="Normal 4 3 6 2 2 2" xfId="7240" xr:uid="{00000000-0005-0000-0000-00009B7A0000}"/>
    <cellStyle name="Normal 4 3 6 2 2 2 2" xfId="18239" xr:uid="{00000000-0005-0000-0000-00009C7A0000}"/>
    <cellStyle name="Normal 4 3 6 2 2 2 2 2" xfId="30494" xr:uid="{00000000-0005-0000-0000-00009D7A0000}"/>
    <cellStyle name="Normal 4 3 6 2 2 2 2 3" xfId="42735" xr:uid="{00000000-0005-0000-0000-00009E7A0000}"/>
    <cellStyle name="Normal 4 3 6 2 2 2 3" xfId="24377" xr:uid="{00000000-0005-0000-0000-00009F7A0000}"/>
    <cellStyle name="Normal 4 3 6 2 2 2 4" xfId="36621" xr:uid="{00000000-0005-0000-0000-0000A07A0000}"/>
    <cellStyle name="Normal 4 3 6 2 2 2 5" xfId="48849" xr:uid="{00000000-0005-0000-0000-0000A17A0000}"/>
    <cellStyle name="Normal 4 3 6 2 2 3" xfId="18238" xr:uid="{00000000-0005-0000-0000-0000A27A0000}"/>
    <cellStyle name="Normal 4 3 6 2 2 3 2" xfId="30493" xr:uid="{00000000-0005-0000-0000-0000A37A0000}"/>
    <cellStyle name="Normal 4 3 6 2 2 3 3" xfId="42734" xr:uid="{00000000-0005-0000-0000-0000A47A0000}"/>
    <cellStyle name="Normal 4 3 6 2 2 4" xfId="24376" xr:uid="{00000000-0005-0000-0000-0000A57A0000}"/>
    <cellStyle name="Normal 4 3 6 2 2 5" xfId="36620" xr:uid="{00000000-0005-0000-0000-0000A67A0000}"/>
    <cellStyle name="Normal 4 3 6 2 2 6" xfId="48848" xr:uid="{00000000-0005-0000-0000-0000A77A0000}"/>
    <cellStyle name="Normal 4 3 6 2 3" xfId="7241" xr:uid="{00000000-0005-0000-0000-0000A87A0000}"/>
    <cellStyle name="Normal 4 3 6 2 3 2" xfId="18240" xr:uid="{00000000-0005-0000-0000-0000A97A0000}"/>
    <cellStyle name="Normal 4 3 6 2 3 2 2" xfId="30495" xr:uid="{00000000-0005-0000-0000-0000AA7A0000}"/>
    <cellStyle name="Normal 4 3 6 2 3 2 3" xfId="42736" xr:uid="{00000000-0005-0000-0000-0000AB7A0000}"/>
    <cellStyle name="Normal 4 3 6 2 3 3" xfId="24378" xr:uid="{00000000-0005-0000-0000-0000AC7A0000}"/>
    <cellStyle name="Normal 4 3 6 2 3 4" xfId="36622" xr:uid="{00000000-0005-0000-0000-0000AD7A0000}"/>
    <cellStyle name="Normal 4 3 6 2 3 5" xfId="48850" xr:uid="{00000000-0005-0000-0000-0000AE7A0000}"/>
    <cellStyle name="Normal 4 3 6 2 4" xfId="18237" xr:uid="{00000000-0005-0000-0000-0000AF7A0000}"/>
    <cellStyle name="Normal 4 3 6 2 4 2" xfId="30492" xr:uid="{00000000-0005-0000-0000-0000B07A0000}"/>
    <cellStyle name="Normal 4 3 6 2 4 3" xfId="42733" xr:uid="{00000000-0005-0000-0000-0000B17A0000}"/>
    <cellStyle name="Normal 4 3 6 2 5" xfId="24375" xr:uid="{00000000-0005-0000-0000-0000B27A0000}"/>
    <cellStyle name="Normal 4 3 6 2 6" xfId="36619" xr:uid="{00000000-0005-0000-0000-0000B37A0000}"/>
    <cellStyle name="Normal 4 3 6 2 7" xfId="48847" xr:uid="{00000000-0005-0000-0000-0000B47A0000}"/>
    <cellStyle name="Normal 4 3 6 3" xfId="7242" xr:uid="{00000000-0005-0000-0000-0000B57A0000}"/>
    <cellStyle name="Normal 4 3 6 3 2" xfId="7243" xr:uid="{00000000-0005-0000-0000-0000B67A0000}"/>
    <cellStyle name="Normal 4 3 6 3 2 2" xfId="18242" xr:uid="{00000000-0005-0000-0000-0000B77A0000}"/>
    <cellStyle name="Normal 4 3 6 3 2 2 2" xfId="30497" xr:uid="{00000000-0005-0000-0000-0000B87A0000}"/>
    <cellStyle name="Normal 4 3 6 3 2 2 3" xfId="42738" xr:uid="{00000000-0005-0000-0000-0000B97A0000}"/>
    <cellStyle name="Normal 4 3 6 3 2 3" xfId="24380" xr:uid="{00000000-0005-0000-0000-0000BA7A0000}"/>
    <cellStyle name="Normal 4 3 6 3 2 4" xfId="36624" xr:uid="{00000000-0005-0000-0000-0000BB7A0000}"/>
    <cellStyle name="Normal 4 3 6 3 2 5" xfId="48852" xr:uid="{00000000-0005-0000-0000-0000BC7A0000}"/>
    <cellStyle name="Normal 4 3 6 3 3" xfId="18241" xr:uid="{00000000-0005-0000-0000-0000BD7A0000}"/>
    <cellStyle name="Normal 4 3 6 3 3 2" xfId="30496" xr:uid="{00000000-0005-0000-0000-0000BE7A0000}"/>
    <cellStyle name="Normal 4 3 6 3 3 3" xfId="42737" xr:uid="{00000000-0005-0000-0000-0000BF7A0000}"/>
    <cellStyle name="Normal 4 3 6 3 4" xfId="24379" xr:uid="{00000000-0005-0000-0000-0000C07A0000}"/>
    <cellStyle name="Normal 4 3 6 3 5" xfId="36623" xr:uid="{00000000-0005-0000-0000-0000C17A0000}"/>
    <cellStyle name="Normal 4 3 6 3 6" xfId="48851" xr:uid="{00000000-0005-0000-0000-0000C27A0000}"/>
    <cellStyle name="Normal 4 3 6 4" xfId="7244" xr:uid="{00000000-0005-0000-0000-0000C37A0000}"/>
    <cellStyle name="Normal 4 3 6 4 2" xfId="18243" xr:uid="{00000000-0005-0000-0000-0000C47A0000}"/>
    <cellStyle name="Normal 4 3 6 4 2 2" xfId="30498" xr:uid="{00000000-0005-0000-0000-0000C57A0000}"/>
    <cellStyle name="Normal 4 3 6 4 2 3" xfId="42739" xr:uid="{00000000-0005-0000-0000-0000C67A0000}"/>
    <cellStyle name="Normal 4 3 6 4 3" xfId="24381" xr:uid="{00000000-0005-0000-0000-0000C77A0000}"/>
    <cellStyle name="Normal 4 3 6 4 4" xfId="36625" xr:uid="{00000000-0005-0000-0000-0000C87A0000}"/>
    <cellStyle name="Normal 4 3 6 4 5" xfId="48853" xr:uid="{00000000-0005-0000-0000-0000C97A0000}"/>
    <cellStyle name="Normal 4 3 6 5" xfId="18236" xr:uid="{00000000-0005-0000-0000-0000CA7A0000}"/>
    <cellStyle name="Normal 4 3 6 5 2" xfId="30491" xr:uid="{00000000-0005-0000-0000-0000CB7A0000}"/>
    <cellStyle name="Normal 4 3 6 5 3" xfId="42732" xr:uid="{00000000-0005-0000-0000-0000CC7A0000}"/>
    <cellStyle name="Normal 4 3 6 6" xfId="24374" xr:uid="{00000000-0005-0000-0000-0000CD7A0000}"/>
    <cellStyle name="Normal 4 3 6 7" xfId="36618" xr:uid="{00000000-0005-0000-0000-0000CE7A0000}"/>
    <cellStyle name="Normal 4 3 6 8" xfId="48846" xr:uid="{00000000-0005-0000-0000-0000CF7A0000}"/>
    <cellStyle name="Normal 4 3 7" xfId="7245" xr:uid="{00000000-0005-0000-0000-0000D07A0000}"/>
    <cellStyle name="Normal 4 3 7 2" xfId="7246" xr:uid="{00000000-0005-0000-0000-0000D17A0000}"/>
    <cellStyle name="Normal 4 3 7 2 2" xfId="7247" xr:uid="{00000000-0005-0000-0000-0000D27A0000}"/>
    <cellStyle name="Normal 4 3 7 2 2 2" xfId="18246" xr:uid="{00000000-0005-0000-0000-0000D37A0000}"/>
    <cellStyle name="Normal 4 3 7 2 2 2 2" xfId="30501" xr:uid="{00000000-0005-0000-0000-0000D47A0000}"/>
    <cellStyle name="Normal 4 3 7 2 2 2 3" xfId="42742" xr:uid="{00000000-0005-0000-0000-0000D57A0000}"/>
    <cellStyle name="Normal 4 3 7 2 2 3" xfId="24384" xr:uid="{00000000-0005-0000-0000-0000D67A0000}"/>
    <cellStyle name="Normal 4 3 7 2 2 4" xfId="36628" xr:uid="{00000000-0005-0000-0000-0000D77A0000}"/>
    <cellStyle name="Normal 4 3 7 2 2 5" xfId="48856" xr:uid="{00000000-0005-0000-0000-0000D87A0000}"/>
    <cellStyle name="Normal 4 3 7 2 3" xfId="18245" xr:uid="{00000000-0005-0000-0000-0000D97A0000}"/>
    <cellStyle name="Normal 4 3 7 2 3 2" xfId="30500" xr:uid="{00000000-0005-0000-0000-0000DA7A0000}"/>
    <cellStyle name="Normal 4 3 7 2 3 3" xfId="42741" xr:uid="{00000000-0005-0000-0000-0000DB7A0000}"/>
    <cellStyle name="Normal 4 3 7 2 4" xfId="24383" xr:uid="{00000000-0005-0000-0000-0000DC7A0000}"/>
    <cellStyle name="Normal 4 3 7 2 5" xfId="36627" xr:uid="{00000000-0005-0000-0000-0000DD7A0000}"/>
    <cellStyle name="Normal 4 3 7 2 6" xfId="48855" xr:uid="{00000000-0005-0000-0000-0000DE7A0000}"/>
    <cellStyle name="Normal 4 3 7 3" xfId="7248" xr:uid="{00000000-0005-0000-0000-0000DF7A0000}"/>
    <cellStyle name="Normal 4 3 7 3 2" xfId="18247" xr:uid="{00000000-0005-0000-0000-0000E07A0000}"/>
    <cellStyle name="Normal 4 3 7 3 2 2" xfId="30502" xr:uid="{00000000-0005-0000-0000-0000E17A0000}"/>
    <cellStyle name="Normal 4 3 7 3 2 3" xfId="42743" xr:uid="{00000000-0005-0000-0000-0000E27A0000}"/>
    <cellStyle name="Normal 4 3 7 3 3" xfId="24385" xr:uid="{00000000-0005-0000-0000-0000E37A0000}"/>
    <cellStyle name="Normal 4 3 7 3 4" xfId="36629" xr:uid="{00000000-0005-0000-0000-0000E47A0000}"/>
    <cellStyle name="Normal 4 3 7 3 5" xfId="48857" xr:uid="{00000000-0005-0000-0000-0000E57A0000}"/>
    <cellStyle name="Normal 4 3 7 4" xfId="18244" xr:uid="{00000000-0005-0000-0000-0000E67A0000}"/>
    <cellStyle name="Normal 4 3 7 4 2" xfId="30499" xr:uid="{00000000-0005-0000-0000-0000E77A0000}"/>
    <cellStyle name="Normal 4 3 7 4 3" xfId="42740" xr:uid="{00000000-0005-0000-0000-0000E87A0000}"/>
    <cellStyle name="Normal 4 3 7 5" xfId="24382" xr:uid="{00000000-0005-0000-0000-0000E97A0000}"/>
    <cellStyle name="Normal 4 3 7 6" xfId="36626" xr:uid="{00000000-0005-0000-0000-0000EA7A0000}"/>
    <cellStyle name="Normal 4 3 7 7" xfId="48854" xr:uid="{00000000-0005-0000-0000-0000EB7A0000}"/>
    <cellStyle name="Normal 4 3 8" xfId="7249" xr:uid="{00000000-0005-0000-0000-0000EC7A0000}"/>
    <cellStyle name="Normal 4 3 8 2" xfId="7250" xr:uid="{00000000-0005-0000-0000-0000ED7A0000}"/>
    <cellStyle name="Normal 4 3 8 2 2" xfId="7251" xr:uid="{00000000-0005-0000-0000-0000EE7A0000}"/>
    <cellStyle name="Normal 4 3 8 2 2 2" xfId="18250" xr:uid="{00000000-0005-0000-0000-0000EF7A0000}"/>
    <cellStyle name="Normal 4 3 8 2 2 2 2" xfId="30505" xr:uid="{00000000-0005-0000-0000-0000F07A0000}"/>
    <cellStyle name="Normal 4 3 8 2 2 2 3" xfId="42746" xr:uid="{00000000-0005-0000-0000-0000F17A0000}"/>
    <cellStyle name="Normal 4 3 8 2 2 3" xfId="24388" xr:uid="{00000000-0005-0000-0000-0000F27A0000}"/>
    <cellStyle name="Normal 4 3 8 2 2 4" xfId="36632" xr:uid="{00000000-0005-0000-0000-0000F37A0000}"/>
    <cellStyle name="Normal 4 3 8 2 2 5" xfId="48860" xr:uid="{00000000-0005-0000-0000-0000F47A0000}"/>
    <cellStyle name="Normal 4 3 8 2 3" xfId="18249" xr:uid="{00000000-0005-0000-0000-0000F57A0000}"/>
    <cellStyle name="Normal 4 3 8 2 3 2" xfId="30504" xr:uid="{00000000-0005-0000-0000-0000F67A0000}"/>
    <cellStyle name="Normal 4 3 8 2 3 3" xfId="42745" xr:uid="{00000000-0005-0000-0000-0000F77A0000}"/>
    <cellStyle name="Normal 4 3 8 2 4" xfId="24387" xr:uid="{00000000-0005-0000-0000-0000F87A0000}"/>
    <cellStyle name="Normal 4 3 8 2 5" xfId="36631" xr:uid="{00000000-0005-0000-0000-0000F97A0000}"/>
    <cellStyle name="Normal 4 3 8 2 6" xfId="48859" xr:uid="{00000000-0005-0000-0000-0000FA7A0000}"/>
    <cellStyle name="Normal 4 3 8 3" xfId="7252" xr:uid="{00000000-0005-0000-0000-0000FB7A0000}"/>
    <cellStyle name="Normal 4 3 8 3 2" xfId="18251" xr:uid="{00000000-0005-0000-0000-0000FC7A0000}"/>
    <cellStyle name="Normal 4 3 8 3 2 2" xfId="30506" xr:uid="{00000000-0005-0000-0000-0000FD7A0000}"/>
    <cellStyle name="Normal 4 3 8 3 2 3" xfId="42747" xr:uid="{00000000-0005-0000-0000-0000FE7A0000}"/>
    <cellStyle name="Normal 4 3 8 3 3" xfId="24389" xr:uid="{00000000-0005-0000-0000-0000FF7A0000}"/>
    <cellStyle name="Normal 4 3 8 3 4" xfId="36633" xr:uid="{00000000-0005-0000-0000-0000007B0000}"/>
    <cellStyle name="Normal 4 3 8 3 5" xfId="48861" xr:uid="{00000000-0005-0000-0000-0000017B0000}"/>
    <cellStyle name="Normal 4 3 8 4" xfId="18248" xr:uid="{00000000-0005-0000-0000-0000027B0000}"/>
    <cellStyle name="Normal 4 3 8 4 2" xfId="30503" xr:uid="{00000000-0005-0000-0000-0000037B0000}"/>
    <cellStyle name="Normal 4 3 8 4 3" xfId="42744" xr:uid="{00000000-0005-0000-0000-0000047B0000}"/>
    <cellStyle name="Normal 4 3 8 5" xfId="24386" xr:uid="{00000000-0005-0000-0000-0000057B0000}"/>
    <cellStyle name="Normal 4 3 8 6" xfId="36630" xr:uid="{00000000-0005-0000-0000-0000067B0000}"/>
    <cellStyle name="Normal 4 3 8 7" xfId="48858" xr:uid="{00000000-0005-0000-0000-0000077B0000}"/>
    <cellStyle name="Normal 4 3 9" xfId="7253" xr:uid="{00000000-0005-0000-0000-0000087B0000}"/>
    <cellStyle name="Normal 4 3 9 2" xfId="7254" xr:uid="{00000000-0005-0000-0000-0000097B0000}"/>
    <cellStyle name="Normal 4 3 9 2 2" xfId="18253" xr:uid="{00000000-0005-0000-0000-00000A7B0000}"/>
    <cellStyle name="Normal 4 3 9 2 2 2" xfId="30508" xr:uid="{00000000-0005-0000-0000-00000B7B0000}"/>
    <cellStyle name="Normal 4 3 9 2 2 3" xfId="42749" xr:uid="{00000000-0005-0000-0000-00000C7B0000}"/>
    <cellStyle name="Normal 4 3 9 2 3" xfId="24391" xr:uid="{00000000-0005-0000-0000-00000D7B0000}"/>
    <cellStyle name="Normal 4 3 9 2 4" xfId="36635" xr:uid="{00000000-0005-0000-0000-00000E7B0000}"/>
    <cellStyle name="Normal 4 3 9 2 5" xfId="48863" xr:uid="{00000000-0005-0000-0000-00000F7B0000}"/>
    <cellStyle name="Normal 4 3 9 3" xfId="18252" xr:uid="{00000000-0005-0000-0000-0000107B0000}"/>
    <cellStyle name="Normal 4 3 9 3 2" xfId="30507" xr:uid="{00000000-0005-0000-0000-0000117B0000}"/>
    <cellStyle name="Normal 4 3 9 3 3" xfId="42748" xr:uid="{00000000-0005-0000-0000-0000127B0000}"/>
    <cellStyle name="Normal 4 3 9 4" xfId="24390" xr:uid="{00000000-0005-0000-0000-0000137B0000}"/>
    <cellStyle name="Normal 4 3 9 5" xfId="36634" xr:uid="{00000000-0005-0000-0000-0000147B0000}"/>
    <cellStyle name="Normal 4 3 9 6" xfId="48862" xr:uid="{00000000-0005-0000-0000-0000157B0000}"/>
    <cellStyle name="Normal 4 4" xfId="31" xr:uid="{00000000-0005-0000-0000-0000167B0000}"/>
    <cellStyle name="Normal 4 4 10" xfId="14235" xr:uid="{00000000-0005-0000-0000-0000177B0000}"/>
    <cellStyle name="Normal 4 4 10 2" xfId="26490" xr:uid="{00000000-0005-0000-0000-0000187B0000}"/>
    <cellStyle name="Normal 4 4 10 3" xfId="38731" xr:uid="{00000000-0005-0000-0000-0000197B0000}"/>
    <cellStyle name="Normal 4 4 11" xfId="20370" xr:uid="{00000000-0005-0000-0000-00001A7B0000}"/>
    <cellStyle name="Normal 4 4 12" xfId="32617" xr:uid="{00000000-0005-0000-0000-00001B7B0000}"/>
    <cellStyle name="Normal 4 4 13" xfId="44846" xr:uid="{00000000-0005-0000-0000-00001C7B0000}"/>
    <cellStyle name="Normal 4 4 2" xfId="7255" xr:uid="{00000000-0005-0000-0000-00001D7B0000}"/>
    <cellStyle name="Normal 4 4 2 10" xfId="24392" xr:uid="{00000000-0005-0000-0000-00001E7B0000}"/>
    <cellStyle name="Normal 4 4 2 11" xfId="36636" xr:uid="{00000000-0005-0000-0000-00001F7B0000}"/>
    <cellStyle name="Normal 4 4 2 12" xfId="48864" xr:uid="{00000000-0005-0000-0000-0000207B0000}"/>
    <cellStyle name="Normal 4 4 2 2" xfId="7256" xr:uid="{00000000-0005-0000-0000-0000217B0000}"/>
    <cellStyle name="Normal 4 4 2 2 10" xfId="48865" xr:uid="{00000000-0005-0000-0000-0000227B0000}"/>
    <cellStyle name="Normal 4 4 2 2 2" xfId="7257" xr:uid="{00000000-0005-0000-0000-0000237B0000}"/>
    <cellStyle name="Normal 4 4 2 2 2 2" xfId="7258" xr:uid="{00000000-0005-0000-0000-0000247B0000}"/>
    <cellStyle name="Normal 4 4 2 2 2 2 2" xfId="7259" xr:uid="{00000000-0005-0000-0000-0000257B0000}"/>
    <cellStyle name="Normal 4 4 2 2 2 2 2 2" xfId="7260" xr:uid="{00000000-0005-0000-0000-0000267B0000}"/>
    <cellStyle name="Normal 4 4 2 2 2 2 2 2 2" xfId="7261" xr:uid="{00000000-0005-0000-0000-0000277B0000}"/>
    <cellStyle name="Normal 4 4 2 2 2 2 2 2 2 2" xfId="18260" xr:uid="{00000000-0005-0000-0000-0000287B0000}"/>
    <cellStyle name="Normal 4 4 2 2 2 2 2 2 2 2 2" xfId="30515" xr:uid="{00000000-0005-0000-0000-0000297B0000}"/>
    <cellStyle name="Normal 4 4 2 2 2 2 2 2 2 2 3" xfId="42756" xr:uid="{00000000-0005-0000-0000-00002A7B0000}"/>
    <cellStyle name="Normal 4 4 2 2 2 2 2 2 2 3" xfId="24398" xr:uid="{00000000-0005-0000-0000-00002B7B0000}"/>
    <cellStyle name="Normal 4 4 2 2 2 2 2 2 2 4" xfId="36642" xr:uid="{00000000-0005-0000-0000-00002C7B0000}"/>
    <cellStyle name="Normal 4 4 2 2 2 2 2 2 2 5" xfId="48870" xr:uid="{00000000-0005-0000-0000-00002D7B0000}"/>
    <cellStyle name="Normal 4 4 2 2 2 2 2 2 3" xfId="18259" xr:uid="{00000000-0005-0000-0000-00002E7B0000}"/>
    <cellStyle name="Normal 4 4 2 2 2 2 2 2 3 2" xfId="30514" xr:uid="{00000000-0005-0000-0000-00002F7B0000}"/>
    <cellStyle name="Normal 4 4 2 2 2 2 2 2 3 3" xfId="42755" xr:uid="{00000000-0005-0000-0000-0000307B0000}"/>
    <cellStyle name="Normal 4 4 2 2 2 2 2 2 4" xfId="24397" xr:uid="{00000000-0005-0000-0000-0000317B0000}"/>
    <cellStyle name="Normal 4 4 2 2 2 2 2 2 5" xfId="36641" xr:uid="{00000000-0005-0000-0000-0000327B0000}"/>
    <cellStyle name="Normal 4 4 2 2 2 2 2 2 6" xfId="48869" xr:uid="{00000000-0005-0000-0000-0000337B0000}"/>
    <cellStyle name="Normal 4 4 2 2 2 2 2 3" xfId="7262" xr:uid="{00000000-0005-0000-0000-0000347B0000}"/>
    <cellStyle name="Normal 4 4 2 2 2 2 2 3 2" xfId="18261" xr:uid="{00000000-0005-0000-0000-0000357B0000}"/>
    <cellStyle name="Normal 4 4 2 2 2 2 2 3 2 2" xfId="30516" xr:uid="{00000000-0005-0000-0000-0000367B0000}"/>
    <cellStyle name="Normal 4 4 2 2 2 2 2 3 2 3" xfId="42757" xr:uid="{00000000-0005-0000-0000-0000377B0000}"/>
    <cellStyle name="Normal 4 4 2 2 2 2 2 3 3" xfId="24399" xr:uid="{00000000-0005-0000-0000-0000387B0000}"/>
    <cellStyle name="Normal 4 4 2 2 2 2 2 3 4" xfId="36643" xr:uid="{00000000-0005-0000-0000-0000397B0000}"/>
    <cellStyle name="Normal 4 4 2 2 2 2 2 3 5" xfId="48871" xr:uid="{00000000-0005-0000-0000-00003A7B0000}"/>
    <cellStyle name="Normal 4 4 2 2 2 2 2 4" xfId="18258" xr:uid="{00000000-0005-0000-0000-00003B7B0000}"/>
    <cellStyle name="Normal 4 4 2 2 2 2 2 4 2" xfId="30513" xr:uid="{00000000-0005-0000-0000-00003C7B0000}"/>
    <cellStyle name="Normal 4 4 2 2 2 2 2 4 3" xfId="42754" xr:uid="{00000000-0005-0000-0000-00003D7B0000}"/>
    <cellStyle name="Normal 4 4 2 2 2 2 2 5" xfId="24396" xr:uid="{00000000-0005-0000-0000-00003E7B0000}"/>
    <cellStyle name="Normal 4 4 2 2 2 2 2 6" xfId="36640" xr:uid="{00000000-0005-0000-0000-00003F7B0000}"/>
    <cellStyle name="Normal 4 4 2 2 2 2 2 7" xfId="48868" xr:uid="{00000000-0005-0000-0000-0000407B0000}"/>
    <cellStyle name="Normal 4 4 2 2 2 2 3" xfId="7263" xr:uid="{00000000-0005-0000-0000-0000417B0000}"/>
    <cellStyle name="Normal 4 4 2 2 2 2 3 2" xfId="7264" xr:uid="{00000000-0005-0000-0000-0000427B0000}"/>
    <cellStyle name="Normal 4 4 2 2 2 2 3 2 2" xfId="18263" xr:uid="{00000000-0005-0000-0000-0000437B0000}"/>
    <cellStyle name="Normal 4 4 2 2 2 2 3 2 2 2" xfId="30518" xr:uid="{00000000-0005-0000-0000-0000447B0000}"/>
    <cellStyle name="Normal 4 4 2 2 2 2 3 2 2 3" xfId="42759" xr:uid="{00000000-0005-0000-0000-0000457B0000}"/>
    <cellStyle name="Normal 4 4 2 2 2 2 3 2 3" xfId="24401" xr:uid="{00000000-0005-0000-0000-0000467B0000}"/>
    <cellStyle name="Normal 4 4 2 2 2 2 3 2 4" xfId="36645" xr:uid="{00000000-0005-0000-0000-0000477B0000}"/>
    <cellStyle name="Normal 4 4 2 2 2 2 3 2 5" xfId="48873" xr:uid="{00000000-0005-0000-0000-0000487B0000}"/>
    <cellStyle name="Normal 4 4 2 2 2 2 3 3" xfId="18262" xr:uid="{00000000-0005-0000-0000-0000497B0000}"/>
    <cellStyle name="Normal 4 4 2 2 2 2 3 3 2" xfId="30517" xr:uid="{00000000-0005-0000-0000-00004A7B0000}"/>
    <cellStyle name="Normal 4 4 2 2 2 2 3 3 3" xfId="42758" xr:uid="{00000000-0005-0000-0000-00004B7B0000}"/>
    <cellStyle name="Normal 4 4 2 2 2 2 3 4" xfId="24400" xr:uid="{00000000-0005-0000-0000-00004C7B0000}"/>
    <cellStyle name="Normal 4 4 2 2 2 2 3 5" xfId="36644" xr:uid="{00000000-0005-0000-0000-00004D7B0000}"/>
    <cellStyle name="Normal 4 4 2 2 2 2 3 6" xfId="48872" xr:uid="{00000000-0005-0000-0000-00004E7B0000}"/>
    <cellStyle name="Normal 4 4 2 2 2 2 4" xfId="7265" xr:uid="{00000000-0005-0000-0000-00004F7B0000}"/>
    <cellStyle name="Normal 4 4 2 2 2 2 4 2" xfId="18264" xr:uid="{00000000-0005-0000-0000-0000507B0000}"/>
    <cellStyle name="Normal 4 4 2 2 2 2 4 2 2" xfId="30519" xr:uid="{00000000-0005-0000-0000-0000517B0000}"/>
    <cellStyle name="Normal 4 4 2 2 2 2 4 2 3" xfId="42760" xr:uid="{00000000-0005-0000-0000-0000527B0000}"/>
    <cellStyle name="Normal 4 4 2 2 2 2 4 3" xfId="24402" xr:uid="{00000000-0005-0000-0000-0000537B0000}"/>
    <cellStyle name="Normal 4 4 2 2 2 2 4 4" xfId="36646" xr:uid="{00000000-0005-0000-0000-0000547B0000}"/>
    <cellStyle name="Normal 4 4 2 2 2 2 4 5" xfId="48874" xr:uid="{00000000-0005-0000-0000-0000557B0000}"/>
    <cellStyle name="Normal 4 4 2 2 2 2 5" xfId="18257" xr:uid="{00000000-0005-0000-0000-0000567B0000}"/>
    <cellStyle name="Normal 4 4 2 2 2 2 5 2" xfId="30512" xr:uid="{00000000-0005-0000-0000-0000577B0000}"/>
    <cellStyle name="Normal 4 4 2 2 2 2 5 3" xfId="42753" xr:uid="{00000000-0005-0000-0000-0000587B0000}"/>
    <cellStyle name="Normal 4 4 2 2 2 2 6" xfId="24395" xr:uid="{00000000-0005-0000-0000-0000597B0000}"/>
    <cellStyle name="Normal 4 4 2 2 2 2 7" xfId="36639" xr:uid="{00000000-0005-0000-0000-00005A7B0000}"/>
    <cellStyle name="Normal 4 4 2 2 2 2 8" xfId="48867" xr:uid="{00000000-0005-0000-0000-00005B7B0000}"/>
    <cellStyle name="Normal 4 4 2 2 2 3" xfId="7266" xr:uid="{00000000-0005-0000-0000-00005C7B0000}"/>
    <cellStyle name="Normal 4 4 2 2 2 3 2" xfId="7267" xr:uid="{00000000-0005-0000-0000-00005D7B0000}"/>
    <cellStyle name="Normal 4 4 2 2 2 3 2 2" xfId="7268" xr:uid="{00000000-0005-0000-0000-00005E7B0000}"/>
    <cellStyle name="Normal 4 4 2 2 2 3 2 2 2" xfId="18267" xr:uid="{00000000-0005-0000-0000-00005F7B0000}"/>
    <cellStyle name="Normal 4 4 2 2 2 3 2 2 2 2" xfId="30522" xr:uid="{00000000-0005-0000-0000-0000607B0000}"/>
    <cellStyle name="Normal 4 4 2 2 2 3 2 2 2 3" xfId="42763" xr:uid="{00000000-0005-0000-0000-0000617B0000}"/>
    <cellStyle name="Normal 4 4 2 2 2 3 2 2 3" xfId="24405" xr:uid="{00000000-0005-0000-0000-0000627B0000}"/>
    <cellStyle name="Normal 4 4 2 2 2 3 2 2 4" xfId="36649" xr:uid="{00000000-0005-0000-0000-0000637B0000}"/>
    <cellStyle name="Normal 4 4 2 2 2 3 2 2 5" xfId="48877" xr:uid="{00000000-0005-0000-0000-0000647B0000}"/>
    <cellStyle name="Normal 4 4 2 2 2 3 2 3" xfId="18266" xr:uid="{00000000-0005-0000-0000-0000657B0000}"/>
    <cellStyle name="Normal 4 4 2 2 2 3 2 3 2" xfId="30521" xr:uid="{00000000-0005-0000-0000-0000667B0000}"/>
    <cellStyle name="Normal 4 4 2 2 2 3 2 3 3" xfId="42762" xr:uid="{00000000-0005-0000-0000-0000677B0000}"/>
    <cellStyle name="Normal 4 4 2 2 2 3 2 4" xfId="24404" xr:uid="{00000000-0005-0000-0000-0000687B0000}"/>
    <cellStyle name="Normal 4 4 2 2 2 3 2 5" xfId="36648" xr:uid="{00000000-0005-0000-0000-0000697B0000}"/>
    <cellStyle name="Normal 4 4 2 2 2 3 2 6" xfId="48876" xr:uid="{00000000-0005-0000-0000-00006A7B0000}"/>
    <cellStyle name="Normal 4 4 2 2 2 3 3" xfId="7269" xr:uid="{00000000-0005-0000-0000-00006B7B0000}"/>
    <cellStyle name="Normal 4 4 2 2 2 3 3 2" xfId="18268" xr:uid="{00000000-0005-0000-0000-00006C7B0000}"/>
    <cellStyle name="Normal 4 4 2 2 2 3 3 2 2" xfId="30523" xr:uid="{00000000-0005-0000-0000-00006D7B0000}"/>
    <cellStyle name="Normal 4 4 2 2 2 3 3 2 3" xfId="42764" xr:uid="{00000000-0005-0000-0000-00006E7B0000}"/>
    <cellStyle name="Normal 4 4 2 2 2 3 3 3" xfId="24406" xr:uid="{00000000-0005-0000-0000-00006F7B0000}"/>
    <cellStyle name="Normal 4 4 2 2 2 3 3 4" xfId="36650" xr:uid="{00000000-0005-0000-0000-0000707B0000}"/>
    <cellStyle name="Normal 4 4 2 2 2 3 3 5" xfId="48878" xr:uid="{00000000-0005-0000-0000-0000717B0000}"/>
    <cellStyle name="Normal 4 4 2 2 2 3 4" xfId="18265" xr:uid="{00000000-0005-0000-0000-0000727B0000}"/>
    <cellStyle name="Normal 4 4 2 2 2 3 4 2" xfId="30520" xr:uid="{00000000-0005-0000-0000-0000737B0000}"/>
    <cellStyle name="Normal 4 4 2 2 2 3 4 3" xfId="42761" xr:uid="{00000000-0005-0000-0000-0000747B0000}"/>
    <cellStyle name="Normal 4 4 2 2 2 3 5" xfId="24403" xr:uid="{00000000-0005-0000-0000-0000757B0000}"/>
    <cellStyle name="Normal 4 4 2 2 2 3 6" xfId="36647" xr:uid="{00000000-0005-0000-0000-0000767B0000}"/>
    <cellStyle name="Normal 4 4 2 2 2 3 7" xfId="48875" xr:uid="{00000000-0005-0000-0000-0000777B0000}"/>
    <cellStyle name="Normal 4 4 2 2 2 4" xfId="7270" xr:uid="{00000000-0005-0000-0000-0000787B0000}"/>
    <cellStyle name="Normal 4 4 2 2 2 4 2" xfId="7271" xr:uid="{00000000-0005-0000-0000-0000797B0000}"/>
    <cellStyle name="Normal 4 4 2 2 2 4 2 2" xfId="18270" xr:uid="{00000000-0005-0000-0000-00007A7B0000}"/>
    <cellStyle name="Normal 4 4 2 2 2 4 2 2 2" xfId="30525" xr:uid="{00000000-0005-0000-0000-00007B7B0000}"/>
    <cellStyle name="Normal 4 4 2 2 2 4 2 2 3" xfId="42766" xr:uid="{00000000-0005-0000-0000-00007C7B0000}"/>
    <cellStyle name="Normal 4 4 2 2 2 4 2 3" xfId="24408" xr:uid="{00000000-0005-0000-0000-00007D7B0000}"/>
    <cellStyle name="Normal 4 4 2 2 2 4 2 4" xfId="36652" xr:uid="{00000000-0005-0000-0000-00007E7B0000}"/>
    <cellStyle name="Normal 4 4 2 2 2 4 2 5" xfId="48880" xr:uid="{00000000-0005-0000-0000-00007F7B0000}"/>
    <cellStyle name="Normal 4 4 2 2 2 4 3" xfId="18269" xr:uid="{00000000-0005-0000-0000-0000807B0000}"/>
    <cellStyle name="Normal 4 4 2 2 2 4 3 2" xfId="30524" xr:uid="{00000000-0005-0000-0000-0000817B0000}"/>
    <cellStyle name="Normal 4 4 2 2 2 4 3 3" xfId="42765" xr:uid="{00000000-0005-0000-0000-0000827B0000}"/>
    <cellStyle name="Normal 4 4 2 2 2 4 4" xfId="24407" xr:uid="{00000000-0005-0000-0000-0000837B0000}"/>
    <cellStyle name="Normal 4 4 2 2 2 4 5" xfId="36651" xr:uid="{00000000-0005-0000-0000-0000847B0000}"/>
    <cellStyle name="Normal 4 4 2 2 2 4 6" xfId="48879" xr:uid="{00000000-0005-0000-0000-0000857B0000}"/>
    <cellStyle name="Normal 4 4 2 2 2 5" xfId="7272" xr:uid="{00000000-0005-0000-0000-0000867B0000}"/>
    <cellStyle name="Normal 4 4 2 2 2 5 2" xfId="18271" xr:uid="{00000000-0005-0000-0000-0000877B0000}"/>
    <cellStyle name="Normal 4 4 2 2 2 5 2 2" xfId="30526" xr:uid="{00000000-0005-0000-0000-0000887B0000}"/>
    <cellStyle name="Normal 4 4 2 2 2 5 2 3" xfId="42767" xr:uid="{00000000-0005-0000-0000-0000897B0000}"/>
    <cellStyle name="Normal 4 4 2 2 2 5 3" xfId="24409" xr:uid="{00000000-0005-0000-0000-00008A7B0000}"/>
    <cellStyle name="Normal 4 4 2 2 2 5 4" xfId="36653" xr:uid="{00000000-0005-0000-0000-00008B7B0000}"/>
    <cellStyle name="Normal 4 4 2 2 2 5 5" xfId="48881" xr:uid="{00000000-0005-0000-0000-00008C7B0000}"/>
    <cellStyle name="Normal 4 4 2 2 2 6" xfId="18256" xr:uid="{00000000-0005-0000-0000-00008D7B0000}"/>
    <cellStyle name="Normal 4 4 2 2 2 6 2" xfId="30511" xr:uid="{00000000-0005-0000-0000-00008E7B0000}"/>
    <cellStyle name="Normal 4 4 2 2 2 6 3" xfId="42752" xr:uid="{00000000-0005-0000-0000-00008F7B0000}"/>
    <cellStyle name="Normal 4 4 2 2 2 7" xfId="24394" xr:uid="{00000000-0005-0000-0000-0000907B0000}"/>
    <cellStyle name="Normal 4 4 2 2 2 8" xfId="36638" xr:uid="{00000000-0005-0000-0000-0000917B0000}"/>
    <cellStyle name="Normal 4 4 2 2 2 9" xfId="48866" xr:uid="{00000000-0005-0000-0000-0000927B0000}"/>
    <cellStyle name="Normal 4 4 2 2 3" xfId="7273" xr:uid="{00000000-0005-0000-0000-0000937B0000}"/>
    <cellStyle name="Normal 4 4 2 2 3 2" xfId="7274" xr:uid="{00000000-0005-0000-0000-0000947B0000}"/>
    <cellStyle name="Normal 4 4 2 2 3 2 2" xfId="7275" xr:uid="{00000000-0005-0000-0000-0000957B0000}"/>
    <cellStyle name="Normal 4 4 2 2 3 2 2 2" xfId="7276" xr:uid="{00000000-0005-0000-0000-0000967B0000}"/>
    <cellStyle name="Normal 4 4 2 2 3 2 2 2 2" xfId="18275" xr:uid="{00000000-0005-0000-0000-0000977B0000}"/>
    <cellStyle name="Normal 4 4 2 2 3 2 2 2 2 2" xfId="30530" xr:uid="{00000000-0005-0000-0000-0000987B0000}"/>
    <cellStyle name="Normal 4 4 2 2 3 2 2 2 2 3" xfId="42771" xr:uid="{00000000-0005-0000-0000-0000997B0000}"/>
    <cellStyle name="Normal 4 4 2 2 3 2 2 2 3" xfId="24413" xr:uid="{00000000-0005-0000-0000-00009A7B0000}"/>
    <cellStyle name="Normal 4 4 2 2 3 2 2 2 4" xfId="36657" xr:uid="{00000000-0005-0000-0000-00009B7B0000}"/>
    <cellStyle name="Normal 4 4 2 2 3 2 2 2 5" xfId="48885" xr:uid="{00000000-0005-0000-0000-00009C7B0000}"/>
    <cellStyle name="Normal 4 4 2 2 3 2 2 3" xfId="18274" xr:uid="{00000000-0005-0000-0000-00009D7B0000}"/>
    <cellStyle name="Normal 4 4 2 2 3 2 2 3 2" xfId="30529" xr:uid="{00000000-0005-0000-0000-00009E7B0000}"/>
    <cellStyle name="Normal 4 4 2 2 3 2 2 3 3" xfId="42770" xr:uid="{00000000-0005-0000-0000-00009F7B0000}"/>
    <cellStyle name="Normal 4 4 2 2 3 2 2 4" xfId="24412" xr:uid="{00000000-0005-0000-0000-0000A07B0000}"/>
    <cellStyle name="Normal 4 4 2 2 3 2 2 5" xfId="36656" xr:uid="{00000000-0005-0000-0000-0000A17B0000}"/>
    <cellStyle name="Normal 4 4 2 2 3 2 2 6" xfId="48884" xr:uid="{00000000-0005-0000-0000-0000A27B0000}"/>
    <cellStyle name="Normal 4 4 2 2 3 2 3" xfId="7277" xr:uid="{00000000-0005-0000-0000-0000A37B0000}"/>
    <cellStyle name="Normal 4 4 2 2 3 2 3 2" xfId="18276" xr:uid="{00000000-0005-0000-0000-0000A47B0000}"/>
    <cellStyle name="Normal 4 4 2 2 3 2 3 2 2" xfId="30531" xr:uid="{00000000-0005-0000-0000-0000A57B0000}"/>
    <cellStyle name="Normal 4 4 2 2 3 2 3 2 3" xfId="42772" xr:uid="{00000000-0005-0000-0000-0000A67B0000}"/>
    <cellStyle name="Normal 4 4 2 2 3 2 3 3" xfId="24414" xr:uid="{00000000-0005-0000-0000-0000A77B0000}"/>
    <cellStyle name="Normal 4 4 2 2 3 2 3 4" xfId="36658" xr:uid="{00000000-0005-0000-0000-0000A87B0000}"/>
    <cellStyle name="Normal 4 4 2 2 3 2 3 5" xfId="48886" xr:uid="{00000000-0005-0000-0000-0000A97B0000}"/>
    <cellStyle name="Normal 4 4 2 2 3 2 4" xfId="18273" xr:uid="{00000000-0005-0000-0000-0000AA7B0000}"/>
    <cellStyle name="Normal 4 4 2 2 3 2 4 2" xfId="30528" xr:uid="{00000000-0005-0000-0000-0000AB7B0000}"/>
    <cellStyle name="Normal 4 4 2 2 3 2 4 3" xfId="42769" xr:uid="{00000000-0005-0000-0000-0000AC7B0000}"/>
    <cellStyle name="Normal 4 4 2 2 3 2 5" xfId="24411" xr:uid="{00000000-0005-0000-0000-0000AD7B0000}"/>
    <cellStyle name="Normal 4 4 2 2 3 2 6" xfId="36655" xr:uid="{00000000-0005-0000-0000-0000AE7B0000}"/>
    <cellStyle name="Normal 4 4 2 2 3 2 7" xfId="48883" xr:uid="{00000000-0005-0000-0000-0000AF7B0000}"/>
    <cellStyle name="Normal 4 4 2 2 3 3" xfId="7278" xr:uid="{00000000-0005-0000-0000-0000B07B0000}"/>
    <cellStyle name="Normal 4 4 2 2 3 3 2" xfId="7279" xr:uid="{00000000-0005-0000-0000-0000B17B0000}"/>
    <cellStyle name="Normal 4 4 2 2 3 3 2 2" xfId="18278" xr:uid="{00000000-0005-0000-0000-0000B27B0000}"/>
    <cellStyle name="Normal 4 4 2 2 3 3 2 2 2" xfId="30533" xr:uid="{00000000-0005-0000-0000-0000B37B0000}"/>
    <cellStyle name="Normal 4 4 2 2 3 3 2 2 3" xfId="42774" xr:uid="{00000000-0005-0000-0000-0000B47B0000}"/>
    <cellStyle name="Normal 4 4 2 2 3 3 2 3" xfId="24416" xr:uid="{00000000-0005-0000-0000-0000B57B0000}"/>
    <cellStyle name="Normal 4 4 2 2 3 3 2 4" xfId="36660" xr:uid="{00000000-0005-0000-0000-0000B67B0000}"/>
    <cellStyle name="Normal 4 4 2 2 3 3 2 5" xfId="48888" xr:uid="{00000000-0005-0000-0000-0000B77B0000}"/>
    <cellStyle name="Normal 4 4 2 2 3 3 3" xfId="18277" xr:uid="{00000000-0005-0000-0000-0000B87B0000}"/>
    <cellStyle name="Normal 4 4 2 2 3 3 3 2" xfId="30532" xr:uid="{00000000-0005-0000-0000-0000B97B0000}"/>
    <cellStyle name="Normal 4 4 2 2 3 3 3 3" xfId="42773" xr:uid="{00000000-0005-0000-0000-0000BA7B0000}"/>
    <cellStyle name="Normal 4 4 2 2 3 3 4" xfId="24415" xr:uid="{00000000-0005-0000-0000-0000BB7B0000}"/>
    <cellStyle name="Normal 4 4 2 2 3 3 5" xfId="36659" xr:uid="{00000000-0005-0000-0000-0000BC7B0000}"/>
    <cellStyle name="Normal 4 4 2 2 3 3 6" xfId="48887" xr:uid="{00000000-0005-0000-0000-0000BD7B0000}"/>
    <cellStyle name="Normal 4 4 2 2 3 4" xfId="7280" xr:uid="{00000000-0005-0000-0000-0000BE7B0000}"/>
    <cellStyle name="Normal 4 4 2 2 3 4 2" xfId="18279" xr:uid="{00000000-0005-0000-0000-0000BF7B0000}"/>
    <cellStyle name="Normal 4 4 2 2 3 4 2 2" xfId="30534" xr:uid="{00000000-0005-0000-0000-0000C07B0000}"/>
    <cellStyle name="Normal 4 4 2 2 3 4 2 3" xfId="42775" xr:uid="{00000000-0005-0000-0000-0000C17B0000}"/>
    <cellStyle name="Normal 4 4 2 2 3 4 3" xfId="24417" xr:uid="{00000000-0005-0000-0000-0000C27B0000}"/>
    <cellStyle name="Normal 4 4 2 2 3 4 4" xfId="36661" xr:uid="{00000000-0005-0000-0000-0000C37B0000}"/>
    <cellStyle name="Normal 4 4 2 2 3 4 5" xfId="48889" xr:uid="{00000000-0005-0000-0000-0000C47B0000}"/>
    <cellStyle name="Normal 4 4 2 2 3 5" xfId="18272" xr:uid="{00000000-0005-0000-0000-0000C57B0000}"/>
    <cellStyle name="Normal 4 4 2 2 3 5 2" xfId="30527" xr:uid="{00000000-0005-0000-0000-0000C67B0000}"/>
    <cellStyle name="Normal 4 4 2 2 3 5 3" xfId="42768" xr:uid="{00000000-0005-0000-0000-0000C77B0000}"/>
    <cellStyle name="Normal 4 4 2 2 3 6" xfId="24410" xr:uid="{00000000-0005-0000-0000-0000C87B0000}"/>
    <cellStyle name="Normal 4 4 2 2 3 7" xfId="36654" xr:uid="{00000000-0005-0000-0000-0000C97B0000}"/>
    <cellStyle name="Normal 4 4 2 2 3 8" xfId="48882" xr:uid="{00000000-0005-0000-0000-0000CA7B0000}"/>
    <cellStyle name="Normal 4 4 2 2 4" xfId="7281" xr:uid="{00000000-0005-0000-0000-0000CB7B0000}"/>
    <cellStyle name="Normal 4 4 2 2 4 2" xfId="7282" xr:uid="{00000000-0005-0000-0000-0000CC7B0000}"/>
    <cellStyle name="Normal 4 4 2 2 4 2 2" xfId="7283" xr:uid="{00000000-0005-0000-0000-0000CD7B0000}"/>
    <cellStyle name="Normal 4 4 2 2 4 2 2 2" xfId="18282" xr:uid="{00000000-0005-0000-0000-0000CE7B0000}"/>
    <cellStyle name="Normal 4 4 2 2 4 2 2 2 2" xfId="30537" xr:uid="{00000000-0005-0000-0000-0000CF7B0000}"/>
    <cellStyle name="Normal 4 4 2 2 4 2 2 2 3" xfId="42778" xr:uid="{00000000-0005-0000-0000-0000D07B0000}"/>
    <cellStyle name="Normal 4 4 2 2 4 2 2 3" xfId="24420" xr:uid="{00000000-0005-0000-0000-0000D17B0000}"/>
    <cellStyle name="Normal 4 4 2 2 4 2 2 4" xfId="36664" xr:uid="{00000000-0005-0000-0000-0000D27B0000}"/>
    <cellStyle name="Normal 4 4 2 2 4 2 2 5" xfId="48892" xr:uid="{00000000-0005-0000-0000-0000D37B0000}"/>
    <cellStyle name="Normal 4 4 2 2 4 2 3" xfId="18281" xr:uid="{00000000-0005-0000-0000-0000D47B0000}"/>
    <cellStyle name="Normal 4 4 2 2 4 2 3 2" xfId="30536" xr:uid="{00000000-0005-0000-0000-0000D57B0000}"/>
    <cellStyle name="Normal 4 4 2 2 4 2 3 3" xfId="42777" xr:uid="{00000000-0005-0000-0000-0000D67B0000}"/>
    <cellStyle name="Normal 4 4 2 2 4 2 4" xfId="24419" xr:uid="{00000000-0005-0000-0000-0000D77B0000}"/>
    <cellStyle name="Normal 4 4 2 2 4 2 5" xfId="36663" xr:uid="{00000000-0005-0000-0000-0000D87B0000}"/>
    <cellStyle name="Normal 4 4 2 2 4 2 6" xfId="48891" xr:uid="{00000000-0005-0000-0000-0000D97B0000}"/>
    <cellStyle name="Normal 4 4 2 2 4 3" xfId="7284" xr:uid="{00000000-0005-0000-0000-0000DA7B0000}"/>
    <cellStyle name="Normal 4 4 2 2 4 3 2" xfId="18283" xr:uid="{00000000-0005-0000-0000-0000DB7B0000}"/>
    <cellStyle name="Normal 4 4 2 2 4 3 2 2" xfId="30538" xr:uid="{00000000-0005-0000-0000-0000DC7B0000}"/>
    <cellStyle name="Normal 4 4 2 2 4 3 2 3" xfId="42779" xr:uid="{00000000-0005-0000-0000-0000DD7B0000}"/>
    <cellStyle name="Normal 4 4 2 2 4 3 3" xfId="24421" xr:uid="{00000000-0005-0000-0000-0000DE7B0000}"/>
    <cellStyle name="Normal 4 4 2 2 4 3 4" xfId="36665" xr:uid="{00000000-0005-0000-0000-0000DF7B0000}"/>
    <cellStyle name="Normal 4 4 2 2 4 3 5" xfId="48893" xr:uid="{00000000-0005-0000-0000-0000E07B0000}"/>
    <cellStyle name="Normal 4 4 2 2 4 4" xfId="18280" xr:uid="{00000000-0005-0000-0000-0000E17B0000}"/>
    <cellStyle name="Normal 4 4 2 2 4 4 2" xfId="30535" xr:uid="{00000000-0005-0000-0000-0000E27B0000}"/>
    <cellStyle name="Normal 4 4 2 2 4 4 3" xfId="42776" xr:uid="{00000000-0005-0000-0000-0000E37B0000}"/>
    <cellStyle name="Normal 4 4 2 2 4 5" xfId="24418" xr:uid="{00000000-0005-0000-0000-0000E47B0000}"/>
    <cellStyle name="Normal 4 4 2 2 4 6" xfId="36662" xr:uid="{00000000-0005-0000-0000-0000E57B0000}"/>
    <cellStyle name="Normal 4 4 2 2 4 7" xfId="48890" xr:uid="{00000000-0005-0000-0000-0000E67B0000}"/>
    <cellStyle name="Normal 4 4 2 2 5" xfId="7285" xr:uid="{00000000-0005-0000-0000-0000E77B0000}"/>
    <cellStyle name="Normal 4 4 2 2 5 2" xfId="7286" xr:uid="{00000000-0005-0000-0000-0000E87B0000}"/>
    <cellStyle name="Normal 4 4 2 2 5 2 2" xfId="18285" xr:uid="{00000000-0005-0000-0000-0000E97B0000}"/>
    <cellStyle name="Normal 4 4 2 2 5 2 2 2" xfId="30540" xr:uid="{00000000-0005-0000-0000-0000EA7B0000}"/>
    <cellStyle name="Normal 4 4 2 2 5 2 2 3" xfId="42781" xr:uid="{00000000-0005-0000-0000-0000EB7B0000}"/>
    <cellStyle name="Normal 4 4 2 2 5 2 3" xfId="24423" xr:uid="{00000000-0005-0000-0000-0000EC7B0000}"/>
    <cellStyle name="Normal 4 4 2 2 5 2 4" xfId="36667" xr:uid="{00000000-0005-0000-0000-0000ED7B0000}"/>
    <cellStyle name="Normal 4 4 2 2 5 2 5" xfId="48895" xr:uid="{00000000-0005-0000-0000-0000EE7B0000}"/>
    <cellStyle name="Normal 4 4 2 2 5 3" xfId="18284" xr:uid="{00000000-0005-0000-0000-0000EF7B0000}"/>
    <cellStyle name="Normal 4 4 2 2 5 3 2" xfId="30539" xr:uid="{00000000-0005-0000-0000-0000F07B0000}"/>
    <cellStyle name="Normal 4 4 2 2 5 3 3" xfId="42780" xr:uid="{00000000-0005-0000-0000-0000F17B0000}"/>
    <cellStyle name="Normal 4 4 2 2 5 4" xfId="24422" xr:uid="{00000000-0005-0000-0000-0000F27B0000}"/>
    <cellStyle name="Normal 4 4 2 2 5 5" xfId="36666" xr:uid="{00000000-0005-0000-0000-0000F37B0000}"/>
    <cellStyle name="Normal 4 4 2 2 5 6" xfId="48894" xr:uid="{00000000-0005-0000-0000-0000F47B0000}"/>
    <cellStyle name="Normal 4 4 2 2 6" xfId="7287" xr:uid="{00000000-0005-0000-0000-0000F57B0000}"/>
    <cellStyle name="Normal 4 4 2 2 6 2" xfId="18286" xr:uid="{00000000-0005-0000-0000-0000F67B0000}"/>
    <cellStyle name="Normal 4 4 2 2 6 2 2" xfId="30541" xr:uid="{00000000-0005-0000-0000-0000F77B0000}"/>
    <cellStyle name="Normal 4 4 2 2 6 2 3" xfId="42782" xr:uid="{00000000-0005-0000-0000-0000F87B0000}"/>
    <cellStyle name="Normal 4 4 2 2 6 3" xfId="24424" xr:uid="{00000000-0005-0000-0000-0000F97B0000}"/>
    <cellStyle name="Normal 4 4 2 2 6 4" xfId="36668" xr:uid="{00000000-0005-0000-0000-0000FA7B0000}"/>
    <cellStyle name="Normal 4 4 2 2 6 5" xfId="48896" xr:uid="{00000000-0005-0000-0000-0000FB7B0000}"/>
    <cellStyle name="Normal 4 4 2 2 7" xfId="18255" xr:uid="{00000000-0005-0000-0000-0000FC7B0000}"/>
    <cellStyle name="Normal 4 4 2 2 7 2" xfId="30510" xr:uid="{00000000-0005-0000-0000-0000FD7B0000}"/>
    <cellStyle name="Normal 4 4 2 2 7 3" xfId="42751" xr:uid="{00000000-0005-0000-0000-0000FE7B0000}"/>
    <cellStyle name="Normal 4 4 2 2 8" xfId="24393" xr:uid="{00000000-0005-0000-0000-0000FF7B0000}"/>
    <cellStyle name="Normal 4 4 2 2 9" xfId="36637" xr:uid="{00000000-0005-0000-0000-0000007C0000}"/>
    <cellStyle name="Normal 4 4 2 3" xfId="7288" xr:uid="{00000000-0005-0000-0000-0000017C0000}"/>
    <cellStyle name="Normal 4 4 2 3 2" xfId="7289" xr:uid="{00000000-0005-0000-0000-0000027C0000}"/>
    <cellStyle name="Normal 4 4 2 3 2 2" xfId="7290" xr:uid="{00000000-0005-0000-0000-0000037C0000}"/>
    <cellStyle name="Normal 4 4 2 3 2 2 2" xfId="7291" xr:uid="{00000000-0005-0000-0000-0000047C0000}"/>
    <cellStyle name="Normal 4 4 2 3 2 2 2 2" xfId="7292" xr:uid="{00000000-0005-0000-0000-0000057C0000}"/>
    <cellStyle name="Normal 4 4 2 3 2 2 2 2 2" xfId="18291" xr:uid="{00000000-0005-0000-0000-0000067C0000}"/>
    <cellStyle name="Normal 4 4 2 3 2 2 2 2 2 2" xfId="30546" xr:uid="{00000000-0005-0000-0000-0000077C0000}"/>
    <cellStyle name="Normal 4 4 2 3 2 2 2 2 2 3" xfId="42787" xr:uid="{00000000-0005-0000-0000-0000087C0000}"/>
    <cellStyle name="Normal 4 4 2 3 2 2 2 2 3" xfId="24429" xr:uid="{00000000-0005-0000-0000-0000097C0000}"/>
    <cellStyle name="Normal 4 4 2 3 2 2 2 2 4" xfId="36673" xr:uid="{00000000-0005-0000-0000-00000A7C0000}"/>
    <cellStyle name="Normal 4 4 2 3 2 2 2 2 5" xfId="48901" xr:uid="{00000000-0005-0000-0000-00000B7C0000}"/>
    <cellStyle name="Normal 4 4 2 3 2 2 2 3" xfId="18290" xr:uid="{00000000-0005-0000-0000-00000C7C0000}"/>
    <cellStyle name="Normal 4 4 2 3 2 2 2 3 2" xfId="30545" xr:uid="{00000000-0005-0000-0000-00000D7C0000}"/>
    <cellStyle name="Normal 4 4 2 3 2 2 2 3 3" xfId="42786" xr:uid="{00000000-0005-0000-0000-00000E7C0000}"/>
    <cellStyle name="Normal 4 4 2 3 2 2 2 4" xfId="24428" xr:uid="{00000000-0005-0000-0000-00000F7C0000}"/>
    <cellStyle name="Normal 4 4 2 3 2 2 2 5" xfId="36672" xr:uid="{00000000-0005-0000-0000-0000107C0000}"/>
    <cellStyle name="Normal 4 4 2 3 2 2 2 6" xfId="48900" xr:uid="{00000000-0005-0000-0000-0000117C0000}"/>
    <cellStyle name="Normal 4 4 2 3 2 2 3" xfId="7293" xr:uid="{00000000-0005-0000-0000-0000127C0000}"/>
    <cellStyle name="Normal 4 4 2 3 2 2 3 2" xfId="18292" xr:uid="{00000000-0005-0000-0000-0000137C0000}"/>
    <cellStyle name="Normal 4 4 2 3 2 2 3 2 2" xfId="30547" xr:uid="{00000000-0005-0000-0000-0000147C0000}"/>
    <cellStyle name="Normal 4 4 2 3 2 2 3 2 3" xfId="42788" xr:uid="{00000000-0005-0000-0000-0000157C0000}"/>
    <cellStyle name="Normal 4 4 2 3 2 2 3 3" xfId="24430" xr:uid="{00000000-0005-0000-0000-0000167C0000}"/>
    <cellStyle name="Normal 4 4 2 3 2 2 3 4" xfId="36674" xr:uid="{00000000-0005-0000-0000-0000177C0000}"/>
    <cellStyle name="Normal 4 4 2 3 2 2 3 5" xfId="48902" xr:uid="{00000000-0005-0000-0000-0000187C0000}"/>
    <cellStyle name="Normal 4 4 2 3 2 2 4" xfId="18289" xr:uid="{00000000-0005-0000-0000-0000197C0000}"/>
    <cellStyle name="Normal 4 4 2 3 2 2 4 2" xfId="30544" xr:uid="{00000000-0005-0000-0000-00001A7C0000}"/>
    <cellStyle name="Normal 4 4 2 3 2 2 4 3" xfId="42785" xr:uid="{00000000-0005-0000-0000-00001B7C0000}"/>
    <cellStyle name="Normal 4 4 2 3 2 2 5" xfId="24427" xr:uid="{00000000-0005-0000-0000-00001C7C0000}"/>
    <cellStyle name="Normal 4 4 2 3 2 2 6" xfId="36671" xr:uid="{00000000-0005-0000-0000-00001D7C0000}"/>
    <cellStyle name="Normal 4 4 2 3 2 2 7" xfId="48899" xr:uid="{00000000-0005-0000-0000-00001E7C0000}"/>
    <cellStyle name="Normal 4 4 2 3 2 3" xfId="7294" xr:uid="{00000000-0005-0000-0000-00001F7C0000}"/>
    <cellStyle name="Normal 4 4 2 3 2 3 2" xfId="7295" xr:uid="{00000000-0005-0000-0000-0000207C0000}"/>
    <cellStyle name="Normal 4 4 2 3 2 3 2 2" xfId="18294" xr:uid="{00000000-0005-0000-0000-0000217C0000}"/>
    <cellStyle name="Normal 4 4 2 3 2 3 2 2 2" xfId="30549" xr:uid="{00000000-0005-0000-0000-0000227C0000}"/>
    <cellStyle name="Normal 4 4 2 3 2 3 2 2 3" xfId="42790" xr:uid="{00000000-0005-0000-0000-0000237C0000}"/>
    <cellStyle name="Normal 4 4 2 3 2 3 2 3" xfId="24432" xr:uid="{00000000-0005-0000-0000-0000247C0000}"/>
    <cellStyle name="Normal 4 4 2 3 2 3 2 4" xfId="36676" xr:uid="{00000000-0005-0000-0000-0000257C0000}"/>
    <cellStyle name="Normal 4 4 2 3 2 3 2 5" xfId="48904" xr:uid="{00000000-0005-0000-0000-0000267C0000}"/>
    <cellStyle name="Normal 4 4 2 3 2 3 3" xfId="18293" xr:uid="{00000000-0005-0000-0000-0000277C0000}"/>
    <cellStyle name="Normal 4 4 2 3 2 3 3 2" xfId="30548" xr:uid="{00000000-0005-0000-0000-0000287C0000}"/>
    <cellStyle name="Normal 4 4 2 3 2 3 3 3" xfId="42789" xr:uid="{00000000-0005-0000-0000-0000297C0000}"/>
    <cellStyle name="Normal 4 4 2 3 2 3 4" xfId="24431" xr:uid="{00000000-0005-0000-0000-00002A7C0000}"/>
    <cellStyle name="Normal 4 4 2 3 2 3 5" xfId="36675" xr:uid="{00000000-0005-0000-0000-00002B7C0000}"/>
    <cellStyle name="Normal 4 4 2 3 2 3 6" xfId="48903" xr:uid="{00000000-0005-0000-0000-00002C7C0000}"/>
    <cellStyle name="Normal 4 4 2 3 2 4" xfId="7296" xr:uid="{00000000-0005-0000-0000-00002D7C0000}"/>
    <cellStyle name="Normal 4 4 2 3 2 4 2" xfId="18295" xr:uid="{00000000-0005-0000-0000-00002E7C0000}"/>
    <cellStyle name="Normal 4 4 2 3 2 4 2 2" xfId="30550" xr:uid="{00000000-0005-0000-0000-00002F7C0000}"/>
    <cellStyle name="Normal 4 4 2 3 2 4 2 3" xfId="42791" xr:uid="{00000000-0005-0000-0000-0000307C0000}"/>
    <cellStyle name="Normal 4 4 2 3 2 4 3" xfId="24433" xr:uid="{00000000-0005-0000-0000-0000317C0000}"/>
    <cellStyle name="Normal 4 4 2 3 2 4 4" xfId="36677" xr:uid="{00000000-0005-0000-0000-0000327C0000}"/>
    <cellStyle name="Normal 4 4 2 3 2 4 5" xfId="48905" xr:uid="{00000000-0005-0000-0000-0000337C0000}"/>
    <cellStyle name="Normal 4 4 2 3 2 5" xfId="18288" xr:uid="{00000000-0005-0000-0000-0000347C0000}"/>
    <cellStyle name="Normal 4 4 2 3 2 5 2" xfId="30543" xr:uid="{00000000-0005-0000-0000-0000357C0000}"/>
    <cellStyle name="Normal 4 4 2 3 2 5 3" xfId="42784" xr:uid="{00000000-0005-0000-0000-0000367C0000}"/>
    <cellStyle name="Normal 4 4 2 3 2 6" xfId="24426" xr:uid="{00000000-0005-0000-0000-0000377C0000}"/>
    <cellStyle name="Normal 4 4 2 3 2 7" xfId="36670" xr:uid="{00000000-0005-0000-0000-0000387C0000}"/>
    <cellStyle name="Normal 4 4 2 3 2 8" xfId="48898" xr:uid="{00000000-0005-0000-0000-0000397C0000}"/>
    <cellStyle name="Normal 4 4 2 3 3" xfId="7297" xr:uid="{00000000-0005-0000-0000-00003A7C0000}"/>
    <cellStyle name="Normal 4 4 2 3 3 2" xfId="7298" xr:uid="{00000000-0005-0000-0000-00003B7C0000}"/>
    <cellStyle name="Normal 4 4 2 3 3 2 2" xfId="7299" xr:uid="{00000000-0005-0000-0000-00003C7C0000}"/>
    <cellStyle name="Normal 4 4 2 3 3 2 2 2" xfId="18298" xr:uid="{00000000-0005-0000-0000-00003D7C0000}"/>
    <cellStyle name="Normal 4 4 2 3 3 2 2 2 2" xfId="30553" xr:uid="{00000000-0005-0000-0000-00003E7C0000}"/>
    <cellStyle name="Normal 4 4 2 3 3 2 2 2 3" xfId="42794" xr:uid="{00000000-0005-0000-0000-00003F7C0000}"/>
    <cellStyle name="Normal 4 4 2 3 3 2 2 3" xfId="24436" xr:uid="{00000000-0005-0000-0000-0000407C0000}"/>
    <cellStyle name="Normal 4 4 2 3 3 2 2 4" xfId="36680" xr:uid="{00000000-0005-0000-0000-0000417C0000}"/>
    <cellStyle name="Normal 4 4 2 3 3 2 2 5" xfId="48908" xr:uid="{00000000-0005-0000-0000-0000427C0000}"/>
    <cellStyle name="Normal 4 4 2 3 3 2 3" xfId="18297" xr:uid="{00000000-0005-0000-0000-0000437C0000}"/>
    <cellStyle name="Normal 4 4 2 3 3 2 3 2" xfId="30552" xr:uid="{00000000-0005-0000-0000-0000447C0000}"/>
    <cellStyle name="Normal 4 4 2 3 3 2 3 3" xfId="42793" xr:uid="{00000000-0005-0000-0000-0000457C0000}"/>
    <cellStyle name="Normal 4 4 2 3 3 2 4" xfId="24435" xr:uid="{00000000-0005-0000-0000-0000467C0000}"/>
    <cellStyle name="Normal 4 4 2 3 3 2 5" xfId="36679" xr:uid="{00000000-0005-0000-0000-0000477C0000}"/>
    <cellStyle name="Normal 4 4 2 3 3 2 6" xfId="48907" xr:uid="{00000000-0005-0000-0000-0000487C0000}"/>
    <cellStyle name="Normal 4 4 2 3 3 3" xfId="7300" xr:uid="{00000000-0005-0000-0000-0000497C0000}"/>
    <cellStyle name="Normal 4 4 2 3 3 3 2" xfId="18299" xr:uid="{00000000-0005-0000-0000-00004A7C0000}"/>
    <cellStyle name="Normal 4 4 2 3 3 3 2 2" xfId="30554" xr:uid="{00000000-0005-0000-0000-00004B7C0000}"/>
    <cellStyle name="Normal 4 4 2 3 3 3 2 3" xfId="42795" xr:uid="{00000000-0005-0000-0000-00004C7C0000}"/>
    <cellStyle name="Normal 4 4 2 3 3 3 3" xfId="24437" xr:uid="{00000000-0005-0000-0000-00004D7C0000}"/>
    <cellStyle name="Normal 4 4 2 3 3 3 4" xfId="36681" xr:uid="{00000000-0005-0000-0000-00004E7C0000}"/>
    <cellStyle name="Normal 4 4 2 3 3 3 5" xfId="48909" xr:uid="{00000000-0005-0000-0000-00004F7C0000}"/>
    <cellStyle name="Normal 4 4 2 3 3 4" xfId="18296" xr:uid="{00000000-0005-0000-0000-0000507C0000}"/>
    <cellStyle name="Normal 4 4 2 3 3 4 2" xfId="30551" xr:uid="{00000000-0005-0000-0000-0000517C0000}"/>
    <cellStyle name="Normal 4 4 2 3 3 4 3" xfId="42792" xr:uid="{00000000-0005-0000-0000-0000527C0000}"/>
    <cellStyle name="Normal 4 4 2 3 3 5" xfId="24434" xr:uid="{00000000-0005-0000-0000-0000537C0000}"/>
    <cellStyle name="Normal 4 4 2 3 3 6" xfId="36678" xr:uid="{00000000-0005-0000-0000-0000547C0000}"/>
    <cellStyle name="Normal 4 4 2 3 3 7" xfId="48906" xr:uid="{00000000-0005-0000-0000-0000557C0000}"/>
    <cellStyle name="Normal 4 4 2 3 4" xfId="7301" xr:uid="{00000000-0005-0000-0000-0000567C0000}"/>
    <cellStyle name="Normal 4 4 2 3 4 2" xfId="7302" xr:uid="{00000000-0005-0000-0000-0000577C0000}"/>
    <cellStyle name="Normal 4 4 2 3 4 2 2" xfId="18301" xr:uid="{00000000-0005-0000-0000-0000587C0000}"/>
    <cellStyle name="Normal 4 4 2 3 4 2 2 2" xfId="30556" xr:uid="{00000000-0005-0000-0000-0000597C0000}"/>
    <cellStyle name="Normal 4 4 2 3 4 2 2 3" xfId="42797" xr:uid="{00000000-0005-0000-0000-00005A7C0000}"/>
    <cellStyle name="Normal 4 4 2 3 4 2 3" xfId="24439" xr:uid="{00000000-0005-0000-0000-00005B7C0000}"/>
    <cellStyle name="Normal 4 4 2 3 4 2 4" xfId="36683" xr:uid="{00000000-0005-0000-0000-00005C7C0000}"/>
    <cellStyle name="Normal 4 4 2 3 4 2 5" xfId="48911" xr:uid="{00000000-0005-0000-0000-00005D7C0000}"/>
    <cellStyle name="Normal 4 4 2 3 4 3" xfId="18300" xr:uid="{00000000-0005-0000-0000-00005E7C0000}"/>
    <cellStyle name="Normal 4 4 2 3 4 3 2" xfId="30555" xr:uid="{00000000-0005-0000-0000-00005F7C0000}"/>
    <cellStyle name="Normal 4 4 2 3 4 3 3" xfId="42796" xr:uid="{00000000-0005-0000-0000-0000607C0000}"/>
    <cellStyle name="Normal 4 4 2 3 4 4" xfId="24438" xr:uid="{00000000-0005-0000-0000-0000617C0000}"/>
    <cellStyle name="Normal 4 4 2 3 4 5" xfId="36682" xr:uid="{00000000-0005-0000-0000-0000627C0000}"/>
    <cellStyle name="Normal 4 4 2 3 4 6" xfId="48910" xr:uid="{00000000-0005-0000-0000-0000637C0000}"/>
    <cellStyle name="Normal 4 4 2 3 5" xfId="7303" xr:uid="{00000000-0005-0000-0000-0000647C0000}"/>
    <cellStyle name="Normal 4 4 2 3 5 2" xfId="18302" xr:uid="{00000000-0005-0000-0000-0000657C0000}"/>
    <cellStyle name="Normal 4 4 2 3 5 2 2" xfId="30557" xr:uid="{00000000-0005-0000-0000-0000667C0000}"/>
    <cellStyle name="Normal 4 4 2 3 5 2 3" xfId="42798" xr:uid="{00000000-0005-0000-0000-0000677C0000}"/>
    <cellStyle name="Normal 4 4 2 3 5 3" xfId="24440" xr:uid="{00000000-0005-0000-0000-0000687C0000}"/>
    <cellStyle name="Normal 4 4 2 3 5 4" xfId="36684" xr:uid="{00000000-0005-0000-0000-0000697C0000}"/>
    <cellStyle name="Normal 4 4 2 3 5 5" xfId="48912" xr:uid="{00000000-0005-0000-0000-00006A7C0000}"/>
    <cellStyle name="Normal 4 4 2 3 6" xfId="18287" xr:uid="{00000000-0005-0000-0000-00006B7C0000}"/>
    <cellStyle name="Normal 4 4 2 3 6 2" xfId="30542" xr:uid="{00000000-0005-0000-0000-00006C7C0000}"/>
    <cellStyle name="Normal 4 4 2 3 6 3" xfId="42783" xr:uid="{00000000-0005-0000-0000-00006D7C0000}"/>
    <cellStyle name="Normal 4 4 2 3 7" xfId="24425" xr:uid="{00000000-0005-0000-0000-00006E7C0000}"/>
    <cellStyle name="Normal 4 4 2 3 8" xfId="36669" xr:uid="{00000000-0005-0000-0000-00006F7C0000}"/>
    <cellStyle name="Normal 4 4 2 3 9" xfId="48897" xr:uid="{00000000-0005-0000-0000-0000707C0000}"/>
    <cellStyle name="Normal 4 4 2 4" xfId="7304" xr:uid="{00000000-0005-0000-0000-0000717C0000}"/>
    <cellStyle name="Normal 4 4 2 4 2" xfId="7305" xr:uid="{00000000-0005-0000-0000-0000727C0000}"/>
    <cellStyle name="Normal 4 4 2 4 2 2" xfId="7306" xr:uid="{00000000-0005-0000-0000-0000737C0000}"/>
    <cellStyle name="Normal 4 4 2 4 2 2 2" xfId="7307" xr:uid="{00000000-0005-0000-0000-0000747C0000}"/>
    <cellStyle name="Normal 4 4 2 4 2 2 2 2" xfId="18306" xr:uid="{00000000-0005-0000-0000-0000757C0000}"/>
    <cellStyle name="Normal 4 4 2 4 2 2 2 2 2" xfId="30561" xr:uid="{00000000-0005-0000-0000-0000767C0000}"/>
    <cellStyle name="Normal 4 4 2 4 2 2 2 2 3" xfId="42802" xr:uid="{00000000-0005-0000-0000-0000777C0000}"/>
    <cellStyle name="Normal 4 4 2 4 2 2 2 3" xfId="24444" xr:uid="{00000000-0005-0000-0000-0000787C0000}"/>
    <cellStyle name="Normal 4 4 2 4 2 2 2 4" xfId="36688" xr:uid="{00000000-0005-0000-0000-0000797C0000}"/>
    <cellStyle name="Normal 4 4 2 4 2 2 2 5" xfId="48916" xr:uid="{00000000-0005-0000-0000-00007A7C0000}"/>
    <cellStyle name="Normal 4 4 2 4 2 2 3" xfId="18305" xr:uid="{00000000-0005-0000-0000-00007B7C0000}"/>
    <cellStyle name="Normal 4 4 2 4 2 2 3 2" xfId="30560" xr:uid="{00000000-0005-0000-0000-00007C7C0000}"/>
    <cellStyle name="Normal 4 4 2 4 2 2 3 3" xfId="42801" xr:uid="{00000000-0005-0000-0000-00007D7C0000}"/>
    <cellStyle name="Normal 4 4 2 4 2 2 4" xfId="24443" xr:uid="{00000000-0005-0000-0000-00007E7C0000}"/>
    <cellStyle name="Normal 4 4 2 4 2 2 5" xfId="36687" xr:uid="{00000000-0005-0000-0000-00007F7C0000}"/>
    <cellStyle name="Normal 4 4 2 4 2 2 6" xfId="48915" xr:uid="{00000000-0005-0000-0000-0000807C0000}"/>
    <cellStyle name="Normal 4 4 2 4 2 3" xfId="7308" xr:uid="{00000000-0005-0000-0000-0000817C0000}"/>
    <cellStyle name="Normal 4 4 2 4 2 3 2" xfId="18307" xr:uid="{00000000-0005-0000-0000-0000827C0000}"/>
    <cellStyle name="Normal 4 4 2 4 2 3 2 2" xfId="30562" xr:uid="{00000000-0005-0000-0000-0000837C0000}"/>
    <cellStyle name="Normal 4 4 2 4 2 3 2 3" xfId="42803" xr:uid="{00000000-0005-0000-0000-0000847C0000}"/>
    <cellStyle name="Normal 4 4 2 4 2 3 3" xfId="24445" xr:uid="{00000000-0005-0000-0000-0000857C0000}"/>
    <cellStyle name="Normal 4 4 2 4 2 3 4" xfId="36689" xr:uid="{00000000-0005-0000-0000-0000867C0000}"/>
    <cellStyle name="Normal 4 4 2 4 2 3 5" xfId="48917" xr:uid="{00000000-0005-0000-0000-0000877C0000}"/>
    <cellStyle name="Normal 4 4 2 4 2 4" xfId="18304" xr:uid="{00000000-0005-0000-0000-0000887C0000}"/>
    <cellStyle name="Normal 4 4 2 4 2 4 2" xfId="30559" xr:uid="{00000000-0005-0000-0000-0000897C0000}"/>
    <cellStyle name="Normal 4 4 2 4 2 4 3" xfId="42800" xr:uid="{00000000-0005-0000-0000-00008A7C0000}"/>
    <cellStyle name="Normal 4 4 2 4 2 5" xfId="24442" xr:uid="{00000000-0005-0000-0000-00008B7C0000}"/>
    <cellStyle name="Normal 4 4 2 4 2 6" xfId="36686" xr:uid="{00000000-0005-0000-0000-00008C7C0000}"/>
    <cellStyle name="Normal 4 4 2 4 2 7" xfId="48914" xr:uid="{00000000-0005-0000-0000-00008D7C0000}"/>
    <cellStyle name="Normal 4 4 2 4 3" xfId="7309" xr:uid="{00000000-0005-0000-0000-00008E7C0000}"/>
    <cellStyle name="Normal 4 4 2 4 3 2" xfId="7310" xr:uid="{00000000-0005-0000-0000-00008F7C0000}"/>
    <cellStyle name="Normal 4 4 2 4 3 2 2" xfId="18309" xr:uid="{00000000-0005-0000-0000-0000907C0000}"/>
    <cellStyle name="Normal 4 4 2 4 3 2 2 2" xfId="30564" xr:uid="{00000000-0005-0000-0000-0000917C0000}"/>
    <cellStyle name="Normal 4 4 2 4 3 2 2 3" xfId="42805" xr:uid="{00000000-0005-0000-0000-0000927C0000}"/>
    <cellStyle name="Normal 4 4 2 4 3 2 3" xfId="24447" xr:uid="{00000000-0005-0000-0000-0000937C0000}"/>
    <cellStyle name="Normal 4 4 2 4 3 2 4" xfId="36691" xr:uid="{00000000-0005-0000-0000-0000947C0000}"/>
    <cellStyle name="Normal 4 4 2 4 3 2 5" xfId="48919" xr:uid="{00000000-0005-0000-0000-0000957C0000}"/>
    <cellStyle name="Normal 4 4 2 4 3 3" xfId="18308" xr:uid="{00000000-0005-0000-0000-0000967C0000}"/>
    <cellStyle name="Normal 4 4 2 4 3 3 2" xfId="30563" xr:uid="{00000000-0005-0000-0000-0000977C0000}"/>
    <cellStyle name="Normal 4 4 2 4 3 3 3" xfId="42804" xr:uid="{00000000-0005-0000-0000-0000987C0000}"/>
    <cellStyle name="Normal 4 4 2 4 3 4" xfId="24446" xr:uid="{00000000-0005-0000-0000-0000997C0000}"/>
    <cellStyle name="Normal 4 4 2 4 3 5" xfId="36690" xr:uid="{00000000-0005-0000-0000-00009A7C0000}"/>
    <cellStyle name="Normal 4 4 2 4 3 6" xfId="48918" xr:uid="{00000000-0005-0000-0000-00009B7C0000}"/>
    <cellStyle name="Normal 4 4 2 4 4" xfId="7311" xr:uid="{00000000-0005-0000-0000-00009C7C0000}"/>
    <cellStyle name="Normal 4 4 2 4 4 2" xfId="18310" xr:uid="{00000000-0005-0000-0000-00009D7C0000}"/>
    <cellStyle name="Normal 4 4 2 4 4 2 2" xfId="30565" xr:uid="{00000000-0005-0000-0000-00009E7C0000}"/>
    <cellStyle name="Normal 4 4 2 4 4 2 3" xfId="42806" xr:uid="{00000000-0005-0000-0000-00009F7C0000}"/>
    <cellStyle name="Normal 4 4 2 4 4 3" xfId="24448" xr:uid="{00000000-0005-0000-0000-0000A07C0000}"/>
    <cellStyle name="Normal 4 4 2 4 4 4" xfId="36692" xr:uid="{00000000-0005-0000-0000-0000A17C0000}"/>
    <cellStyle name="Normal 4 4 2 4 4 5" xfId="48920" xr:uid="{00000000-0005-0000-0000-0000A27C0000}"/>
    <cellStyle name="Normal 4 4 2 4 5" xfId="18303" xr:uid="{00000000-0005-0000-0000-0000A37C0000}"/>
    <cellStyle name="Normal 4 4 2 4 5 2" xfId="30558" xr:uid="{00000000-0005-0000-0000-0000A47C0000}"/>
    <cellStyle name="Normal 4 4 2 4 5 3" xfId="42799" xr:uid="{00000000-0005-0000-0000-0000A57C0000}"/>
    <cellStyle name="Normal 4 4 2 4 6" xfId="24441" xr:uid="{00000000-0005-0000-0000-0000A67C0000}"/>
    <cellStyle name="Normal 4 4 2 4 7" xfId="36685" xr:uid="{00000000-0005-0000-0000-0000A77C0000}"/>
    <cellStyle name="Normal 4 4 2 4 8" xfId="48913" xr:uid="{00000000-0005-0000-0000-0000A87C0000}"/>
    <cellStyle name="Normal 4 4 2 5" xfId="7312" xr:uid="{00000000-0005-0000-0000-0000A97C0000}"/>
    <cellStyle name="Normal 4 4 2 5 2" xfId="7313" xr:uid="{00000000-0005-0000-0000-0000AA7C0000}"/>
    <cellStyle name="Normal 4 4 2 5 2 2" xfId="7314" xr:uid="{00000000-0005-0000-0000-0000AB7C0000}"/>
    <cellStyle name="Normal 4 4 2 5 2 2 2" xfId="18313" xr:uid="{00000000-0005-0000-0000-0000AC7C0000}"/>
    <cellStyle name="Normal 4 4 2 5 2 2 2 2" xfId="30568" xr:uid="{00000000-0005-0000-0000-0000AD7C0000}"/>
    <cellStyle name="Normal 4 4 2 5 2 2 2 3" xfId="42809" xr:uid="{00000000-0005-0000-0000-0000AE7C0000}"/>
    <cellStyle name="Normal 4 4 2 5 2 2 3" xfId="24451" xr:uid="{00000000-0005-0000-0000-0000AF7C0000}"/>
    <cellStyle name="Normal 4 4 2 5 2 2 4" xfId="36695" xr:uid="{00000000-0005-0000-0000-0000B07C0000}"/>
    <cellStyle name="Normal 4 4 2 5 2 2 5" xfId="48923" xr:uid="{00000000-0005-0000-0000-0000B17C0000}"/>
    <cellStyle name="Normal 4 4 2 5 2 3" xfId="18312" xr:uid="{00000000-0005-0000-0000-0000B27C0000}"/>
    <cellStyle name="Normal 4 4 2 5 2 3 2" xfId="30567" xr:uid="{00000000-0005-0000-0000-0000B37C0000}"/>
    <cellStyle name="Normal 4 4 2 5 2 3 3" xfId="42808" xr:uid="{00000000-0005-0000-0000-0000B47C0000}"/>
    <cellStyle name="Normal 4 4 2 5 2 4" xfId="24450" xr:uid="{00000000-0005-0000-0000-0000B57C0000}"/>
    <cellStyle name="Normal 4 4 2 5 2 5" xfId="36694" xr:uid="{00000000-0005-0000-0000-0000B67C0000}"/>
    <cellStyle name="Normal 4 4 2 5 2 6" xfId="48922" xr:uid="{00000000-0005-0000-0000-0000B77C0000}"/>
    <cellStyle name="Normal 4 4 2 5 3" xfId="7315" xr:uid="{00000000-0005-0000-0000-0000B87C0000}"/>
    <cellStyle name="Normal 4 4 2 5 3 2" xfId="18314" xr:uid="{00000000-0005-0000-0000-0000B97C0000}"/>
    <cellStyle name="Normal 4 4 2 5 3 2 2" xfId="30569" xr:uid="{00000000-0005-0000-0000-0000BA7C0000}"/>
    <cellStyle name="Normal 4 4 2 5 3 2 3" xfId="42810" xr:uid="{00000000-0005-0000-0000-0000BB7C0000}"/>
    <cellStyle name="Normal 4 4 2 5 3 3" xfId="24452" xr:uid="{00000000-0005-0000-0000-0000BC7C0000}"/>
    <cellStyle name="Normal 4 4 2 5 3 4" xfId="36696" xr:uid="{00000000-0005-0000-0000-0000BD7C0000}"/>
    <cellStyle name="Normal 4 4 2 5 3 5" xfId="48924" xr:uid="{00000000-0005-0000-0000-0000BE7C0000}"/>
    <cellStyle name="Normal 4 4 2 5 4" xfId="18311" xr:uid="{00000000-0005-0000-0000-0000BF7C0000}"/>
    <cellStyle name="Normal 4 4 2 5 4 2" xfId="30566" xr:uid="{00000000-0005-0000-0000-0000C07C0000}"/>
    <cellStyle name="Normal 4 4 2 5 4 3" xfId="42807" xr:uid="{00000000-0005-0000-0000-0000C17C0000}"/>
    <cellStyle name="Normal 4 4 2 5 5" xfId="24449" xr:uid="{00000000-0005-0000-0000-0000C27C0000}"/>
    <cellStyle name="Normal 4 4 2 5 6" xfId="36693" xr:uid="{00000000-0005-0000-0000-0000C37C0000}"/>
    <cellStyle name="Normal 4 4 2 5 7" xfId="48921" xr:uid="{00000000-0005-0000-0000-0000C47C0000}"/>
    <cellStyle name="Normal 4 4 2 6" xfId="7316" xr:uid="{00000000-0005-0000-0000-0000C57C0000}"/>
    <cellStyle name="Normal 4 4 2 6 2" xfId="7317" xr:uid="{00000000-0005-0000-0000-0000C67C0000}"/>
    <cellStyle name="Normal 4 4 2 6 2 2" xfId="7318" xr:uid="{00000000-0005-0000-0000-0000C77C0000}"/>
    <cellStyle name="Normal 4 4 2 6 2 2 2" xfId="18317" xr:uid="{00000000-0005-0000-0000-0000C87C0000}"/>
    <cellStyle name="Normal 4 4 2 6 2 2 2 2" xfId="30572" xr:uid="{00000000-0005-0000-0000-0000C97C0000}"/>
    <cellStyle name="Normal 4 4 2 6 2 2 2 3" xfId="42813" xr:uid="{00000000-0005-0000-0000-0000CA7C0000}"/>
    <cellStyle name="Normal 4 4 2 6 2 2 3" xfId="24455" xr:uid="{00000000-0005-0000-0000-0000CB7C0000}"/>
    <cellStyle name="Normal 4 4 2 6 2 2 4" xfId="36699" xr:uid="{00000000-0005-0000-0000-0000CC7C0000}"/>
    <cellStyle name="Normal 4 4 2 6 2 2 5" xfId="48927" xr:uid="{00000000-0005-0000-0000-0000CD7C0000}"/>
    <cellStyle name="Normal 4 4 2 6 2 3" xfId="18316" xr:uid="{00000000-0005-0000-0000-0000CE7C0000}"/>
    <cellStyle name="Normal 4 4 2 6 2 3 2" xfId="30571" xr:uid="{00000000-0005-0000-0000-0000CF7C0000}"/>
    <cellStyle name="Normal 4 4 2 6 2 3 3" xfId="42812" xr:uid="{00000000-0005-0000-0000-0000D07C0000}"/>
    <cellStyle name="Normal 4 4 2 6 2 4" xfId="24454" xr:uid="{00000000-0005-0000-0000-0000D17C0000}"/>
    <cellStyle name="Normal 4 4 2 6 2 5" xfId="36698" xr:uid="{00000000-0005-0000-0000-0000D27C0000}"/>
    <cellStyle name="Normal 4 4 2 6 2 6" xfId="48926" xr:uid="{00000000-0005-0000-0000-0000D37C0000}"/>
    <cellStyle name="Normal 4 4 2 6 3" xfId="7319" xr:uid="{00000000-0005-0000-0000-0000D47C0000}"/>
    <cellStyle name="Normal 4 4 2 6 3 2" xfId="18318" xr:uid="{00000000-0005-0000-0000-0000D57C0000}"/>
    <cellStyle name="Normal 4 4 2 6 3 2 2" xfId="30573" xr:uid="{00000000-0005-0000-0000-0000D67C0000}"/>
    <cellStyle name="Normal 4 4 2 6 3 2 3" xfId="42814" xr:uid="{00000000-0005-0000-0000-0000D77C0000}"/>
    <cellStyle name="Normal 4 4 2 6 3 3" xfId="24456" xr:uid="{00000000-0005-0000-0000-0000D87C0000}"/>
    <cellStyle name="Normal 4 4 2 6 3 4" xfId="36700" xr:uid="{00000000-0005-0000-0000-0000D97C0000}"/>
    <cellStyle name="Normal 4 4 2 6 3 5" xfId="48928" xr:uid="{00000000-0005-0000-0000-0000DA7C0000}"/>
    <cellStyle name="Normal 4 4 2 6 4" xfId="18315" xr:uid="{00000000-0005-0000-0000-0000DB7C0000}"/>
    <cellStyle name="Normal 4 4 2 6 4 2" xfId="30570" xr:uid="{00000000-0005-0000-0000-0000DC7C0000}"/>
    <cellStyle name="Normal 4 4 2 6 4 3" xfId="42811" xr:uid="{00000000-0005-0000-0000-0000DD7C0000}"/>
    <cellStyle name="Normal 4 4 2 6 5" xfId="24453" xr:uid="{00000000-0005-0000-0000-0000DE7C0000}"/>
    <cellStyle name="Normal 4 4 2 6 6" xfId="36697" xr:uid="{00000000-0005-0000-0000-0000DF7C0000}"/>
    <cellStyle name="Normal 4 4 2 6 7" xfId="48925" xr:uid="{00000000-0005-0000-0000-0000E07C0000}"/>
    <cellStyle name="Normal 4 4 2 7" xfId="7320" xr:uid="{00000000-0005-0000-0000-0000E17C0000}"/>
    <cellStyle name="Normal 4 4 2 7 2" xfId="7321" xr:uid="{00000000-0005-0000-0000-0000E27C0000}"/>
    <cellStyle name="Normal 4 4 2 7 2 2" xfId="18320" xr:uid="{00000000-0005-0000-0000-0000E37C0000}"/>
    <cellStyle name="Normal 4 4 2 7 2 2 2" xfId="30575" xr:uid="{00000000-0005-0000-0000-0000E47C0000}"/>
    <cellStyle name="Normal 4 4 2 7 2 2 3" xfId="42816" xr:uid="{00000000-0005-0000-0000-0000E57C0000}"/>
    <cellStyle name="Normal 4 4 2 7 2 3" xfId="24458" xr:uid="{00000000-0005-0000-0000-0000E67C0000}"/>
    <cellStyle name="Normal 4 4 2 7 2 4" xfId="36702" xr:uid="{00000000-0005-0000-0000-0000E77C0000}"/>
    <cellStyle name="Normal 4 4 2 7 2 5" xfId="48930" xr:uid="{00000000-0005-0000-0000-0000E87C0000}"/>
    <cellStyle name="Normal 4 4 2 7 3" xfId="18319" xr:uid="{00000000-0005-0000-0000-0000E97C0000}"/>
    <cellStyle name="Normal 4 4 2 7 3 2" xfId="30574" xr:uid="{00000000-0005-0000-0000-0000EA7C0000}"/>
    <cellStyle name="Normal 4 4 2 7 3 3" xfId="42815" xr:uid="{00000000-0005-0000-0000-0000EB7C0000}"/>
    <cellStyle name="Normal 4 4 2 7 4" xfId="24457" xr:uid="{00000000-0005-0000-0000-0000EC7C0000}"/>
    <cellStyle name="Normal 4 4 2 7 5" xfId="36701" xr:uid="{00000000-0005-0000-0000-0000ED7C0000}"/>
    <cellStyle name="Normal 4 4 2 7 6" xfId="48929" xr:uid="{00000000-0005-0000-0000-0000EE7C0000}"/>
    <cellStyle name="Normal 4 4 2 8" xfId="7322" xr:uid="{00000000-0005-0000-0000-0000EF7C0000}"/>
    <cellStyle name="Normal 4 4 2 8 2" xfId="18321" xr:uid="{00000000-0005-0000-0000-0000F07C0000}"/>
    <cellStyle name="Normal 4 4 2 8 2 2" xfId="30576" xr:uid="{00000000-0005-0000-0000-0000F17C0000}"/>
    <cellStyle name="Normal 4 4 2 8 2 3" xfId="42817" xr:uid="{00000000-0005-0000-0000-0000F27C0000}"/>
    <cellStyle name="Normal 4 4 2 8 3" xfId="24459" xr:uid="{00000000-0005-0000-0000-0000F37C0000}"/>
    <cellStyle name="Normal 4 4 2 8 4" xfId="36703" xr:uid="{00000000-0005-0000-0000-0000F47C0000}"/>
    <cellStyle name="Normal 4 4 2 8 5" xfId="48931" xr:uid="{00000000-0005-0000-0000-0000F57C0000}"/>
    <cellStyle name="Normal 4 4 2 9" xfId="18254" xr:uid="{00000000-0005-0000-0000-0000F67C0000}"/>
    <cellStyle name="Normal 4 4 2 9 2" xfId="30509" xr:uid="{00000000-0005-0000-0000-0000F77C0000}"/>
    <cellStyle name="Normal 4 4 2 9 3" xfId="42750" xr:uid="{00000000-0005-0000-0000-0000F87C0000}"/>
    <cellStyle name="Normal 4 4 3" xfId="7323" xr:uid="{00000000-0005-0000-0000-0000F97C0000}"/>
    <cellStyle name="Normal 4 4 3 10" xfId="48932" xr:uid="{00000000-0005-0000-0000-0000FA7C0000}"/>
    <cellStyle name="Normal 4 4 3 2" xfId="7324" xr:uid="{00000000-0005-0000-0000-0000FB7C0000}"/>
    <cellStyle name="Normal 4 4 3 2 2" xfId="7325" xr:uid="{00000000-0005-0000-0000-0000FC7C0000}"/>
    <cellStyle name="Normal 4 4 3 2 2 2" xfId="7326" xr:uid="{00000000-0005-0000-0000-0000FD7C0000}"/>
    <cellStyle name="Normal 4 4 3 2 2 2 2" xfId="7327" xr:uid="{00000000-0005-0000-0000-0000FE7C0000}"/>
    <cellStyle name="Normal 4 4 3 2 2 2 2 2" xfId="7328" xr:uid="{00000000-0005-0000-0000-0000FF7C0000}"/>
    <cellStyle name="Normal 4 4 3 2 2 2 2 2 2" xfId="18327" xr:uid="{00000000-0005-0000-0000-0000007D0000}"/>
    <cellStyle name="Normal 4 4 3 2 2 2 2 2 2 2" xfId="30582" xr:uid="{00000000-0005-0000-0000-0000017D0000}"/>
    <cellStyle name="Normal 4 4 3 2 2 2 2 2 2 3" xfId="42823" xr:uid="{00000000-0005-0000-0000-0000027D0000}"/>
    <cellStyle name="Normal 4 4 3 2 2 2 2 2 3" xfId="24465" xr:uid="{00000000-0005-0000-0000-0000037D0000}"/>
    <cellStyle name="Normal 4 4 3 2 2 2 2 2 4" xfId="36709" xr:uid="{00000000-0005-0000-0000-0000047D0000}"/>
    <cellStyle name="Normal 4 4 3 2 2 2 2 2 5" xfId="48937" xr:uid="{00000000-0005-0000-0000-0000057D0000}"/>
    <cellStyle name="Normal 4 4 3 2 2 2 2 3" xfId="18326" xr:uid="{00000000-0005-0000-0000-0000067D0000}"/>
    <cellStyle name="Normal 4 4 3 2 2 2 2 3 2" xfId="30581" xr:uid="{00000000-0005-0000-0000-0000077D0000}"/>
    <cellStyle name="Normal 4 4 3 2 2 2 2 3 3" xfId="42822" xr:uid="{00000000-0005-0000-0000-0000087D0000}"/>
    <cellStyle name="Normal 4 4 3 2 2 2 2 4" xfId="24464" xr:uid="{00000000-0005-0000-0000-0000097D0000}"/>
    <cellStyle name="Normal 4 4 3 2 2 2 2 5" xfId="36708" xr:uid="{00000000-0005-0000-0000-00000A7D0000}"/>
    <cellStyle name="Normal 4 4 3 2 2 2 2 6" xfId="48936" xr:uid="{00000000-0005-0000-0000-00000B7D0000}"/>
    <cellStyle name="Normal 4 4 3 2 2 2 3" xfId="7329" xr:uid="{00000000-0005-0000-0000-00000C7D0000}"/>
    <cellStyle name="Normal 4 4 3 2 2 2 3 2" xfId="18328" xr:uid="{00000000-0005-0000-0000-00000D7D0000}"/>
    <cellStyle name="Normal 4 4 3 2 2 2 3 2 2" xfId="30583" xr:uid="{00000000-0005-0000-0000-00000E7D0000}"/>
    <cellStyle name="Normal 4 4 3 2 2 2 3 2 3" xfId="42824" xr:uid="{00000000-0005-0000-0000-00000F7D0000}"/>
    <cellStyle name="Normal 4 4 3 2 2 2 3 3" xfId="24466" xr:uid="{00000000-0005-0000-0000-0000107D0000}"/>
    <cellStyle name="Normal 4 4 3 2 2 2 3 4" xfId="36710" xr:uid="{00000000-0005-0000-0000-0000117D0000}"/>
    <cellStyle name="Normal 4 4 3 2 2 2 3 5" xfId="48938" xr:uid="{00000000-0005-0000-0000-0000127D0000}"/>
    <cellStyle name="Normal 4 4 3 2 2 2 4" xfId="18325" xr:uid="{00000000-0005-0000-0000-0000137D0000}"/>
    <cellStyle name="Normal 4 4 3 2 2 2 4 2" xfId="30580" xr:uid="{00000000-0005-0000-0000-0000147D0000}"/>
    <cellStyle name="Normal 4 4 3 2 2 2 4 3" xfId="42821" xr:uid="{00000000-0005-0000-0000-0000157D0000}"/>
    <cellStyle name="Normal 4 4 3 2 2 2 5" xfId="24463" xr:uid="{00000000-0005-0000-0000-0000167D0000}"/>
    <cellStyle name="Normal 4 4 3 2 2 2 6" xfId="36707" xr:uid="{00000000-0005-0000-0000-0000177D0000}"/>
    <cellStyle name="Normal 4 4 3 2 2 2 7" xfId="48935" xr:uid="{00000000-0005-0000-0000-0000187D0000}"/>
    <cellStyle name="Normal 4 4 3 2 2 3" xfId="7330" xr:uid="{00000000-0005-0000-0000-0000197D0000}"/>
    <cellStyle name="Normal 4 4 3 2 2 3 2" xfId="7331" xr:uid="{00000000-0005-0000-0000-00001A7D0000}"/>
    <cellStyle name="Normal 4 4 3 2 2 3 2 2" xfId="18330" xr:uid="{00000000-0005-0000-0000-00001B7D0000}"/>
    <cellStyle name="Normal 4 4 3 2 2 3 2 2 2" xfId="30585" xr:uid="{00000000-0005-0000-0000-00001C7D0000}"/>
    <cellStyle name="Normal 4 4 3 2 2 3 2 2 3" xfId="42826" xr:uid="{00000000-0005-0000-0000-00001D7D0000}"/>
    <cellStyle name="Normal 4 4 3 2 2 3 2 3" xfId="24468" xr:uid="{00000000-0005-0000-0000-00001E7D0000}"/>
    <cellStyle name="Normal 4 4 3 2 2 3 2 4" xfId="36712" xr:uid="{00000000-0005-0000-0000-00001F7D0000}"/>
    <cellStyle name="Normal 4 4 3 2 2 3 2 5" xfId="48940" xr:uid="{00000000-0005-0000-0000-0000207D0000}"/>
    <cellStyle name="Normal 4 4 3 2 2 3 3" xfId="18329" xr:uid="{00000000-0005-0000-0000-0000217D0000}"/>
    <cellStyle name="Normal 4 4 3 2 2 3 3 2" xfId="30584" xr:uid="{00000000-0005-0000-0000-0000227D0000}"/>
    <cellStyle name="Normal 4 4 3 2 2 3 3 3" xfId="42825" xr:uid="{00000000-0005-0000-0000-0000237D0000}"/>
    <cellStyle name="Normal 4 4 3 2 2 3 4" xfId="24467" xr:uid="{00000000-0005-0000-0000-0000247D0000}"/>
    <cellStyle name="Normal 4 4 3 2 2 3 5" xfId="36711" xr:uid="{00000000-0005-0000-0000-0000257D0000}"/>
    <cellStyle name="Normal 4 4 3 2 2 3 6" xfId="48939" xr:uid="{00000000-0005-0000-0000-0000267D0000}"/>
    <cellStyle name="Normal 4 4 3 2 2 4" xfId="7332" xr:uid="{00000000-0005-0000-0000-0000277D0000}"/>
    <cellStyle name="Normal 4 4 3 2 2 4 2" xfId="18331" xr:uid="{00000000-0005-0000-0000-0000287D0000}"/>
    <cellStyle name="Normal 4 4 3 2 2 4 2 2" xfId="30586" xr:uid="{00000000-0005-0000-0000-0000297D0000}"/>
    <cellStyle name="Normal 4 4 3 2 2 4 2 3" xfId="42827" xr:uid="{00000000-0005-0000-0000-00002A7D0000}"/>
    <cellStyle name="Normal 4 4 3 2 2 4 3" xfId="24469" xr:uid="{00000000-0005-0000-0000-00002B7D0000}"/>
    <cellStyle name="Normal 4 4 3 2 2 4 4" xfId="36713" xr:uid="{00000000-0005-0000-0000-00002C7D0000}"/>
    <cellStyle name="Normal 4 4 3 2 2 4 5" xfId="48941" xr:uid="{00000000-0005-0000-0000-00002D7D0000}"/>
    <cellStyle name="Normal 4 4 3 2 2 5" xfId="18324" xr:uid="{00000000-0005-0000-0000-00002E7D0000}"/>
    <cellStyle name="Normal 4 4 3 2 2 5 2" xfId="30579" xr:uid="{00000000-0005-0000-0000-00002F7D0000}"/>
    <cellStyle name="Normal 4 4 3 2 2 5 3" xfId="42820" xr:uid="{00000000-0005-0000-0000-0000307D0000}"/>
    <cellStyle name="Normal 4 4 3 2 2 6" xfId="24462" xr:uid="{00000000-0005-0000-0000-0000317D0000}"/>
    <cellStyle name="Normal 4 4 3 2 2 7" xfId="36706" xr:uid="{00000000-0005-0000-0000-0000327D0000}"/>
    <cellStyle name="Normal 4 4 3 2 2 8" xfId="48934" xr:uid="{00000000-0005-0000-0000-0000337D0000}"/>
    <cellStyle name="Normal 4 4 3 2 3" xfId="7333" xr:uid="{00000000-0005-0000-0000-0000347D0000}"/>
    <cellStyle name="Normal 4 4 3 2 3 2" xfId="7334" xr:uid="{00000000-0005-0000-0000-0000357D0000}"/>
    <cellStyle name="Normal 4 4 3 2 3 2 2" xfId="7335" xr:uid="{00000000-0005-0000-0000-0000367D0000}"/>
    <cellStyle name="Normal 4 4 3 2 3 2 2 2" xfId="18334" xr:uid="{00000000-0005-0000-0000-0000377D0000}"/>
    <cellStyle name="Normal 4 4 3 2 3 2 2 2 2" xfId="30589" xr:uid="{00000000-0005-0000-0000-0000387D0000}"/>
    <cellStyle name="Normal 4 4 3 2 3 2 2 2 3" xfId="42830" xr:uid="{00000000-0005-0000-0000-0000397D0000}"/>
    <cellStyle name="Normal 4 4 3 2 3 2 2 3" xfId="24472" xr:uid="{00000000-0005-0000-0000-00003A7D0000}"/>
    <cellStyle name="Normal 4 4 3 2 3 2 2 4" xfId="36716" xr:uid="{00000000-0005-0000-0000-00003B7D0000}"/>
    <cellStyle name="Normal 4 4 3 2 3 2 2 5" xfId="48944" xr:uid="{00000000-0005-0000-0000-00003C7D0000}"/>
    <cellStyle name="Normal 4 4 3 2 3 2 3" xfId="18333" xr:uid="{00000000-0005-0000-0000-00003D7D0000}"/>
    <cellStyle name="Normal 4 4 3 2 3 2 3 2" xfId="30588" xr:uid="{00000000-0005-0000-0000-00003E7D0000}"/>
    <cellStyle name="Normal 4 4 3 2 3 2 3 3" xfId="42829" xr:uid="{00000000-0005-0000-0000-00003F7D0000}"/>
    <cellStyle name="Normal 4 4 3 2 3 2 4" xfId="24471" xr:uid="{00000000-0005-0000-0000-0000407D0000}"/>
    <cellStyle name="Normal 4 4 3 2 3 2 5" xfId="36715" xr:uid="{00000000-0005-0000-0000-0000417D0000}"/>
    <cellStyle name="Normal 4 4 3 2 3 2 6" xfId="48943" xr:uid="{00000000-0005-0000-0000-0000427D0000}"/>
    <cellStyle name="Normal 4 4 3 2 3 3" xfId="7336" xr:uid="{00000000-0005-0000-0000-0000437D0000}"/>
    <cellStyle name="Normal 4 4 3 2 3 3 2" xfId="18335" xr:uid="{00000000-0005-0000-0000-0000447D0000}"/>
    <cellStyle name="Normal 4 4 3 2 3 3 2 2" xfId="30590" xr:uid="{00000000-0005-0000-0000-0000457D0000}"/>
    <cellStyle name="Normal 4 4 3 2 3 3 2 3" xfId="42831" xr:uid="{00000000-0005-0000-0000-0000467D0000}"/>
    <cellStyle name="Normal 4 4 3 2 3 3 3" xfId="24473" xr:uid="{00000000-0005-0000-0000-0000477D0000}"/>
    <cellStyle name="Normal 4 4 3 2 3 3 4" xfId="36717" xr:uid="{00000000-0005-0000-0000-0000487D0000}"/>
    <cellStyle name="Normal 4 4 3 2 3 3 5" xfId="48945" xr:uid="{00000000-0005-0000-0000-0000497D0000}"/>
    <cellStyle name="Normal 4 4 3 2 3 4" xfId="18332" xr:uid="{00000000-0005-0000-0000-00004A7D0000}"/>
    <cellStyle name="Normal 4 4 3 2 3 4 2" xfId="30587" xr:uid="{00000000-0005-0000-0000-00004B7D0000}"/>
    <cellStyle name="Normal 4 4 3 2 3 4 3" xfId="42828" xr:uid="{00000000-0005-0000-0000-00004C7D0000}"/>
    <cellStyle name="Normal 4 4 3 2 3 5" xfId="24470" xr:uid="{00000000-0005-0000-0000-00004D7D0000}"/>
    <cellStyle name="Normal 4 4 3 2 3 6" xfId="36714" xr:uid="{00000000-0005-0000-0000-00004E7D0000}"/>
    <cellStyle name="Normal 4 4 3 2 3 7" xfId="48942" xr:uid="{00000000-0005-0000-0000-00004F7D0000}"/>
    <cellStyle name="Normal 4 4 3 2 4" xfId="7337" xr:uid="{00000000-0005-0000-0000-0000507D0000}"/>
    <cellStyle name="Normal 4 4 3 2 4 2" xfId="7338" xr:uid="{00000000-0005-0000-0000-0000517D0000}"/>
    <cellStyle name="Normal 4 4 3 2 4 2 2" xfId="18337" xr:uid="{00000000-0005-0000-0000-0000527D0000}"/>
    <cellStyle name="Normal 4 4 3 2 4 2 2 2" xfId="30592" xr:uid="{00000000-0005-0000-0000-0000537D0000}"/>
    <cellStyle name="Normal 4 4 3 2 4 2 2 3" xfId="42833" xr:uid="{00000000-0005-0000-0000-0000547D0000}"/>
    <cellStyle name="Normal 4 4 3 2 4 2 3" xfId="24475" xr:uid="{00000000-0005-0000-0000-0000557D0000}"/>
    <cellStyle name="Normal 4 4 3 2 4 2 4" xfId="36719" xr:uid="{00000000-0005-0000-0000-0000567D0000}"/>
    <cellStyle name="Normal 4 4 3 2 4 2 5" xfId="48947" xr:uid="{00000000-0005-0000-0000-0000577D0000}"/>
    <cellStyle name="Normal 4 4 3 2 4 3" xfId="18336" xr:uid="{00000000-0005-0000-0000-0000587D0000}"/>
    <cellStyle name="Normal 4 4 3 2 4 3 2" xfId="30591" xr:uid="{00000000-0005-0000-0000-0000597D0000}"/>
    <cellStyle name="Normal 4 4 3 2 4 3 3" xfId="42832" xr:uid="{00000000-0005-0000-0000-00005A7D0000}"/>
    <cellStyle name="Normal 4 4 3 2 4 4" xfId="24474" xr:uid="{00000000-0005-0000-0000-00005B7D0000}"/>
    <cellStyle name="Normal 4 4 3 2 4 5" xfId="36718" xr:uid="{00000000-0005-0000-0000-00005C7D0000}"/>
    <cellStyle name="Normal 4 4 3 2 4 6" xfId="48946" xr:uid="{00000000-0005-0000-0000-00005D7D0000}"/>
    <cellStyle name="Normal 4 4 3 2 5" xfId="7339" xr:uid="{00000000-0005-0000-0000-00005E7D0000}"/>
    <cellStyle name="Normal 4 4 3 2 5 2" xfId="18338" xr:uid="{00000000-0005-0000-0000-00005F7D0000}"/>
    <cellStyle name="Normal 4 4 3 2 5 2 2" xfId="30593" xr:uid="{00000000-0005-0000-0000-0000607D0000}"/>
    <cellStyle name="Normal 4 4 3 2 5 2 3" xfId="42834" xr:uid="{00000000-0005-0000-0000-0000617D0000}"/>
    <cellStyle name="Normal 4 4 3 2 5 3" xfId="24476" xr:uid="{00000000-0005-0000-0000-0000627D0000}"/>
    <cellStyle name="Normal 4 4 3 2 5 4" xfId="36720" xr:uid="{00000000-0005-0000-0000-0000637D0000}"/>
    <cellStyle name="Normal 4 4 3 2 5 5" xfId="48948" xr:uid="{00000000-0005-0000-0000-0000647D0000}"/>
    <cellStyle name="Normal 4 4 3 2 6" xfId="18323" xr:uid="{00000000-0005-0000-0000-0000657D0000}"/>
    <cellStyle name="Normal 4 4 3 2 6 2" xfId="30578" xr:uid="{00000000-0005-0000-0000-0000667D0000}"/>
    <cellStyle name="Normal 4 4 3 2 6 3" xfId="42819" xr:uid="{00000000-0005-0000-0000-0000677D0000}"/>
    <cellStyle name="Normal 4 4 3 2 7" xfId="24461" xr:uid="{00000000-0005-0000-0000-0000687D0000}"/>
    <cellStyle name="Normal 4 4 3 2 8" xfId="36705" xr:uid="{00000000-0005-0000-0000-0000697D0000}"/>
    <cellStyle name="Normal 4 4 3 2 9" xfId="48933" xr:uid="{00000000-0005-0000-0000-00006A7D0000}"/>
    <cellStyle name="Normal 4 4 3 3" xfId="7340" xr:uid="{00000000-0005-0000-0000-00006B7D0000}"/>
    <cellStyle name="Normal 4 4 3 3 2" xfId="7341" xr:uid="{00000000-0005-0000-0000-00006C7D0000}"/>
    <cellStyle name="Normal 4 4 3 3 2 2" xfId="7342" xr:uid="{00000000-0005-0000-0000-00006D7D0000}"/>
    <cellStyle name="Normal 4 4 3 3 2 2 2" xfId="7343" xr:uid="{00000000-0005-0000-0000-00006E7D0000}"/>
    <cellStyle name="Normal 4 4 3 3 2 2 2 2" xfId="18342" xr:uid="{00000000-0005-0000-0000-00006F7D0000}"/>
    <cellStyle name="Normal 4 4 3 3 2 2 2 2 2" xfId="30597" xr:uid="{00000000-0005-0000-0000-0000707D0000}"/>
    <cellStyle name="Normal 4 4 3 3 2 2 2 2 3" xfId="42838" xr:uid="{00000000-0005-0000-0000-0000717D0000}"/>
    <cellStyle name="Normal 4 4 3 3 2 2 2 3" xfId="24480" xr:uid="{00000000-0005-0000-0000-0000727D0000}"/>
    <cellStyle name="Normal 4 4 3 3 2 2 2 4" xfId="36724" xr:uid="{00000000-0005-0000-0000-0000737D0000}"/>
    <cellStyle name="Normal 4 4 3 3 2 2 2 5" xfId="48952" xr:uid="{00000000-0005-0000-0000-0000747D0000}"/>
    <cellStyle name="Normal 4 4 3 3 2 2 3" xfId="18341" xr:uid="{00000000-0005-0000-0000-0000757D0000}"/>
    <cellStyle name="Normal 4 4 3 3 2 2 3 2" xfId="30596" xr:uid="{00000000-0005-0000-0000-0000767D0000}"/>
    <cellStyle name="Normal 4 4 3 3 2 2 3 3" xfId="42837" xr:uid="{00000000-0005-0000-0000-0000777D0000}"/>
    <cellStyle name="Normal 4 4 3 3 2 2 4" xfId="24479" xr:uid="{00000000-0005-0000-0000-0000787D0000}"/>
    <cellStyle name="Normal 4 4 3 3 2 2 5" xfId="36723" xr:uid="{00000000-0005-0000-0000-0000797D0000}"/>
    <cellStyle name="Normal 4 4 3 3 2 2 6" xfId="48951" xr:uid="{00000000-0005-0000-0000-00007A7D0000}"/>
    <cellStyle name="Normal 4 4 3 3 2 3" xfId="7344" xr:uid="{00000000-0005-0000-0000-00007B7D0000}"/>
    <cellStyle name="Normal 4 4 3 3 2 3 2" xfId="18343" xr:uid="{00000000-0005-0000-0000-00007C7D0000}"/>
    <cellStyle name="Normal 4 4 3 3 2 3 2 2" xfId="30598" xr:uid="{00000000-0005-0000-0000-00007D7D0000}"/>
    <cellStyle name="Normal 4 4 3 3 2 3 2 3" xfId="42839" xr:uid="{00000000-0005-0000-0000-00007E7D0000}"/>
    <cellStyle name="Normal 4 4 3 3 2 3 3" xfId="24481" xr:uid="{00000000-0005-0000-0000-00007F7D0000}"/>
    <cellStyle name="Normal 4 4 3 3 2 3 4" xfId="36725" xr:uid="{00000000-0005-0000-0000-0000807D0000}"/>
    <cellStyle name="Normal 4 4 3 3 2 3 5" xfId="48953" xr:uid="{00000000-0005-0000-0000-0000817D0000}"/>
    <cellStyle name="Normal 4 4 3 3 2 4" xfId="18340" xr:uid="{00000000-0005-0000-0000-0000827D0000}"/>
    <cellStyle name="Normal 4 4 3 3 2 4 2" xfId="30595" xr:uid="{00000000-0005-0000-0000-0000837D0000}"/>
    <cellStyle name="Normal 4 4 3 3 2 4 3" xfId="42836" xr:uid="{00000000-0005-0000-0000-0000847D0000}"/>
    <cellStyle name="Normal 4 4 3 3 2 5" xfId="24478" xr:uid="{00000000-0005-0000-0000-0000857D0000}"/>
    <cellStyle name="Normal 4 4 3 3 2 6" xfId="36722" xr:uid="{00000000-0005-0000-0000-0000867D0000}"/>
    <cellStyle name="Normal 4 4 3 3 2 7" xfId="48950" xr:uid="{00000000-0005-0000-0000-0000877D0000}"/>
    <cellStyle name="Normal 4 4 3 3 3" xfId="7345" xr:uid="{00000000-0005-0000-0000-0000887D0000}"/>
    <cellStyle name="Normal 4 4 3 3 3 2" xfId="7346" xr:uid="{00000000-0005-0000-0000-0000897D0000}"/>
    <cellStyle name="Normal 4 4 3 3 3 2 2" xfId="18345" xr:uid="{00000000-0005-0000-0000-00008A7D0000}"/>
    <cellStyle name="Normal 4 4 3 3 3 2 2 2" xfId="30600" xr:uid="{00000000-0005-0000-0000-00008B7D0000}"/>
    <cellStyle name="Normal 4 4 3 3 3 2 2 3" xfId="42841" xr:uid="{00000000-0005-0000-0000-00008C7D0000}"/>
    <cellStyle name="Normal 4 4 3 3 3 2 3" xfId="24483" xr:uid="{00000000-0005-0000-0000-00008D7D0000}"/>
    <cellStyle name="Normal 4 4 3 3 3 2 4" xfId="36727" xr:uid="{00000000-0005-0000-0000-00008E7D0000}"/>
    <cellStyle name="Normal 4 4 3 3 3 2 5" xfId="48955" xr:uid="{00000000-0005-0000-0000-00008F7D0000}"/>
    <cellStyle name="Normal 4 4 3 3 3 3" xfId="18344" xr:uid="{00000000-0005-0000-0000-0000907D0000}"/>
    <cellStyle name="Normal 4 4 3 3 3 3 2" xfId="30599" xr:uid="{00000000-0005-0000-0000-0000917D0000}"/>
    <cellStyle name="Normal 4 4 3 3 3 3 3" xfId="42840" xr:uid="{00000000-0005-0000-0000-0000927D0000}"/>
    <cellStyle name="Normal 4 4 3 3 3 4" xfId="24482" xr:uid="{00000000-0005-0000-0000-0000937D0000}"/>
    <cellStyle name="Normal 4 4 3 3 3 5" xfId="36726" xr:uid="{00000000-0005-0000-0000-0000947D0000}"/>
    <cellStyle name="Normal 4 4 3 3 3 6" xfId="48954" xr:uid="{00000000-0005-0000-0000-0000957D0000}"/>
    <cellStyle name="Normal 4 4 3 3 4" xfId="7347" xr:uid="{00000000-0005-0000-0000-0000967D0000}"/>
    <cellStyle name="Normal 4 4 3 3 4 2" xfId="18346" xr:uid="{00000000-0005-0000-0000-0000977D0000}"/>
    <cellStyle name="Normal 4 4 3 3 4 2 2" xfId="30601" xr:uid="{00000000-0005-0000-0000-0000987D0000}"/>
    <cellStyle name="Normal 4 4 3 3 4 2 3" xfId="42842" xr:uid="{00000000-0005-0000-0000-0000997D0000}"/>
    <cellStyle name="Normal 4 4 3 3 4 3" xfId="24484" xr:uid="{00000000-0005-0000-0000-00009A7D0000}"/>
    <cellStyle name="Normal 4 4 3 3 4 4" xfId="36728" xr:uid="{00000000-0005-0000-0000-00009B7D0000}"/>
    <cellStyle name="Normal 4 4 3 3 4 5" xfId="48956" xr:uid="{00000000-0005-0000-0000-00009C7D0000}"/>
    <cellStyle name="Normal 4 4 3 3 5" xfId="18339" xr:uid="{00000000-0005-0000-0000-00009D7D0000}"/>
    <cellStyle name="Normal 4 4 3 3 5 2" xfId="30594" xr:uid="{00000000-0005-0000-0000-00009E7D0000}"/>
    <cellStyle name="Normal 4 4 3 3 5 3" xfId="42835" xr:uid="{00000000-0005-0000-0000-00009F7D0000}"/>
    <cellStyle name="Normal 4 4 3 3 6" xfId="24477" xr:uid="{00000000-0005-0000-0000-0000A07D0000}"/>
    <cellStyle name="Normal 4 4 3 3 7" xfId="36721" xr:uid="{00000000-0005-0000-0000-0000A17D0000}"/>
    <cellStyle name="Normal 4 4 3 3 8" xfId="48949" xr:uid="{00000000-0005-0000-0000-0000A27D0000}"/>
    <cellStyle name="Normal 4 4 3 4" xfId="7348" xr:uid="{00000000-0005-0000-0000-0000A37D0000}"/>
    <cellStyle name="Normal 4 4 3 4 2" xfId="7349" xr:uid="{00000000-0005-0000-0000-0000A47D0000}"/>
    <cellStyle name="Normal 4 4 3 4 2 2" xfId="7350" xr:uid="{00000000-0005-0000-0000-0000A57D0000}"/>
    <cellStyle name="Normal 4 4 3 4 2 2 2" xfId="18349" xr:uid="{00000000-0005-0000-0000-0000A67D0000}"/>
    <cellStyle name="Normal 4 4 3 4 2 2 2 2" xfId="30604" xr:uid="{00000000-0005-0000-0000-0000A77D0000}"/>
    <cellStyle name="Normal 4 4 3 4 2 2 2 3" xfId="42845" xr:uid="{00000000-0005-0000-0000-0000A87D0000}"/>
    <cellStyle name="Normal 4 4 3 4 2 2 3" xfId="24487" xr:uid="{00000000-0005-0000-0000-0000A97D0000}"/>
    <cellStyle name="Normal 4 4 3 4 2 2 4" xfId="36731" xr:uid="{00000000-0005-0000-0000-0000AA7D0000}"/>
    <cellStyle name="Normal 4 4 3 4 2 2 5" xfId="48959" xr:uid="{00000000-0005-0000-0000-0000AB7D0000}"/>
    <cellStyle name="Normal 4 4 3 4 2 3" xfId="18348" xr:uid="{00000000-0005-0000-0000-0000AC7D0000}"/>
    <cellStyle name="Normal 4 4 3 4 2 3 2" xfId="30603" xr:uid="{00000000-0005-0000-0000-0000AD7D0000}"/>
    <cellStyle name="Normal 4 4 3 4 2 3 3" xfId="42844" xr:uid="{00000000-0005-0000-0000-0000AE7D0000}"/>
    <cellStyle name="Normal 4 4 3 4 2 4" xfId="24486" xr:uid="{00000000-0005-0000-0000-0000AF7D0000}"/>
    <cellStyle name="Normal 4 4 3 4 2 5" xfId="36730" xr:uid="{00000000-0005-0000-0000-0000B07D0000}"/>
    <cellStyle name="Normal 4 4 3 4 2 6" xfId="48958" xr:uid="{00000000-0005-0000-0000-0000B17D0000}"/>
    <cellStyle name="Normal 4 4 3 4 3" xfId="7351" xr:uid="{00000000-0005-0000-0000-0000B27D0000}"/>
    <cellStyle name="Normal 4 4 3 4 3 2" xfId="18350" xr:uid="{00000000-0005-0000-0000-0000B37D0000}"/>
    <cellStyle name="Normal 4 4 3 4 3 2 2" xfId="30605" xr:uid="{00000000-0005-0000-0000-0000B47D0000}"/>
    <cellStyle name="Normal 4 4 3 4 3 2 3" xfId="42846" xr:uid="{00000000-0005-0000-0000-0000B57D0000}"/>
    <cellStyle name="Normal 4 4 3 4 3 3" xfId="24488" xr:uid="{00000000-0005-0000-0000-0000B67D0000}"/>
    <cellStyle name="Normal 4 4 3 4 3 4" xfId="36732" xr:uid="{00000000-0005-0000-0000-0000B77D0000}"/>
    <cellStyle name="Normal 4 4 3 4 3 5" xfId="48960" xr:uid="{00000000-0005-0000-0000-0000B87D0000}"/>
    <cellStyle name="Normal 4 4 3 4 4" xfId="18347" xr:uid="{00000000-0005-0000-0000-0000B97D0000}"/>
    <cellStyle name="Normal 4 4 3 4 4 2" xfId="30602" xr:uid="{00000000-0005-0000-0000-0000BA7D0000}"/>
    <cellStyle name="Normal 4 4 3 4 4 3" xfId="42843" xr:uid="{00000000-0005-0000-0000-0000BB7D0000}"/>
    <cellStyle name="Normal 4 4 3 4 5" xfId="24485" xr:uid="{00000000-0005-0000-0000-0000BC7D0000}"/>
    <cellStyle name="Normal 4 4 3 4 6" xfId="36729" xr:uid="{00000000-0005-0000-0000-0000BD7D0000}"/>
    <cellStyle name="Normal 4 4 3 4 7" xfId="48957" xr:uid="{00000000-0005-0000-0000-0000BE7D0000}"/>
    <cellStyle name="Normal 4 4 3 5" xfId="7352" xr:uid="{00000000-0005-0000-0000-0000BF7D0000}"/>
    <cellStyle name="Normal 4 4 3 5 2" xfId="7353" xr:uid="{00000000-0005-0000-0000-0000C07D0000}"/>
    <cellStyle name="Normal 4 4 3 5 2 2" xfId="18352" xr:uid="{00000000-0005-0000-0000-0000C17D0000}"/>
    <cellStyle name="Normal 4 4 3 5 2 2 2" xfId="30607" xr:uid="{00000000-0005-0000-0000-0000C27D0000}"/>
    <cellStyle name="Normal 4 4 3 5 2 2 3" xfId="42848" xr:uid="{00000000-0005-0000-0000-0000C37D0000}"/>
    <cellStyle name="Normal 4 4 3 5 2 3" xfId="24490" xr:uid="{00000000-0005-0000-0000-0000C47D0000}"/>
    <cellStyle name="Normal 4 4 3 5 2 4" xfId="36734" xr:uid="{00000000-0005-0000-0000-0000C57D0000}"/>
    <cellStyle name="Normal 4 4 3 5 2 5" xfId="48962" xr:uid="{00000000-0005-0000-0000-0000C67D0000}"/>
    <cellStyle name="Normal 4 4 3 5 3" xfId="18351" xr:uid="{00000000-0005-0000-0000-0000C77D0000}"/>
    <cellStyle name="Normal 4 4 3 5 3 2" xfId="30606" xr:uid="{00000000-0005-0000-0000-0000C87D0000}"/>
    <cellStyle name="Normal 4 4 3 5 3 3" xfId="42847" xr:uid="{00000000-0005-0000-0000-0000C97D0000}"/>
    <cellStyle name="Normal 4 4 3 5 4" xfId="24489" xr:uid="{00000000-0005-0000-0000-0000CA7D0000}"/>
    <cellStyle name="Normal 4 4 3 5 5" xfId="36733" xr:uid="{00000000-0005-0000-0000-0000CB7D0000}"/>
    <cellStyle name="Normal 4 4 3 5 6" xfId="48961" xr:uid="{00000000-0005-0000-0000-0000CC7D0000}"/>
    <cellStyle name="Normal 4 4 3 6" xfId="7354" xr:uid="{00000000-0005-0000-0000-0000CD7D0000}"/>
    <cellStyle name="Normal 4 4 3 6 2" xfId="18353" xr:uid="{00000000-0005-0000-0000-0000CE7D0000}"/>
    <cellStyle name="Normal 4 4 3 6 2 2" xfId="30608" xr:uid="{00000000-0005-0000-0000-0000CF7D0000}"/>
    <cellStyle name="Normal 4 4 3 6 2 3" xfId="42849" xr:uid="{00000000-0005-0000-0000-0000D07D0000}"/>
    <cellStyle name="Normal 4 4 3 6 3" xfId="24491" xr:uid="{00000000-0005-0000-0000-0000D17D0000}"/>
    <cellStyle name="Normal 4 4 3 6 4" xfId="36735" xr:uid="{00000000-0005-0000-0000-0000D27D0000}"/>
    <cellStyle name="Normal 4 4 3 6 5" xfId="48963" xr:uid="{00000000-0005-0000-0000-0000D37D0000}"/>
    <cellStyle name="Normal 4 4 3 7" xfId="18322" xr:uid="{00000000-0005-0000-0000-0000D47D0000}"/>
    <cellStyle name="Normal 4 4 3 7 2" xfId="30577" xr:uid="{00000000-0005-0000-0000-0000D57D0000}"/>
    <cellStyle name="Normal 4 4 3 7 3" xfId="42818" xr:uid="{00000000-0005-0000-0000-0000D67D0000}"/>
    <cellStyle name="Normal 4 4 3 8" xfId="24460" xr:uid="{00000000-0005-0000-0000-0000D77D0000}"/>
    <cellStyle name="Normal 4 4 3 9" xfId="36704" xr:uid="{00000000-0005-0000-0000-0000D87D0000}"/>
    <cellStyle name="Normal 4 4 4" xfId="7355" xr:uid="{00000000-0005-0000-0000-0000D97D0000}"/>
    <cellStyle name="Normal 4 4 4 2" xfId="7356" xr:uid="{00000000-0005-0000-0000-0000DA7D0000}"/>
    <cellStyle name="Normal 4 4 4 2 2" xfId="7357" xr:uid="{00000000-0005-0000-0000-0000DB7D0000}"/>
    <cellStyle name="Normal 4 4 4 2 2 2" xfId="7358" xr:uid="{00000000-0005-0000-0000-0000DC7D0000}"/>
    <cellStyle name="Normal 4 4 4 2 2 2 2" xfId="7359" xr:uid="{00000000-0005-0000-0000-0000DD7D0000}"/>
    <cellStyle name="Normal 4 4 4 2 2 2 2 2" xfId="18358" xr:uid="{00000000-0005-0000-0000-0000DE7D0000}"/>
    <cellStyle name="Normal 4 4 4 2 2 2 2 2 2" xfId="30613" xr:uid="{00000000-0005-0000-0000-0000DF7D0000}"/>
    <cellStyle name="Normal 4 4 4 2 2 2 2 2 3" xfId="42854" xr:uid="{00000000-0005-0000-0000-0000E07D0000}"/>
    <cellStyle name="Normal 4 4 4 2 2 2 2 3" xfId="24496" xr:uid="{00000000-0005-0000-0000-0000E17D0000}"/>
    <cellStyle name="Normal 4 4 4 2 2 2 2 4" xfId="36740" xr:uid="{00000000-0005-0000-0000-0000E27D0000}"/>
    <cellStyle name="Normal 4 4 4 2 2 2 2 5" xfId="48968" xr:uid="{00000000-0005-0000-0000-0000E37D0000}"/>
    <cellStyle name="Normal 4 4 4 2 2 2 3" xfId="18357" xr:uid="{00000000-0005-0000-0000-0000E47D0000}"/>
    <cellStyle name="Normal 4 4 4 2 2 2 3 2" xfId="30612" xr:uid="{00000000-0005-0000-0000-0000E57D0000}"/>
    <cellStyle name="Normal 4 4 4 2 2 2 3 3" xfId="42853" xr:uid="{00000000-0005-0000-0000-0000E67D0000}"/>
    <cellStyle name="Normal 4 4 4 2 2 2 4" xfId="24495" xr:uid="{00000000-0005-0000-0000-0000E77D0000}"/>
    <cellStyle name="Normal 4 4 4 2 2 2 5" xfId="36739" xr:uid="{00000000-0005-0000-0000-0000E87D0000}"/>
    <cellStyle name="Normal 4 4 4 2 2 2 6" xfId="48967" xr:uid="{00000000-0005-0000-0000-0000E97D0000}"/>
    <cellStyle name="Normal 4 4 4 2 2 3" xfId="7360" xr:uid="{00000000-0005-0000-0000-0000EA7D0000}"/>
    <cellStyle name="Normal 4 4 4 2 2 3 2" xfId="18359" xr:uid="{00000000-0005-0000-0000-0000EB7D0000}"/>
    <cellStyle name="Normal 4 4 4 2 2 3 2 2" xfId="30614" xr:uid="{00000000-0005-0000-0000-0000EC7D0000}"/>
    <cellStyle name="Normal 4 4 4 2 2 3 2 3" xfId="42855" xr:uid="{00000000-0005-0000-0000-0000ED7D0000}"/>
    <cellStyle name="Normal 4 4 4 2 2 3 3" xfId="24497" xr:uid="{00000000-0005-0000-0000-0000EE7D0000}"/>
    <cellStyle name="Normal 4 4 4 2 2 3 4" xfId="36741" xr:uid="{00000000-0005-0000-0000-0000EF7D0000}"/>
    <cellStyle name="Normal 4 4 4 2 2 3 5" xfId="48969" xr:uid="{00000000-0005-0000-0000-0000F07D0000}"/>
    <cellStyle name="Normal 4 4 4 2 2 4" xfId="18356" xr:uid="{00000000-0005-0000-0000-0000F17D0000}"/>
    <cellStyle name="Normal 4 4 4 2 2 4 2" xfId="30611" xr:uid="{00000000-0005-0000-0000-0000F27D0000}"/>
    <cellStyle name="Normal 4 4 4 2 2 4 3" xfId="42852" xr:uid="{00000000-0005-0000-0000-0000F37D0000}"/>
    <cellStyle name="Normal 4 4 4 2 2 5" xfId="24494" xr:uid="{00000000-0005-0000-0000-0000F47D0000}"/>
    <cellStyle name="Normal 4 4 4 2 2 6" xfId="36738" xr:uid="{00000000-0005-0000-0000-0000F57D0000}"/>
    <cellStyle name="Normal 4 4 4 2 2 7" xfId="48966" xr:uid="{00000000-0005-0000-0000-0000F67D0000}"/>
    <cellStyle name="Normal 4 4 4 2 3" xfId="7361" xr:uid="{00000000-0005-0000-0000-0000F77D0000}"/>
    <cellStyle name="Normal 4 4 4 2 3 2" xfId="7362" xr:uid="{00000000-0005-0000-0000-0000F87D0000}"/>
    <cellStyle name="Normal 4 4 4 2 3 2 2" xfId="18361" xr:uid="{00000000-0005-0000-0000-0000F97D0000}"/>
    <cellStyle name="Normal 4 4 4 2 3 2 2 2" xfId="30616" xr:uid="{00000000-0005-0000-0000-0000FA7D0000}"/>
    <cellStyle name="Normal 4 4 4 2 3 2 2 3" xfId="42857" xr:uid="{00000000-0005-0000-0000-0000FB7D0000}"/>
    <cellStyle name="Normal 4 4 4 2 3 2 3" xfId="24499" xr:uid="{00000000-0005-0000-0000-0000FC7D0000}"/>
    <cellStyle name="Normal 4 4 4 2 3 2 4" xfId="36743" xr:uid="{00000000-0005-0000-0000-0000FD7D0000}"/>
    <cellStyle name="Normal 4 4 4 2 3 2 5" xfId="48971" xr:uid="{00000000-0005-0000-0000-0000FE7D0000}"/>
    <cellStyle name="Normal 4 4 4 2 3 3" xfId="18360" xr:uid="{00000000-0005-0000-0000-0000FF7D0000}"/>
    <cellStyle name="Normal 4 4 4 2 3 3 2" xfId="30615" xr:uid="{00000000-0005-0000-0000-0000007E0000}"/>
    <cellStyle name="Normal 4 4 4 2 3 3 3" xfId="42856" xr:uid="{00000000-0005-0000-0000-0000017E0000}"/>
    <cellStyle name="Normal 4 4 4 2 3 4" xfId="24498" xr:uid="{00000000-0005-0000-0000-0000027E0000}"/>
    <cellStyle name="Normal 4 4 4 2 3 5" xfId="36742" xr:uid="{00000000-0005-0000-0000-0000037E0000}"/>
    <cellStyle name="Normal 4 4 4 2 3 6" xfId="48970" xr:uid="{00000000-0005-0000-0000-0000047E0000}"/>
    <cellStyle name="Normal 4 4 4 2 4" xfId="7363" xr:uid="{00000000-0005-0000-0000-0000057E0000}"/>
    <cellStyle name="Normal 4 4 4 2 4 2" xfId="18362" xr:uid="{00000000-0005-0000-0000-0000067E0000}"/>
    <cellStyle name="Normal 4 4 4 2 4 2 2" xfId="30617" xr:uid="{00000000-0005-0000-0000-0000077E0000}"/>
    <cellStyle name="Normal 4 4 4 2 4 2 3" xfId="42858" xr:uid="{00000000-0005-0000-0000-0000087E0000}"/>
    <cellStyle name="Normal 4 4 4 2 4 3" xfId="24500" xr:uid="{00000000-0005-0000-0000-0000097E0000}"/>
    <cellStyle name="Normal 4 4 4 2 4 4" xfId="36744" xr:uid="{00000000-0005-0000-0000-00000A7E0000}"/>
    <cellStyle name="Normal 4 4 4 2 4 5" xfId="48972" xr:uid="{00000000-0005-0000-0000-00000B7E0000}"/>
    <cellStyle name="Normal 4 4 4 2 5" xfId="18355" xr:uid="{00000000-0005-0000-0000-00000C7E0000}"/>
    <cellStyle name="Normal 4 4 4 2 5 2" xfId="30610" xr:uid="{00000000-0005-0000-0000-00000D7E0000}"/>
    <cellStyle name="Normal 4 4 4 2 5 3" xfId="42851" xr:uid="{00000000-0005-0000-0000-00000E7E0000}"/>
    <cellStyle name="Normal 4 4 4 2 6" xfId="24493" xr:uid="{00000000-0005-0000-0000-00000F7E0000}"/>
    <cellStyle name="Normal 4 4 4 2 7" xfId="36737" xr:uid="{00000000-0005-0000-0000-0000107E0000}"/>
    <cellStyle name="Normal 4 4 4 2 8" xfId="48965" xr:uid="{00000000-0005-0000-0000-0000117E0000}"/>
    <cellStyle name="Normal 4 4 4 3" xfId="7364" xr:uid="{00000000-0005-0000-0000-0000127E0000}"/>
    <cellStyle name="Normal 4 4 4 3 2" xfId="7365" xr:uid="{00000000-0005-0000-0000-0000137E0000}"/>
    <cellStyle name="Normal 4 4 4 3 2 2" xfId="7366" xr:uid="{00000000-0005-0000-0000-0000147E0000}"/>
    <cellStyle name="Normal 4 4 4 3 2 2 2" xfId="18365" xr:uid="{00000000-0005-0000-0000-0000157E0000}"/>
    <cellStyle name="Normal 4 4 4 3 2 2 2 2" xfId="30620" xr:uid="{00000000-0005-0000-0000-0000167E0000}"/>
    <cellStyle name="Normal 4 4 4 3 2 2 2 3" xfId="42861" xr:uid="{00000000-0005-0000-0000-0000177E0000}"/>
    <cellStyle name="Normal 4 4 4 3 2 2 3" xfId="24503" xr:uid="{00000000-0005-0000-0000-0000187E0000}"/>
    <cellStyle name="Normal 4 4 4 3 2 2 4" xfId="36747" xr:uid="{00000000-0005-0000-0000-0000197E0000}"/>
    <cellStyle name="Normal 4 4 4 3 2 2 5" xfId="48975" xr:uid="{00000000-0005-0000-0000-00001A7E0000}"/>
    <cellStyle name="Normal 4 4 4 3 2 3" xfId="18364" xr:uid="{00000000-0005-0000-0000-00001B7E0000}"/>
    <cellStyle name="Normal 4 4 4 3 2 3 2" xfId="30619" xr:uid="{00000000-0005-0000-0000-00001C7E0000}"/>
    <cellStyle name="Normal 4 4 4 3 2 3 3" xfId="42860" xr:uid="{00000000-0005-0000-0000-00001D7E0000}"/>
    <cellStyle name="Normal 4 4 4 3 2 4" xfId="24502" xr:uid="{00000000-0005-0000-0000-00001E7E0000}"/>
    <cellStyle name="Normal 4 4 4 3 2 5" xfId="36746" xr:uid="{00000000-0005-0000-0000-00001F7E0000}"/>
    <cellStyle name="Normal 4 4 4 3 2 6" xfId="48974" xr:uid="{00000000-0005-0000-0000-0000207E0000}"/>
    <cellStyle name="Normal 4 4 4 3 3" xfId="7367" xr:uid="{00000000-0005-0000-0000-0000217E0000}"/>
    <cellStyle name="Normal 4 4 4 3 3 2" xfId="18366" xr:uid="{00000000-0005-0000-0000-0000227E0000}"/>
    <cellStyle name="Normal 4 4 4 3 3 2 2" xfId="30621" xr:uid="{00000000-0005-0000-0000-0000237E0000}"/>
    <cellStyle name="Normal 4 4 4 3 3 2 3" xfId="42862" xr:uid="{00000000-0005-0000-0000-0000247E0000}"/>
    <cellStyle name="Normal 4 4 4 3 3 3" xfId="24504" xr:uid="{00000000-0005-0000-0000-0000257E0000}"/>
    <cellStyle name="Normal 4 4 4 3 3 4" xfId="36748" xr:uid="{00000000-0005-0000-0000-0000267E0000}"/>
    <cellStyle name="Normal 4 4 4 3 3 5" xfId="48976" xr:uid="{00000000-0005-0000-0000-0000277E0000}"/>
    <cellStyle name="Normal 4 4 4 3 4" xfId="18363" xr:uid="{00000000-0005-0000-0000-0000287E0000}"/>
    <cellStyle name="Normal 4 4 4 3 4 2" xfId="30618" xr:uid="{00000000-0005-0000-0000-0000297E0000}"/>
    <cellStyle name="Normal 4 4 4 3 4 3" xfId="42859" xr:uid="{00000000-0005-0000-0000-00002A7E0000}"/>
    <cellStyle name="Normal 4 4 4 3 5" xfId="24501" xr:uid="{00000000-0005-0000-0000-00002B7E0000}"/>
    <cellStyle name="Normal 4 4 4 3 6" xfId="36745" xr:uid="{00000000-0005-0000-0000-00002C7E0000}"/>
    <cellStyle name="Normal 4 4 4 3 7" xfId="48973" xr:uid="{00000000-0005-0000-0000-00002D7E0000}"/>
    <cellStyle name="Normal 4 4 4 4" xfId="7368" xr:uid="{00000000-0005-0000-0000-00002E7E0000}"/>
    <cellStyle name="Normal 4 4 4 4 2" xfId="7369" xr:uid="{00000000-0005-0000-0000-00002F7E0000}"/>
    <cellStyle name="Normal 4 4 4 4 2 2" xfId="18368" xr:uid="{00000000-0005-0000-0000-0000307E0000}"/>
    <cellStyle name="Normal 4 4 4 4 2 2 2" xfId="30623" xr:uid="{00000000-0005-0000-0000-0000317E0000}"/>
    <cellStyle name="Normal 4 4 4 4 2 2 3" xfId="42864" xr:uid="{00000000-0005-0000-0000-0000327E0000}"/>
    <cellStyle name="Normal 4 4 4 4 2 3" xfId="24506" xr:uid="{00000000-0005-0000-0000-0000337E0000}"/>
    <cellStyle name="Normal 4 4 4 4 2 4" xfId="36750" xr:uid="{00000000-0005-0000-0000-0000347E0000}"/>
    <cellStyle name="Normal 4 4 4 4 2 5" xfId="48978" xr:uid="{00000000-0005-0000-0000-0000357E0000}"/>
    <cellStyle name="Normal 4 4 4 4 3" xfId="18367" xr:uid="{00000000-0005-0000-0000-0000367E0000}"/>
    <cellStyle name="Normal 4 4 4 4 3 2" xfId="30622" xr:uid="{00000000-0005-0000-0000-0000377E0000}"/>
    <cellStyle name="Normal 4 4 4 4 3 3" xfId="42863" xr:uid="{00000000-0005-0000-0000-0000387E0000}"/>
    <cellStyle name="Normal 4 4 4 4 4" xfId="24505" xr:uid="{00000000-0005-0000-0000-0000397E0000}"/>
    <cellStyle name="Normal 4 4 4 4 5" xfId="36749" xr:uid="{00000000-0005-0000-0000-00003A7E0000}"/>
    <cellStyle name="Normal 4 4 4 4 6" xfId="48977" xr:uid="{00000000-0005-0000-0000-00003B7E0000}"/>
    <cellStyle name="Normal 4 4 4 5" xfId="7370" xr:uid="{00000000-0005-0000-0000-00003C7E0000}"/>
    <cellStyle name="Normal 4 4 4 5 2" xfId="18369" xr:uid="{00000000-0005-0000-0000-00003D7E0000}"/>
    <cellStyle name="Normal 4 4 4 5 2 2" xfId="30624" xr:uid="{00000000-0005-0000-0000-00003E7E0000}"/>
    <cellStyle name="Normal 4 4 4 5 2 3" xfId="42865" xr:uid="{00000000-0005-0000-0000-00003F7E0000}"/>
    <cellStyle name="Normal 4 4 4 5 3" xfId="24507" xr:uid="{00000000-0005-0000-0000-0000407E0000}"/>
    <cellStyle name="Normal 4 4 4 5 4" xfId="36751" xr:uid="{00000000-0005-0000-0000-0000417E0000}"/>
    <cellStyle name="Normal 4 4 4 5 5" xfId="48979" xr:uid="{00000000-0005-0000-0000-0000427E0000}"/>
    <cellStyle name="Normal 4 4 4 6" xfId="18354" xr:uid="{00000000-0005-0000-0000-0000437E0000}"/>
    <cellStyle name="Normal 4 4 4 6 2" xfId="30609" xr:uid="{00000000-0005-0000-0000-0000447E0000}"/>
    <cellStyle name="Normal 4 4 4 6 3" xfId="42850" xr:uid="{00000000-0005-0000-0000-0000457E0000}"/>
    <cellStyle name="Normal 4 4 4 7" xfId="24492" xr:uid="{00000000-0005-0000-0000-0000467E0000}"/>
    <cellStyle name="Normal 4 4 4 8" xfId="36736" xr:uid="{00000000-0005-0000-0000-0000477E0000}"/>
    <cellStyle name="Normal 4 4 4 9" xfId="48964" xr:uid="{00000000-0005-0000-0000-0000487E0000}"/>
    <cellStyle name="Normal 4 4 5" xfId="7371" xr:uid="{00000000-0005-0000-0000-0000497E0000}"/>
    <cellStyle name="Normal 4 4 5 2" xfId="7372" xr:uid="{00000000-0005-0000-0000-00004A7E0000}"/>
    <cellStyle name="Normal 4 4 5 2 2" xfId="7373" xr:uid="{00000000-0005-0000-0000-00004B7E0000}"/>
    <cellStyle name="Normal 4 4 5 2 2 2" xfId="7374" xr:uid="{00000000-0005-0000-0000-00004C7E0000}"/>
    <cellStyle name="Normal 4 4 5 2 2 2 2" xfId="18373" xr:uid="{00000000-0005-0000-0000-00004D7E0000}"/>
    <cellStyle name="Normal 4 4 5 2 2 2 2 2" xfId="30628" xr:uid="{00000000-0005-0000-0000-00004E7E0000}"/>
    <cellStyle name="Normal 4 4 5 2 2 2 2 3" xfId="42869" xr:uid="{00000000-0005-0000-0000-00004F7E0000}"/>
    <cellStyle name="Normal 4 4 5 2 2 2 3" xfId="24511" xr:uid="{00000000-0005-0000-0000-0000507E0000}"/>
    <cellStyle name="Normal 4 4 5 2 2 2 4" xfId="36755" xr:uid="{00000000-0005-0000-0000-0000517E0000}"/>
    <cellStyle name="Normal 4 4 5 2 2 2 5" xfId="48983" xr:uid="{00000000-0005-0000-0000-0000527E0000}"/>
    <cellStyle name="Normal 4 4 5 2 2 3" xfId="18372" xr:uid="{00000000-0005-0000-0000-0000537E0000}"/>
    <cellStyle name="Normal 4 4 5 2 2 3 2" xfId="30627" xr:uid="{00000000-0005-0000-0000-0000547E0000}"/>
    <cellStyle name="Normal 4 4 5 2 2 3 3" xfId="42868" xr:uid="{00000000-0005-0000-0000-0000557E0000}"/>
    <cellStyle name="Normal 4 4 5 2 2 4" xfId="24510" xr:uid="{00000000-0005-0000-0000-0000567E0000}"/>
    <cellStyle name="Normal 4 4 5 2 2 5" xfId="36754" xr:uid="{00000000-0005-0000-0000-0000577E0000}"/>
    <cellStyle name="Normal 4 4 5 2 2 6" xfId="48982" xr:uid="{00000000-0005-0000-0000-0000587E0000}"/>
    <cellStyle name="Normal 4 4 5 2 3" xfId="7375" xr:uid="{00000000-0005-0000-0000-0000597E0000}"/>
    <cellStyle name="Normal 4 4 5 2 3 2" xfId="18374" xr:uid="{00000000-0005-0000-0000-00005A7E0000}"/>
    <cellStyle name="Normal 4 4 5 2 3 2 2" xfId="30629" xr:uid="{00000000-0005-0000-0000-00005B7E0000}"/>
    <cellStyle name="Normal 4 4 5 2 3 2 3" xfId="42870" xr:uid="{00000000-0005-0000-0000-00005C7E0000}"/>
    <cellStyle name="Normal 4 4 5 2 3 3" xfId="24512" xr:uid="{00000000-0005-0000-0000-00005D7E0000}"/>
    <cellStyle name="Normal 4 4 5 2 3 4" xfId="36756" xr:uid="{00000000-0005-0000-0000-00005E7E0000}"/>
    <cellStyle name="Normal 4 4 5 2 3 5" xfId="48984" xr:uid="{00000000-0005-0000-0000-00005F7E0000}"/>
    <cellStyle name="Normal 4 4 5 2 4" xfId="18371" xr:uid="{00000000-0005-0000-0000-0000607E0000}"/>
    <cellStyle name="Normal 4 4 5 2 4 2" xfId="30626" xr:uid="{00000000-0005-0000-0000-0000617E0000}"/>
    <cellStyle name="Normal 4 4 5 2 4 3" xfId="42867" xr:uid="{00000000-0005-0000-0000-0000627E0000}"/>
    <cellStyle name="Normal 4 4 5 2 5" xfId="24509" xr:uid="{00000000-0005-0000-0000-0000637E0000}"/>
    <cellStyle name="Normal 4 4 5 2 6" xfId="36753" xr:uid="{00000000-0005-0000-0000-0000647E0000}"/>
    <cellStyle name="Normal 4 4 5 2 7" xfId="48981" xr:uid="{00000000-0005-0000-0000-0000657E0000}"/>
    <cellStyle name="Normal 4 4 5 3" xfId="7376" xr:uid="{00000000-0005-0000-0000-0000667E0000}"/>
    <cellStyle name="Normal 4 4 5 3 2" xfId="7377" xr:uid="{00000000-0005-0000-0000-0000677E0000}"/>
    <cellStyle name="Normal 4 4 5 3 2 2" xfId="18376" xr:uid="{00000000-0005-0000-0000-0000687E0000}"/>
    <cellStyle name="Normal 4 4 5 3 2 2 2" xfId="30631" xr:uid="{00000000-0005-0000-0000-0000697E0000}"/>
    <cellStyle name="Normal 4 4 5 3 2 2 3" xfId="42872" xr:uid="{00000000-0005-0000-0000-00006A7E0000}"/>
    <cellStyle name="Normal 4 4 5 3 2 3" xfId="24514" xr:uid="{00000000-0005-0000-0000-00006B7E0000}"/>
    <cellStyle name="Normal 4 4 5 3 2 4" xfId="36758" xr:uid="{00000000-0005-0000-0000-00006C7E0000}"/>
    <cellStyle name="Normal 4 4 5 3 2 5" xfId="48986" xr:uid="{00000000-0005-0000-0000-00006D7E0000}"/>
    <cellStyle name="Normal 4 4 5 3 3" xfId="18375" xr:uid="{00000000-0005-0000-0000-00006E7E0000}"/>
    <cellStyle name="Normal 4 4 5 3 3 2" xfId="30630" xr:uid="{00000000-0005-0000-0000-00006F7E0000}"/>
    <cellStyle name="Normal 4 4 5 3 3 3" xfId="42871" xr:uid="{00000000-0005-0000-0000-0000707E0000}"/>
    <cellStyle name="Normal 4 4 5 3 4" xfId="24513" xr:uid="{00000000-0005-0000-0000-0000717E0000}"/>
    <cellStyle name="Normal 4 4 5 3 5" xfId="36757" xr:uid="{00000000-0005-0000-0000-0000727E0000}"/>
    <cellStyle name="Normal 4 4 5 3 6" xfId="48985" xr:uid="{00000000-0005-0000-0000-0000737E0000}"/>
    <cellStyle name="Normal 4 4 5 4" xfId="7378" xr:uid="{00000000-0005-0000-0000-0000747E0000}"/>
    <cellStyle name="Normal 4 4 5 4 2" xfId="18377" xr:uid="{00000000-0005-0000-0000-0000757E0000}"/>
    <cellStyle name="Normal 4 4 5 4 2 2" xfId="30632" xr:uid="{00000000-0005-0000-0000-0000767E0000}"/>
    <cellStyle name="Normal 4 4 5 4 2 3" xfId="42873" xr:uid="{00000000-0005-0000-0000-0000777E0000}"/>
    <cellStyle name="Normal 4 4 5 4 3" xfId="24515" xr:uid="{00000000-0005-0000-0000-0000787E0000}"/>
    <cellStyle name="Normal 4 4 5 4 4" xfId="36759" xr:uid="{00000000-0005-0000-0000-0000797E0000}"/>
    <cellStyle name="Normal 4 4 5 4 5" xfId="48987" xr:uid="{00000000-0005-0000-0000-00007A7E0000}"/>
    <cellStyle name="Normal 4 4 5 5" xfId="18370" xr:uid="{00000000-0005-0000-0000-00007B7E0000}"/>
    <cellStyle name="Normal 4 4 5 5 2" xfId="30625" xr:uid="{00000000-0005-0000-0000-00007C7E0000}"/>
    <cellStyle name="Normal 4 4 5 5 3" xfId="42866" xr:uid="{00000000-0005-0000-0000-00007D7E0000}"/>
    <cellStyle name="Normal 4 4 5 6" xfId="24508" xr:uid="{00000000-0005-0000-0000-00007E7E0000}"/>
    <cellStyle name="Normal 4 4 5 7" xfId="36752" xr:uid="{00000000-0005-0000-0000-00007F7E0000}"/>
    <cellStyle name="Normal 4 4 5 8" xfId="48980" xr:uid="{00000000-0005-0000-0000-0000807E0000}"/>
    <cellStyle name="Normal 4 4 6" xfId="7379" xr:uid="{00000000-0005-0000-0000-0000817E0000}"/>
    <cellStyle name="Normal 4 4 6 2" xfId="7380" xr:uid="{00000000-0005-0000-0000-0000827E0000}"/>
    <cellStyle name="Normal 4 4 6 2 2" xfId="7381" xr:uid="{00000000-0005-0000-0000-0000837E0000}"/>
    <cellStyle name="Normal 4 4 6 2 2 2" xfId="18380" xr:uid="{00000000-0005-0000-0000-0000847E0000}"/>
    <cellStyle name="Normal 4 4 6 2 2 2 2" xfId="30635" xr:uid="{00000000-0005-0000-0000-0000857E0000}"/>
    <cellStyle name="Normal 4 4 6 2 2 2 3" xfId="42876" xr:uid="{00000000-0005-0000-0000-0000867E0000}"/>
    <cellStyle name="Normal 4 4 6 2 2 3" xfId="24518" xr:uid="{00000000-0005-0000-0000-0000877E0000}"/>
    <cellStyle name="Normal 4 4 6 2 2 4" xfId="36762" xr:uid="{00000000-0005-0000-0000-0000887E0000}"/>
    <cellStyle name="Normal 4 4 6 2 2 5" xfId="48990" xr:uid="{00000000-0005-0000-0000-0000897E0000}"/>
    <cellStyle name="Normal 4 4 6 2 3" xfId="18379" xr:uid="{00000000-0005-0000-0000-00008A7E0000}"/>
    <cellStyle name="Normal 4 4 6 2 3 2" xfId="30634" xr:uid="{00000000-0005-0000-0000-00008B7E0000}"/>
    <cellStyle name="Normal 4 4 6 2 3 3" xfId="42875" xr:uid="{00000000-0005-0000-0000-00008C7E0000}"/>
    <cellStyle name="Normal 4 4 6 2 4" xfId="24517" xr:uid="{00000000-0005-0000-0000-00008D7E0000}"/>
    <cellStyle name="Normal 4 4 6 2 5" xfId="36761" xr:uid="{00000000-0005-0000-0000-00008E7E0000}"/>
    <cellStyle name="Normal 4 4 6 2 6" xfId="48989" xr:uid="{00000000-0005-0000-0000-00008F7E0000}"/>
    <cellStyle name="Normal 4 4 6 3" xfId="7382" xr:uid="{00000000-0005-0000-0000-0000907E0000}"/>
    <cellStyle name="Normal 4 4 6 3 2" xfId="18381" xr:uid="{00000000-0005-0000-0000-0000917E0000}"/>
    <cellStyle name="Normal 4 4 6 3 2 2" xfId="30636" xr:uid="{00000000-0005-0000-0000-0000927E0000}"/>
    <cellStyle name="Normal 4 4 6 3 2 3" xfId="42877" xr:uid="{00000000-0005-0000-0000-0000937E0000}"/>
    <cellStyle name="Normal 4 4 6 3 3" xfId="24519" xr:uid="{00000000-0005-0000-0000-0000947E0000}"/>
    <cellStyle name="Normal 4 4 6 3 4" xfId="36763" xr:uid="{00000000-0005-0000-0000-0000957E0000}"/>
    <cellStyle name="Normal 4 4 6 3 5" xfId="48991" xr:uid="{00000000-0005-0000-0000-0000967E0000}"/>
    <cellStyle name="Normal 4 4 6 4" xfId="18378" xr:uid="{00000000-0005-0000-0000-0000977E0000}"/>
    <cellStyle name="Normal 4 4 6 4 2" xfId="30633" xr:uid="{00000000-0005-0000-0000-0000987E0000}"/>
    <cellStyle name="Normal 4 4 6 4 3" xfId="42874" xr:uid="{00000000-0005-0000-0000-0000997E0000}"/>
    <cellStyle name="Normal 4 4 6 5" xfId="24516" xr:uid="{00000000-0005-0000-0000-00009A7E0000}"/>
    <cellStyle name="Normal 4 4 6 6" xfId="36760" xr:uid="{00000000-0005-0000-0000-00009B7E0000}"/>
    <cellStyle name="Normal 4 4 6 7" xfId="48988" xr:uid="{00000000-0005-0000-0000-00009C7E0000}"/>
    <cellStyle name="Normal 4 4 7" xfId="7383" xr:uid="{00000000-0005-0000-0000-00009D7E0000}"/>
    <cellStyle name="Normal 4 4 7 2" xfId="7384" xr:uid="{00000000-0005-0000-0000-00009E7E0000}"/>
    <cellStyle name="Normal 4 4 7 2 2" xfId="7385" xr:uid="{00000000-0005-0000-0000-00009F7E0000}"/>
    <cellStyle name="Normal 4 4 7 2 2 2" xfId="18384" xr:uid="{00000000-0005-0000-0000-0000A07E0000}"/>
    <cellStyle name="Normal 4 4 7 2 2 2 2" xfId="30639" xr:uid="{00000000-0005-0000-0000-0000A17E0000}"/>
    <cellStyle name="Normal 4 4 7 2 2 2 3" xfId="42880" xr:uid="{00000000-0005-0000-0000-0000A27E0000}"/>
    <cellStyle name="Normal 4 4 7 2 2 3" xfId="24522" xr:uid="{00000000-0005-0000-0000-0000A37E0000}"/>
    <cellStyle name="Normal 4 4 7 2 2 4" xfId="36766" xr:uid="{00000000-0005-0000-0000-0000A47E0000}"/>
    <cellStyle name="Normal 4 4 7 2 2 5" xfId="48994" xr:uid="{00000000-0005-0000-0000-0000A57E0000}"/>
    <cellStyle name="Normal 4 4 7 2 3" xfId="18383" xr:uid="{00000000-0005-0000-0000-0000A67E0000}"/>
    <cellStyle name="Normal 4 4 7 2 3 2" xfId="30638" xr:uid="{00000000-0005-0000-0000-0000A77E0000}"/>
    <cellStyle name="Normal 4 4 7 2 3 3" xfId="42879" xr:uid="{00000000-0005-0000-0000-0000A87E0000}"/>
    <cellStyle name="Normal 4 4 7 2 4" xfId="24521" xr:uid="{00000000-0005-0000-0000-0000A97E0000}"/>
    <cellStyle name="Normal 4 4 7 2 5" xfId="36765" xr:uid="{00000000-0005-0000-0000-0000AA7E0000}"/>
    <cellStyle name="Normal 4 4 7 2 6" xfId="48993" xr:uid="{00000000-0005-0000-0000-0000AB7E0000}"/>
    <cellStyle name="Normal 4 4 7 3" xfId="7386" xr:uid="{00000000-0005-0000-0000-0000AC7E0000}"/>
    <cellStyle name="Normal 4 4 7 3 2" xfId="18385" xr:uid="{00000000-0005-0000-0000-0000AD7E0000}"/>
    <cellStyle name="Normal 4 4 7 3 2 2" xfId="30640" xr:uid="{00000000-0005-0000-0000-0000AE7E0000}"/>
    <cellStyle name="Normal 4 4 7 3 2 3" xfId="42881" xr:uid="{00000000-0005-0000-0000-0000AF7E0000}"/>
    <cellStyle name="Normal 4 4 7 3 3" xfId="24523" xr:uid="{00000000-0005-0000-0000-0000B07E0000}"/>
    <cellStyle name="Normal 4 4 7 3 4" xfId="36767" xr:uid="{00000000-0005-0000-0000-0000B17E0000}"/>
    <cellStyle name="Normal 4 4 7 3 5" xfId="48995" xr:uid="{00000000-0005-0000-0000-0000B27E0000}"/>
    <cellStyle name="Normal 4 4 7 4" xfId="18382" xr:uid="{00000000-0005-0000-0000-0000B37E0000}"/>
    <cellStyle name="Normal 4 4 7 4 2" xfId="30637" xr:uid="{00000000-0005-0000-0000-0000B47E0000}"/>
    <cellStyle name="Normal 4 4 7 4 3" xfId="42878" xr:uid="{00000000-0005-0000-0000-0000B57E0000}"/>
    <cellStyle name="Normal 4 4 7 5" xfId="24520" xr:uid="{00000000-0005-0000-0000-0000B67E0000}"/>
    <cellStyle name="Normal 4 4 7 6" xfId="36764" xr:uid="{00000000-0005-0000-0000-0000B77E0000}"/>
    <cellStyle name="Normal 4 4 7 7" xfId="48992" xr:uid="{00000000-0005-0000-0000-0000B87E0000}"/>
    <cellStyle name="Normal 4 4 8" xfId="7387" xr:uid="{00000000-0005-0000-0000-0000B97E0000}"/>
    <cellStyle name="Normal 4 4 8 2" xfId="7388" xr:uid="{00000000-0005-0000-0000-0000BA7E0000}"/>
    <cellStyle name="Normal 4 4 8 2 2" xfId="18387" xr:uid="{00000000-0005-0000-0000-0000BB7E0000}"/>
    <cellStyle name="Normal 4 4 8 2 2 2" xfId="30642" xr:uid="{00000000-0005-0000-0000-0000BC7E0000}"/>
    <cellStyle name="Normal 4 4 8 2 2 3" xfId="42883" xr:uid="{00000000-0005-0000-0000-0000BD7E0000}"/>
    <cellStyle name="Normal 4 4 8 2 3" xfId="24525" xr:uid="{00000000-0005-0000-0000-0000BE7E0000}"/>
    <cellStyle name="Normal 4 4 8 2 4" xfId="36769" xr:uid="{00000000-0005-0000-0000-0000BF7E0000}"/>
    <cellStyle name="Normal 4 4 8 2 5" xfId="48997" xr:uid="{00000000-0005-0000-0000-0000C07E0000}"/>
    <cellStyle name="Normal 4 4 8 3" xfId="18386" xr:uid="{00000000-0005-0000-0000-0000C17E0000}"/>
    <cellStyle name="Normal 4 4 8 3 2" xfId="30641" xr:uid="{00000000-0005-0000-0000-0000C27E0000}"/>
    <cellStyle name="Normal 4 4 8 3 3" xfId="42882" xr:uid="{00000000-0005-0000-0000-0000C37E0000}"/>
    <cellStyle name="Normal 4 4 8 4" xfId="24524" xr:uid="{00000000-0005-0000-0000-0000C47E0000}"/>
    <cellStyle name="Normal 4 4 8 5" xfId="36768" xr:uid="{00000000-0005-0000-0000-0000C57E0000}"/>
    <cellStyle name="Normal 4 4 8 6" xfId="48996" xr:uid="{00000000-0005-0000-0000-0000C67E0000}"/>
    <cellStyle name="Normal 4 4 9" xfId="7389" xr:uid="{00000000-0005-0000-0000-0000C77E0000}"/>
    <cellStyle name="Normal 4 4 9 2" xfId="18388" xr:uid="{00000000-0005-0000-0000-0000C87E0000}"/>
    <cellStyle name="Normal 4 4 9 2 2" xfId="30643" xr:uid="{00000000-0005-0000-0000-0000C97E0000}"/>
    <cellStyle name="Normal 4 4 9 2 3" xfId="42884" xr:uid="{00000000-0005-0000-0000-0000CA7E0000}"/>
    <cellStyle name="Normal 4 4 9 3" xfId="24526" xr:uid="{00000000-0005-0000-0000-0000CB7E0000}"/>
    <cellStyle name="Normal 4 4 9 4" xfId="36770" xr:uid="{00000000-0005-0000-0000-0000CC7E0000}"/>
    <cellStyle name="Normal 4 4 9 5" xfId="48998" xr:uid="{00000000-0005-0000-0000-0000CD7E0000}"/>
    <cellStyle name="Normal 4 5" xfId="7390" xr:uid="{00000000-0005-0000-0000-0000CE7E0000}"/>
    <cellStyle name="Normal 4 5 10" xfId="24527" xr:uid="{00000000-0005-0000-0000-0000CF7E0000}"/>
    <cellStyle name="Normal 4 5 11" xfId="36771" xr:uid="{00000000-0005-0000-0000-0000D07E0000}"/>
    <cellStyle name="Normal 4 5 12" xfId="48999" xr:uid="{00000000-0005-0000-0000-0000D17E0000}"/>
    <cellStyle name="Normal 4 5 2" xfId="7391" xr:uid="{00000000-0005-0000-0000-0000D27E0000}"/>
    <cellStyle name="Normal 4 5 2 10" xfId="49000" xr:uid="{00000000-0005-0000-0000-0000D37E0000}"/>
    <cellStyle name="Normal 4 5 2 2" xfId="7392" xr:uid="{00000000-0005-0000-0000-0000D47E0000}"/>
    <cellStyle name="Normal 4 5 2 2 2" xfId="7393" xr:uid="{00000000-0005-0000-0000-0000D57E0000}"/>
    <cellStyle name="Normal 4 5 2 2 2 2" xfId="7394" xr:uid="{00000000-0005-0000-0000-0000D67E0000}"/>
    <cellStyle name="Normal 4 5 2 2 2 2 2" xfId="7395" xr:uid="{00000000-0005-0000-0000-0000D77E0000}"/>
    <cellStyle name="Normal 4 5 2 2 2 2 2 2" xfId="7396" xr:uid="{00000000-0005-0000-0000-0000D87E0000}"/>
    <cellStyle name="Normal 4 5 2 2 2 2 2 2 2" xfId="18395" xr:uid="{00000000-0005-0000-0000-0000D97E0000}"/>
    <cellStyle name="Normal 4 5 2 2 2 2 2 2 2 2" xfId="30650" xr:uid="{00000000-0005-0000-0000-0000DA7E0000}"/>
    <cellStyle name="Normal 4 5 2 2 2 2 2 2 2 3" xfId="42891" xr:uid="{00000000-0005-0000-0000-0000DB7E0000}"/>
    <cellStyle name="Normal 4 5 2 2 2 2 2 2 3" xfId="24533" xr:uid="{00000000-0005-0000-0000-0000DC7E0000}"/>
    <cellStyle name="Normal 4 5 2 2 2 2 2 2 4" xfId="36777" xr:uid="{00000000-0005-0000-0000-0000DD7E0000}"/>
    <cellStyle name="Normal 4 5 2 2 2 2 2 2 5" xfId="49005" xr:uid="{00000000-0005-0000-0000-0000DE7E0000}"/>
    <cellStyle name="Normal 4 5 2 2 2 2 2 3" xfId="18394" xr:uid="{00000000-0005-0000-0000-0000DF7E0000}"/>
    <cellStyle name="Normal 4 5 2 2 2 2 2 3 2" xfId="30649" xr:uid="{00000000-0005-0000-0000-0000E07E0000}"/>
    <cellStyle name="Normal 4 5 2 2 2 2 2 3 3" xfId="42890" xr:uid="{00000000-0005-0000-0000-0000E17E0000}"/>
    <cellStyle name="Normal 4 5 2 2 2 2 2 4" xfId="24532" xr:uid="{00000000-0005-0000-0000-0000E27E0000}"/>
    <cellStyle name="Normal 4 5 2 2 2 2 2 5" xfId="36776" xr:uid="{00000000-0005-0000-0000-0000E37E0000}"/>
    <cellStyle name="Normal 4 5 2 2 2 2 2 6" xfId="49004" xr:uid="{00000000-0005-0000-0000-0000E47E0000}"/>
    <cellStyle name="Normal 4 5 2 2 2 2 3" xfId="7397" xr:uid="{00000000-0005-0000-0000-0000E57E0000}"/>
    <cellStyle name="Normal 4 5 2 2 2 2 3 2" xfId="18396" xr:uid="{00000000-0005-0000-0000-0000E67E0000}"/>
    <cellStyle name="Normal 4 5 2 2 2 2 3 2 2" xfId="30651" xr:uid="{00000000-0005-0000-0000-0000E77E0000}"/>
    <cellStyle name="Normal 4 5 2 2 2 2 3 2 3" xfId="42892" xr:uid="{00000000-0005-0000-0000-0000E87E0000}"/>
    <cellStyle name="Normal 4 5 2 2 2 2 3 3" xfId="24534" xr:uid="{00000000-0005-0000-0000-0000E97E0000}"/>
    <cellStyle name="Normal 4 5 2 2 2 2 3 4" xfId="36778" xr:uid="{00000000-0005-0000-0000-0000EA7E0000}"/>
    <cellStyle name="Normal 4 5 2 2 2 2 3 5" xfId="49006" xr:uid="{00000000-0005-0000-0000-0000EB7E0000}"/>
    <cellStyle name="Normal 4 5 2 2 2 2 4" xfId="18393" xr:uid="{00000000-0005-0000-0000-0000EC7E0000}"/>
    <cellStyle name="Normal 4 5 2 2 2 2 4 2" xfId="30648" xr:uid="{00000000-0005-0000-0000-0000ED7E0000}"/>
    <cellStyle name="Normal 4 5 2 2 2 2 4 3" xfId="42889" xr:uid="{00000000-0005-0000-0000-0000EE7E0000}"/>
    <cellStyle name="Normal 4 5 2 2 2 2 5" xfId="24531" xr:uid="{00000000-0005-0000-0000-0000EF7E0000}"/>
    <cellStyle name="Normal 4 5 2 2 2 2 6" xfId="36775" xr:uid="{00000000-0005-0000-0000-0000F07E0000}"/>
    <cellStyle name="Normal 4 5 2 2 2 2 7" xfId="49003" xr:uid="{00000000-0005-0000-0000-0000F17E0000}"/>
    <cellStyle name="Normal 4 5 2 2 2 3" xfId="7398" xr:uid="{00000000-0005-0000-0000-0000F27E0000}"/>
    <cellStyle name="Normal 4 5 2 2 2 3 2" xfId="7399" xr:uid="{00000000-0005-0000-0000-0000F37E0000}"/>
    <cellStyle name="Normal 4 5 2 2 2 3 2 2" xfId="18398" xr:uid="{00000000-0005-0000-0000-0000F47E0000}"/>
    <cellStyle name="Normal 4 5 2 2 2 3 2 2 2" xfId="30653" xr:uid="{00000000-0005-0000-0000-0000F57E0000}"/>
    <cellStyle name="Normal 4 5 2 2 2 3 2 2 3" xfId="42894" xr:uid="{00000000-0005-0000-0000-0000F67E0000}"/>
    <cellStyle name="Normal 4 5 2 2 2 3 2 3" xfId="24536" xr:uid="{00000000-0005-0000-0000-0000F77E0000}"/>
    <cellStyle name="Normal 4 5 2 2 2 3 2 4" xfId="36780" xr:uid="{00000000-0005-0000-0000-0000F87E0000}"/>
    <cellStyle name="Normal 4 5 2 2 2 3 2 5" xfId="49008" xr:uid="{00000000-0005-0000-0000-0000F97E0000}"/>
    <cellStyle name="Normal 4 5 2 2 2 3 3" xfId="18397" xr:uid="{00000000-0005-0000-0000-0000FA7E0000}"/>
    <cellStyle name="Normal 4 5 2 2 2 3 3 2" xfId="30652" xr:uid="{00000000-0005-0000-0000-0000FB7E0000}"/>
    <cellStyle name="Normal 4 5 2 2 2 3 3 3" xfId="42893" xr:uid="{00000000-0005-0000-0000-0000FC7E0000}"/>
    <cellStyle name="Normal 4 5 2 2 2 3 4" xfId="24535" xr:uid="{00000000-0005-0000-0000-0000FD7E0000}"/>
    <cellStyle name="Normal 4 5 2 2 2 3 5" xfId="36779" xr:uid="{00000000-0005-0000-0000-0000FE7E0000}"/>
    <cellStyle name="Normal 4 5 2 2 2 3 6" xfId="49007" xr:uid="{00000000-0005-0000-0000-0000FF7E0000}"/>
    <cellStyle name="Normal 4 5 2 2 2 4" xfId="7400" xr:uid="{00000000-0005-0000-0000-0000007F0000}"/>
    <cellStyle name="Normal 4 5 2 2 2 4 2" xfId="18399" xr:uid="{00000000-0005-0000-0000-0000017F0000}"/>
    <cellStyle name="Normal 4 5 2 2 2 4 2 2" xfId="30654" xr:uid="{00000000-0005-0000-0000-0000027F0000}"/>
    <cellStyle name="Normal 4 5 2 2 2 4 2 3" xfId="42895" xr:uid="{00000000-0005-0000-0000-0000037F0000}"/>
    <cellStyle name="Normal 4 5 2 2 2 4 3" xfId="24537" xr:uid="{00000000-0005-0000-0000-0000047F0000}"/>
    <cellStyle name="Normal 4 5 2 2 2 4 4" xfId="36781" xr:uid="{00000000-0005-0000-0000-0000057F0000}"/>
    <cellStyle name="Normal 4 5 2 2 2 4 5" xfId="49009" xr:uid="{00000000-0005-0000-0000-0000067F0000}"/>
    <cellStyle name="Normal 4 5 2 2 2 5" xfId="18392" xr:uid="{00000000-0005-0000-0000-0000077F0000}"/>
    <cellStyle name="Normal 4 5 2 2 2 5 2" xfId="30647" xr:uid="{00000000-0005-0000-0000-0000087F0000}"/>
    <cellStyle name="Normal 4 5 2 2 2 5 3" xfId="42888" xr:uid="{00000000-0005-0000-0000-0000097F0000}"/>
    <cellStyle name="Normal 4 5 2 2 2 6" xfId="24530" xr:uid="{00000000-0005-0000-0000-00000A7F0000}"/>
    <cellStyle name="Normal 4 5 2 2 2 7" xfId="36774" xr:uid="{00000000-0005-0000-0000-00000B7F0000}"/>
    <cellStyle name="Normal 4 5 2 2 2 8" xfId="49002" xr:uid="{00000000-0005-0000-0000-00000C7F0000}"/>
    <cellStyle name="Normal 4 5 2 2 3" xfId="7401" xr:uid="{00000000-0005-0000-0000-00000D7F0000}"/>
    <cellStyle name="Normal 4 5 2 2 3 2" xfId="7402" xr:uid="{00000000-0005-0000-0000-00000E7F0000}"/>
    <cellStyle name="Normal 4 5 2 2 3 2 2" xfId="7403" xr:uid="{00000000-0005-0000-0000-00000F7F0000}"/>
    <cellStyle name="Normal 4 5 2 2 3 2 2 2" xfId="18402" xr:uid="{00000000-0005-0000-0000-0000107F0000}"/>
    <cellStyle name="Normal 4 5 2 2 3 2 2 2 2" xfId="30657" xr:uid="{00000000-0005-0000-0000-0000117F0000}"/>
    <cellStyle name="Normal 4 5 2 2 3 2 2 2 3" xfId="42898" xr:uid="{00000000-0005-0000-0000-0000127F0000}"/>
    <cellStyle name="Normal 4 5 2 2 3 2 2 3" xfId="24540" xr:uid="{00000000-0005-0000-0000-0000137F0000}"/>
    <cellStyle name="Normal 4 5 2 2 3 2 2 4" xfId="36784" xr:uid="{00000000-0005-0000-0000-0000147F0000}"/>
    <cellStyle name="Normal 4 5 2 2 3 2 2 5" xfId="49012" xr:uid="{00000000-0005-0000-0000-0000157F0000}"/>
    <cellStyle name="Normal 4 5 2 2 3 2 3" xfId="18401" xr:uid="{00000000-0005-0000-0000-0000167F0000}"/>
    <cellStyle name="Normal 4 5 2 2 3 2 3 2" xfId="30656" xr:uid="{00000000-0005-0000-0000-0000177F0000}"/>
    <cellStyle name="Normal 4 5 2 2 3 2 3 3" xfId="42897" xr:uid="{00000000-0005-0000-0000-0000187F0000}"/>
    <cellStyle name="Normal 4 5 2 2 3 2 4" xfId="24539" xr:uid="{00000000-0005-0000-0000-0000197F0000}"/>
    <cellStyle name="Normal 4 5 2 2 3 2 5" xfId="36783" xr:uid="{00000000-0005-0000-0000-00001A7F0000}"/>
    <cellStyle name="Normal 4 5 2 2 3 2 6" xfId="49011" xr:uid="{00000000-0005-0000-0000-00001B7F0000}"/>
    <cellStyle name="Normal 4 5 2 2 3 3" xfId="7404" xr:uid="{00000000-0005-0000-0000-00001C7F0000}"/>
    <cellStyle name="Normal 4 5 2 2 3 3 2" xfId="18403" xr:uid="{00000000-0005-0000-0000-00001D7F0000}"/>
    <cellStyle name="Normal 4 5 2 2 3 3 2 2" xfId="30658" xr:uid="{00000000-0005-0000-0000-00001E7F0000}"/>
    <cellStyle name="Normal 4 5 2 2 3 3 2 3" xfId="42899" xr:uid="{00000000-0005-0000-0000-00001F7F0000}"/>
    <cellStyle name="Normal 4 5 2 2 3 3 3" xfId="24541" xr:uid="{00000000-0005-0000-0000-0000207F0000}"/>
    <cellStyle name="Normal 4 5 2 2 3 3 4" xfId="36785" xr:uid="{00000000-0005-0000-0000-0000217F0000}"/>
    <cellStyle name="Normal 4 5 2 2 3 3 5" xfId="49013" xr:uid="{00000000-0005-0000-0000-0000227F0000}"/>
    <cellStyle name="Normal 4 5 2 2 3 4" xfId="18400" xr:uid="{00000000-0005-0000-0000-0000237F0000}"/>
    <cellStyle name="Normal 4 5 2 2 3 4 2" xfId="30655" xr:uid="{00000000-0005-0000-0000-0000247F0000}"/>
    <cellStyle name="Normal 4 5 2 2 3 4 3" xfId="42896" xr:uid="{00000000-0005-0000-0000-0000257F0000}"/>
    <cellStyle name="Normal 4 5 2 2 3 5" xfId="24538" xr:uid="{00000000-0005-0000-0000-0000267F0000}"/>
    <cellStyle name="Normal 4 5 2 2 3 6" xfId="36782" xr:uid="{00000000-0005-0000-0000-0000277F0000}"/>
    <cellStyle name="Normal 4 5 2 2 3 7" xfId="49010" xr:uid="{00000000-0005-0000-0000-0000287F0000}"/>
    <cellStyle name="Normal 4 5 2 2 4" xfId="7405" xr:uid="{00000000-0005-0000-0000-0000297F0000}"/>
    <cellStyle name="Normal 4 5 2 2 4 2" xfId="7406" xr:uid="{00000000-0005-0000-0000-00002A7F0000}"/>
    <cellStyle name="Normal 4 5 2 2 4 2 2" xfId="18405" xr:uid="{00000000-0005-0000-0000-00002B7F0000}"/>
    <cellStyle name="Normal 4 5 2 2 4 2 2 2" xfId="30660" xr:uid="{00000000-0005-0000-0000-00002C7F0000}"/>
    <cellStyle name="Normal 4 5 2 2 4 2 2 3" xfId="42901" xr:uid="{00000000-0005-0000-0000-00002D7F0000}"/>
    <cellStyle name="Normal 4 5 2 2 4 2 3" xfId="24543" xr:uid="{00000000-0005-0000-0000-00002E7F0000}"/>
    <cellStyle name="Normal 4 5 2 2 4 2 4" xfId="36787" xr:uid="{00000000-0005-0000-0000-00002F7F0000}"/>
    <cellStyle name="Normal 4 5 2 2 4 2 5" xfId="49015" xr:uid="{00000000-0005-0000-0000-0000307F0000}"/>
    <cellStyle name="Normal 4 5 2 2 4 3" xfId="18404" xr:uid="{00000000-0005-0000-0000-0000317F0000}"/>
    <cellStyle name="Normal 4 5 2 2 4 3 2" xfId="30659" xr:uid="{00000000-0005-0000-0000-0000327F0000}"/>
    <cellStyle name="Normal 4 5 2 2 4 3 3" xfId="42900" xr:uid="{00000000-0005-0000-0000-0000337F0000}"/>
    <cellStyle name="Normal 4 5 2 2 4 4" xfId="24542" xr:uid="{00000000-0005-0000-0000-0000347F0000}"/>
    <cellStyle name="Normal 4 5 2 2 4 5" xfId="36786" xr:uid="{00000000-0005-0000-0000-0000357F0000}"/>
    <cellStyle name="Normal 4 5 2 2 4 6" xfId="49014" xr:uid="{00000000-0005-0000-0000-0000367F0000}"/>
    <cellStyle name="Normal 4 5 2 2 5" xfId="7407" xr:uid="{00000000-0005-0000-0000-0000377F0000}"/>
    <cellStyle name="Normal 4 5 2 2 5 2" xfId="18406" xr:uid="{00000000-0005-0000-0000-0000387F0000}"/>
    <cellStyle name="Normal 4 5 2 2 5 2 2" xfId="30661" xr:uid="{00000000-0005-0000-0000-0000397F0000}"/>
    <cellStyle name="Normal 4 5 2 2 5 2 3" xfId="42902" xr:uid="{00000000-0005-0000-0000-00003A7F0000}"/>
    <cellStyle name="Normal 4 5 2 2 5 3" xfId="24544" xr:uid="{00000000-0005-0000-0000-00003B7F0000}"/>
    <cellStyle name="Normal 4 5 2 2 5 4" xfId="36788" xr:uid="{00000000-0005-0000-0000-00003C7F0000}"/>
    <cellStyle name="Normal 4 5 2 2 5 5" xfId="49016" xr:uid="{00000000-0005-0000-0000-00003D7F0000}"/>
    <cellStyle name="Normal 4 5 2 2 6" xfId="18391" xr:uid="{00000000-0005-0000-0000-00003E7F0000}"/>
    <cellStyle name="Normal 4 5 2 2 6 2" xfId="30646" xr:uid="{00000000-0005-0000-0000-00003F7F0000}"/>
    <cellStyle name="Normal 4 5 2 2 6 3" xfId="42887" xr:uid="{00000000-0005-0000-0000-0000407F0000}"/>
    <cellStyle name="Normal 4 5 2 2 7" xfId="24529" xr:uid="{00000000-0005-0000-0000-0000417F0000}"/>
    <cellStyle name="Normal 4 5 2 2 8" xfId="36773" xr:uid="{00000000-0005-0000-0000-0000427F0000}"/>
    <cellStyle name="Normal 4 5 2 2 9" xfId="49001" xr:uid="{00000000-0005-0000-0000-0000437F0000}"/>
    <cellStyle name="Normal 4 5 2 3" xfId="7408" xr:uid="{00000000-0005-0000-0000-0000447F0000}"/>
    <cellStyle name="Normal 4 5 2 3 2" xfId="7409" xr:uid="{00000000-0005-0000-0000-0000457F0000}"/>
    <cellStyle name="Normal 4 5 2 3 2 2" xfId="7410" xr:uid="{00000000-0005-0000-0000-0000467F0000}"/>
    <cellStyle name="Normal 4 5 2 3 2 2 2" xfId="7411" xr:uid="{00000000-0005-0000-0000-0000477F0000}"/>
    <cellStyle name="Normal 4 5 2 3 2 2 2 2" xfId="18410" xr:uid="{00000000-0005-0000-0000-0000487F0000}"/>
    <cellStyle name="Normal 4 5 2 3 2 2 2 2 2" xfId="30665" xr:uid="{00000000-0005-0000-0000-0000497F0000}"/>
    <cellStyle name="Normal 4 5 2 3 2 2 2 2 3" xfId="42906" xr:uid="{00000000-0005-0000-0000-00004A7F0000}"/>
    <cellStyle name="Normal 4 5 2 3 2 2 2 3" xfId="24548" xr:uid="{00000000-0005-0000-0000-00004B7F0000}"/>
    <cellStyle name="Normal 4 5 2 3 2 2 2 4" xfId="36792" xr:uid="{00000000-0005-0000-0000-00004C7F0000}"/>
    <cellStyle name="Normal 4 5 2 3 2 2 2 5" xfId="49020" xr:uid="{00000000-0005-0000-0000-00004D7F0000}"/>
    <cellStyle name="Normal 4 5 2 3 2 2 3" xfId="18409" xr:uid="{00000000-0005-0000-0000-00004E7F0000}"/>
    <cellStyle name="Normal 4 5 2 3 2 2 3 2" xfId="30664" xr:uid="{00000000-0005-0000-0000-00004F7F0000}"/>
    <cellStyle name="Normal 4 5 2 3 2 2 3 3" xfId="42905" xr:uid="{00000000-0005-0000-0000-0000507F0000}"/>
    <cellStyle name="Normal 4 5 2 3 2 2 4" xfId="24547" xr:uid="{00000000-0005-0000-0000-0000517F0000}"/>
    <cellStyle name="Normal 4 5 2 3 2 2 5" xfId="36791" xr:uid="{00000000-0005-0000-0000-0000527F0000}"/>
    <cellStyle name="Normal 4 5 2 3 2 2 6" xfId="49019" xr:uid="{00000000-0005-0000-0000-0000537F0000}"/>
    <cellStyle name="Normal 4 5 2 3 2 3" xfId="7412" xr:uid="{00000000-0005-0000-0000-0000547F0000}"/>
    <cellStyle name="Normal 4 5 2 3 2 3 2" xfId="18411" xr:uid="{00000000-0005-0000-0000-0000557F0000}"/>
    <cellStyle name="Normal 4 5 2 3 2 3 2 2" xfId="30666" xr:uid="{00000000-0005-0000-0000-0000567F0000}"/>
    <cellStyle name="Normal 4 5 2 3 2 3 2 3" xfId="42907" xr:uid="{00000000-0005-0000-0000-0000577F0000}"/>
    <cellStyle name="Normal 4 5 2 3 2 3 3" xfId="24549" xr:uid="{00000000-0005-0000-0000-0000587F0000}"/>
    <cellStyle name="Normal 4 5 2 3 2 3 4" xfId="36793" xr:uid="{00000000-0005-0000-0000-0000597F0000}"/>
    <cellStyle name="Normal 4 5 2 3 2 3 5" xfId="49021" xr:uid="{00000000-0005-0000-0000-00005A7F0000}"/>
    <cellStyle name="Normal 4 5 2 3 2 4" xfId="18408" xr:uid="{00000000-0005-0000-0000-00005B7F0000}"/>
    <cellStyle name="Normal 4 5 2 3 2 4 2" xfId="30663" xr:uid="{00000000-0005-0000-0000-00005C7F0000}"/>
    <cellStyle name="Normal 4 5 2 3 2 4 3" xfId="42904" xr:uid="{00000000-0005-0000-0000-00005D7F0000}"/>
    <cellStyle name="Normal 4 5 2 3 2 5" xfId="24546" xr:uid="{00000000-0005-0000-0000-00005E7F0000}"/>
    <cellStyle name="Normal 4 5 2 3 2 6" xfId="36790" xr:uid="{00000000-0005-0000-0000-00005F7F0000}"/>
    <cellStyle name="Normal 4 5 2 3 2 7" xfId="49018" xr:uid="{00000000-0005-0000-0000-0000607F0000}"/>
    <cellStyle name="Normal 4 5 2 3 3" xfId="7413" xr:uid="{00000000-0005-0000-0000-0000617F0000}"/>
    <cellStyle name="Normal 4 5 2 3 3 2" xfId="7414" xr:uid="{00000000-0005-0000-0000-0000627F0000}"/>
    <cellStyle name="Normal 4 5 2 3 3 2 2" xfId="18413" xr:uid="{00000000-0005-0000-0000-0000637F0000}"/>
    <cellStyle name="Normal 4 5 2 3 3 2 2 2" xfId="30668" xr:uid="{00000000-0005-0000-0000-0000647F0000}"/>
    <cellStyle name="Normal 4 5 2 3 3 2 2 3" xfId="42909" xr:uid="{00000000-0005-0000-0000-0000657F0000}"/>
    <cellStyle name="Normal 4 5 2 3 3 2 3" xfId="24551" xr:uid="{00000000-0005-0000-0000-0000667F0000}"/>
    <cellStyle name="Normal 4 5 2 3 3 2 4" xfId="36795" xr:uid="{00000000-0005-0000-0000-0000677F0000}"/>
    <cellStyle name="Normal 4 5 2 3 3 2 5" xfId="49023" xr:uid="{00000000-0005-0000-0000-0000687F0000}"/>
    <cellStyle name="Normal 4 5 2 3 3 3" xfId="18412" xr:uid="{00000000-0005-0000-0000-0000697F0000}"/>
    <cellStyle name="Normal 4 5 2 3 3 3 2" xfId="30667" xr:uid="{00000000-0005-0000-0000-00006A7F0000}"/>
    <cellStyle name="Normal 4 5 2 3 3 3 3" xfId="42908" xr:uid="{00000000-0005-0000-0000-00006B7F0000}"/>
    <cellStyle name="Normal 4 5 2 3 3 4" xfId="24550" xr:uid="{00000000-0005-0000-0000-00006C7F0000}"/>
    <cellStyle name="Normal 4 5 2 3 3 5" xfId="36794" xr:uid="{00000000-0005-0000-0000-00006D7F0000}"/>
    <cellStyle name="Normal 4 5 2 3 3 6" xfId="49022" xr:uid="{00000000-0005-0000-0000-00006E7F0000}"/>
    <cellStyle name="Normal 4 5 2 3 4" xfId="7415" xr:uid="{00000000-0005-0000-0000-00006F7F0000}"/>
    <cellStyle name="Normal 4 5 2 3 4 2" xfId="18414" xr:uid="{00000000-0005-0000-0000-0000707F0000}"/>
    <cellStyle name="Normal 4 5 2 3 4 2 2" xfId="30669" xr:uid="{00000000-0005-0000-0000-0000717F0000}"/>
    <cellStyle name="Normal 4 5 2 3 4 2 3" xfId="42910" xr:uid="{00000000-0005-0000-0000-0000727F0000}"/>
    <cellStyle name="Normal 4 5 2 3 4 3" xfId="24552" xr:uid="{00000000-0005-0000-0000-0000737F0000}"/>
    <cellStyle name="Normal 4 5 2 3 4 4" xfId="36796" xr:uid="{00000000-0005-0000-0000-0000747F0000}"/>
    <cellStyle name="Normal 4 5 2 3 4 5" xfId="49024" xr:uid="{00000000-0005-0000-0000-0000757F0000}"/>
    <cellStyle name="Normal 4 5 2 3 5" xfId="18407" xr:uid="{00000000-0005-0000-0000-0000767F0000}"/>
    <cellStyle name="Normal 4 5 2 3 5 2" xfId="30662" xr:uid="{00000000-0005-0000-0000-0000777F0000}"/>
    <cellStyle name="Normal 4 5 2 3 5 3" xfId="42903" xr:uid="{00000000-0005-0000-0000-0000787F0000}"/>
    <cellStyle name="Normal 4 5 2 3 6" xfId="24545" xr:uid="{00000000-0005-0000-0000-0000797F0000}"/>
    <cellStyle name="Normal 4 5 2 3 7" xfId="36789" xr:uid="{00000000-0005-0000-0000-00007A7F0000}"/>
    <cellStyle name="Normal 4 5 2 3 8" xfId="49017" xr:uid="{00000000-0005-0000-0000-00007B7F0000}"/>
    <cellStyle name="Normal 4 5 2 4" xfId="7416" xr:uid="{00000000-0005-0000-0000-00007C7F0000}"/>
    <cellStyle name="Normal 4 5 2 4 2" xfId="7417" xr:uid="{00000000-0005-0000-0000-00007D7F0000}"/>
    <cellStyle name="Normal 4 5 2 4 2 2" xfId="7418" xr:uid="{00000000-0005-0000-0000-00007E7F0000}"/>
    <cellStyle name="Normal 4 5 2 4 2 2 2" xfId="18417" xr:uid="{00000000-0005-0000-0000-00007F7F0000}"/>
    <cellStyle name="Normal 4 5 2 4 2 2 2 2" xfId="30672" xr:uid="{00000000-0005-0000-0000-0000807F0000}"/>
    <cellStyle name="Normal 4 5 2 4 2 2 2 3" xfId="42913" xr:uid="{00000000-0005-0000-0000-0000817F0000}"/>
    <cellStyle name="Normal 4 5 2 4 2 2 3" xfId="24555" xr:uid="{00000000-0005-0000-0000-0000827F0000}"/>
    <cellStyle name="Normal 4 5 2 4 2 2 4" xfId="36799" xr:uid="{00000000-0005-0000-0000-0000837F0000}"/>
    <cellStyle name="Normal 4 5 2 4 2 2 5" xfId="49027" xr:uid="{00000000-0005-0000-0000-0000847F0000}"/>
    <cellStyle name="Normal 4 5 2 4 2 3" xfId="18416" xr:uid="{00000000-0005-0000-0000-0000857F0000}"/>
    <cellStyle name="Normal 4 5 2 4 2 3 2" xfId="30671" xr:uid="{00000000-0005-0000-0000-0000867F0000}"/>
    <cellStyle name="Normal 4 5 2 4 2 3 3" xfId="42912" xr:uid="{00000000-0005-0000-0000-0000877F0000}"/>
    <cellStyle name="Normal 4 5 2 4 2 4" xfId="24554" xr:uid="{00000000-0005-0000-0000-0000887F0000}"/>
    <cellStyle name="Normal 4 5 2 4 2 5" xfId="36798" xr:uid="{00000000-0005-0000-0000-0000897F0000}"/>
    <cellStyle name="Normal 4 5 2 4 2 6" xfId="49026" xr:uid="{00000000-0005-0000-0000-00008A7F0000}"/>
    <cellStyle name="Normal 4 5 2 4 3" xfId="7419" xr:uid="{00000000-0005-0000-0000-00008B7F0000}"/>
    <cellStyle name="Normal 4 5 2 4 3 2" xfId="18418" xr:uid="{00000000-0005-0000-0000-00008C7F0000}"/>
    <cellStyle name="Normal 4 5 2 4 3 2 2" xfId="30673" xr:uid="{00000000-0005-0000-0000-00008D7F0000}"/>
    <cellStyle name="Normal 4 5 2 4 3 2 3" xfId="42914" xr:uid="{00000000-0005-0000-0000-00008E7F0000}"/>
    <cellStyle name="Normal 4 5 2 4 3 3" xfId="24556" xr:uid="{00000000-0005-0000-0000-00008F7F0000}"/>
    <cellStyle name="Normal 4 5 2 4 3 4" xfId="36800" xr:uid="{00000000-0005-0000-0000-0000907F0000}"/>
    <cellStyle name="Normal 4 5 2 4 3 5" xfId="49028" xr:uid="{00000000-0005-0000-0000-0000917F0000}"/>
    <cellStyle name="Normal 4 5 2 4 4" xfId="18415" xr:uid="{00000000-0005-0000-0000-0000927F0000}"/>
    <cellStyle name="Normal 4 5 2 4 4 2" xfId="30670" xr:uid="{00000000-0005-0000-0000-0000937F0000}"/>
    <cellStyle name="Normal 4 5 2 4 4 3" xfId="42911" xr:uid="{00000000-0005-0000-0000-0000947F0000}"/>
    <cellStyle name="Normal 4 5 2 4 5" xfId="24553" xr:uid="{00000000-0005-0000-0000-0000957F0000}"/>
    <cellStyle name="Normal 4 5 2 4 6" xfId="36797" xr:uid="{00000000-0005-0000-0000-0000967F0000}"/>
    <cellStyle name="Normal 4 5 2 4 7" xfId="49025" xr:uid="{00000000-0005-0000-0000-0000977F0000}"/>
    <cellStyle name="Normal 4 5 2 5" xfId="7420" xr:uid="{00000000-0005-0000-0000-0000987F0000}"/>
    <cellStyle name="Normal 4 5 2 5 2" xfId="7421" xr:uid="{00000000-0005-0000-0000-0000997F0000}"/>
    <cellStyle name="Normal 4 5 2 5 2 2" xfId="18420" xr:uid="{00000000-0005-0000-0000-00009A7F0000}"/>
    <cellStyle name="Normal 4 5 2 5 2 2 2" xfId="30675" xr:uid="{00000000-0005-0000-0000-00009B7F0000}"/>
    <cellStyle name="Normal 4 5 2 5 2 2 3" xfId="42916" xr:uid="{00000000-0005-0000-0000-00009C7F0000}"/>
    <cellStyle name="Normal 4 5 2 5 2 3" xfId="24558" xr:uid="{00000000-0005-0000-0000-00009D7F0000}"/>
    <cellStyle name="Normal 4 5 2 5 2 4" xfId="36802" xr:uid="{00000000-0005-0000-0000-00009E7F0000}"/>
    <cellStyle name="Normal 4 5 2 5 2 5" xfId="49030" xr:uid="{00000000-0005-0000-0000-00009F7F0000}"/>
    <cellStyle name="Normal 4 5 2 5 3" xfId="18419" xr:uid="{00000000-0005-0000-0000-0000A07F0000}"/>
    <cellStyle name="Normal 4 5 2 5 3 2" xfId="30674" xr:uid="{00000000-0005-0000-0000-0000A17F0000}"/>
    <cellStyle name="Normal 4 5 2 5 3 3" xfId="42915" xr:uid="{00000000-0005-0000-0000-0000A27F0000}"/>
    <cellStyle name="Normal 4 5 2 5 4" xfId="24557" xr:uid="{00000000-0005-0000-0000-0000A37F0000}"/>
    <cellStyle name="Normal 4 5 2 5 5" xfId="36801" xr:uid="{00000000-0005-0000-0000-0000A47F0000}"/>
    <cellStyle name="Normal 4 5 2 5 6" xfId="49029" xr:uid="{00000000-0005-0000-0000-0000A57F0000}"/>
    <cellStyle name="Normal 4 5 2 6" xfId="7422" xr:uid="{00000000-0005-0000-0000-0000A67F0000}"/>
    <cellStyle name="Normal 4 5 2 6 2" xfId="18421" xr:uid="{00000000-0005-0000-0000-0000A77F0000}"/>
    <cellStyle name="Normal 4 5 2 6 2 2" xfId="30676" xr:uid="{00000000-0005-0000-0000-0000A87F0000}"/>
    <cellStyle name="Normal 4 5 2 6 2 3" xfId="42917" xr:uid="{00000000-0005-0000-0000-0000A97F0000}"/>
    <cellStyle name="Normal 4 5 2 6 3" xfId="24559" xr:uid="{00000000-0005-0000-0000-0000AA7F0000}"/>
    <cellStyle name="Normal 4 5 2 6 4" xfId="36803" xr:uid="{00000000-0005-0000-0000-0000AB7F0000}"/>
    <cellStyle name="Normal 4 5 2 6 5" xfId="49031" xr:uid="{00000000-0005-0000-0000-0000AC7F0000}"/>
    <cellStyle name="Normal 4 5 2 7" xfId="18390" xr:uid="{00000000-0005-0000-0000-0000AD7F0000}"/>
    <cellStyle name="Normal 4 5 2 7 2" xfId="30645" xr:uid="{00000000-0005-0000-0000-0000AE7F0000}"/>
    <cellStyle name="Normal 4 5 2 7 3" xfId="42886" xr:uid="{00000000-0005-0000-0000-0000AF7F0000}"/>
    <cellStyle name="Normal 4 5 2 8" xfId="24528" xr:uid="{00000000-0005-0000-0000-0000B07F0000}"/>
    <cellStyle name="Normal 4 5 2 9" xfId="36772" xr:uid="{00000000-0005-0000-0000-0000B17F0000}"/>
    <cellStyle name="Normal 4 5 3" xfId="7423" xr:uid="{00000000-0005-0000-0000-0000B27F0000}"/>
    <cellStyle name="Normal 4 5 3 2" xfId="7424" xr:uid="{00000000-0005-0000-0000-0000B37F0000}"/>
    <cellStyle name="Normal 4 5 3 2 2" xfId="7425" xr:uid="{00000000-0005-0000-0000-0000B47F0000}"/>
    <cellStyle name="Normal 4 5 3 2 2 2" xfId="7426" xr:uid="{00000000-0005-0000-0000-0000B57F0000}"/>
    <cellStyle name="Normal 4 5 3 2 2 2 2" xfId="7427" xr:uid="{00000000-0005-0000-0000-0000B67F0000}"/>
    <cellStyle name="Normal 4 5 3 2 2 2 2 2" xfId="18426" xr:uid="{00000000-0005-0000-0000-0000B77F0000}"/>
    <cellStyle name="Normal 4 5 3 2 2 2 2 2 2" xfId="30681" xr:uid="{00000000-0005-0000-0000-0000B87F0000}"/>
    <cellStyle name="Normal 4 5 3 2 2 2 2 2 3" xfId="42922" xr:uid="{00000000-0005-0000-0000-0000B97F0000}"/>
    <cellStyle name="Normal 4 5 3 2 2 2 2 3" xfId="24564" xr:uid="{00000000-0005-0000-0000-0000BA7F0000}"/>
    <cellStyle name="Normal 4 5 3 2 2 2 2 4" xfId="36808" xr:uid="{00000000-0005-0000-0000-0000BB7F0000}"/>
    <cellStyle name="Normal 4 5 3 2 2 2 2 5" xfId="49036" xr:uid="{00000000-0005-0000-0000-0000BC7F0000}"/>
    <cellStyle name="Normal 4 5 3 2 2 2 3" xfId="18425" xr:uid="{00000000-0005-0000-0000-0000BD7F0000}"/>
    <cellStyle name="Normal 4 5 3 2 2 2 3 2" xfId="30680" xr:uid="{00000000-0005-0000-0000-0000BE7F0000}"/>
    <cellStyle name="Normal 4 5 3 2 2 2 3 3" xfId="42921" xr:uid="{00000000-0005-0000-0000-0000BF7F0000}"/>
    <cellStyle name="Normal 4 5 3 2 2 2 4" xfId="24563" xr:uid="{00000000-0005-0000-0000-0000C07F0000}"/>
    <cellStyle name="Normal 4 5 3 2 2 2 5" xfId="36807" xr:uid="{00000000-0005-0000-0000-0000C17F0000}"/>
    <cellStyle name="Normal 4 5 3 2 2 2 6" xfId="49035" xr:uid="{00000000-0005-0000-0000-0000C27F0000}"/>
    <cellStyle name="Normal 4 5 3 2 2 3" xfId="7428" xr:uid="{00000000-0005-0000-0000-0000C37F0000}"/>
    <cellStyle name="Normal 4 5 3 2 2 3 2" xfId="18427" xr:uid="{00000000-0005-0000-0000-0000C47F0000}"/>
    <cellStyle name="Normal 4 5 3 2 2 3 2 2" xfId="30682" xr:uid="{00000000-0005-0000-0000-0000C57F0000}"/>
    <cellStyle name="Normal 4 5 3 2 2 3 2 3" xfId="42923" xr:uid="{00000000-0005-0000-0000-0000C67F0000}"/>
    <cellStyle name="Normal 4 5 3 2 2 3 3" xfId="24565" xr:uid="{00000000-0005-0000-0000-0000C77F0000}"/>
    <cellStyle name="Normal 4 5 3 2 2 3 4" xfId="36809" xr:uid="{00000000-0005-0000-0000-0000C87F0000}"/>
    <cellStyle name="Normal 4 5 3 2 2 3 5" xfId="49037" xr:uid="{00000000-0005-0000-0000-0000C97F0000}"/>
    <cellStyle name="Normal 4 5 3 2 2 4" xfId="18424" xr:uid="{00000000-0005-0000-0000-0000CA7F0000}"/>
    <cellStyle name="Normal 4 5 3 2 2 4 2" xfId="30679" xr:uid="{00000000-0005-0000-0000-0000CB7F0000}"/>
    <cellStyle name="Normal 4 5 3 2 2 4 3" xfId="42920" xr:uid="{00000000-0005-0000-0000-0000CC7F0000}"/>
    <cellStyle name="Normal 4 5 3 2 2 5" xfId="24562" xr:uid="{00000000-0005-0000-0000-0000CD7F0000}"/>
    <cellStyle name="Normal 4 5 3 2 2 6" xfId="36806" xr:uid="{00000000-0005-0000-0000-0000CE7F0000}"/>
    <cellStyle name="Normal 4 5 3 2 2 7" xfId="49034" xr:uid="{00000000-0005-0000-0000-0000CF7F0000}"/>
    <cellStyle name="Normal 4 5 3 2 3" xfId="7429" xr:uid="{00000000-0005-0000-0000-0000D07F0000}"/>
    <cellStyle name="Normal 4 5 3 2 3 2" xfId="7430" xr:uid="{00000000-0005-0000-0000-0000D17F0000}"/>
    <cellStyle name="Normal 4 5 3 2 3 2 2" xfId="18429" xr:uid="{00000000-0005-0000-0000-0000D27F0000}"/>
    <cellStyle name="Normal 4 5 3 2 3 2 2 2" xfId="30684" xr:uid="{00000000-0005-0000-0000-0000D37F0000}"/>
    <cellStyle name="Normal 4 5 3 2 3 2 2 3" xfId="42925" xr:uid="{00000000-0005-0000-0000-0000D47F0000}"/>
    <cellStyle name="Normal 4 5 3 2 3 2 3" xfId="24567" xr:uid="{00000000-0005-0000-0000-0000D57F0000}"/>
    <cellStyle name="Normal 4 5 3 2 3 2 4" xfId="36811" xr:uid="{00000000-0005-0000-0000-0000D67F0000}"/>
    <cellStyle name="Normal 4 5 3 2 3 2 5" xfId="49039" xr:uid="{00000000-0005-0000-0000-0000D77F0000}"/>
    <cellStyle name="Normal 4 5 3 2 3 3" xfId="18428" xr:uid="{00000000-0005-0000-0000-0000D87F0000}"/>
    <cellStyle name="Normal 4 5 3 2 3 3 2" xfId="30683" xr:uid="{00000000-0005-0000-0000-0000D97F0000}"/>
    <cellStyle name="Normal 4 5 3 2 3 3 3" xfId="42924" xr:uid="{00000000-0005-0000-0000-0000DA7F0000}"/>
    <cellStyle name="Normal 4 5 3 2 3 4" xfId="24566" xr:uid="{00000000-0005-0000-0000-0000DB7F0000}"/>
    <cellStyle name="Normal 4 5 3 2 3 5" xfId="36810" xr:uid="{00000000-0005-0000-0000-0000DC7F0000}"/>
    <cellStyle name="Normal 4 5 3 2 3 6" xfId="49038" xr:uid="{00000000-0005-0000-0000-0000DD7F0000}"/>
    <cellStyle name="Normal 4 5 3 2 4" xfId="7431" xr:uid="{00000000-0005-0000-0000-0000DE7F0000}"/>
    <cellStyle name="Normal 4 5 3 2 4 2" xfId="18430" xr:uid="{00000000-0005-0000-0000-0000DF7F0000}"/>
    <cellStyle name="Normal 4 5 3 2 4 2 2" xfId="30685" xr:uid="{00000000-0005-0000-0000-0000E07F0000}"/>
    <cellStyle name="Normal 4 5 3 2 4 2 3" xfId="42926" xr:uid="{00000000-0005-0000-0000-0000E17F0000}"/>
    <cellStyle name="Normal 4 5 3 2 4 3" xfId="24568" xr:uid="{00000000-0005-0000-0000-0000E27F0000}"/>
    <cellStyle name="Normal 4 5 3 2 4 4" xfId="36812" xr:uid="{00000000-0005-0000-0000-0000E37F0000}"/>
    <cellStyle name="Normal 4 5 3 2 4 5" xfId="49040" xr:uid="{00000000-0005-0000-0000-0000E47F0000}"/>
    <cellStyle name="Normal 4 5 3 2 5" xfId="18423" xr:uid="{00000000-0005-0000-0000-0000E57F0000}"/>
    <cellStyle name="Normal 4 5 3 2 5 2" xfId="30678" xr:uid="{00000000-0005-0000-0000-0000E67F0000}"/>
    <cellStyle name="Normal 4 5 3 2 5 3" xfId="42919" xr:uid="{00000000-0005-0000-0000-0000E77F0000}"/>
    <cellStyle name="Normal 4 5 3 2 6" xfId="24561" xr:uid="{00000000-0005-0000-0000-0000E87F0000}"/>
    <cellStyle name="Normal 4 5 3 2 7" xfId="36805" xr:uid="{00000000-0005-0000-0000-0000E97F0000}"/>
    <cellStyle name="Normal 4 5 3 2 8" xfId="49033" xr:uid="{00000000-0005-0000-0000-0000EA7F0000}"/>
    <cellStyle name="Normal 4 5 3 3" xfId="7432" xr:uid="{00000000-0005-0000-0000-0000EB7F0000}"/>
    <cellStyle name="Normal 4 5 3 3 2" xfId="7433" xr:uid="{00000000-0005-0000-0000-0000EC7F0000}"/>
    <cellStyle name="Normal 4 5 3 3 2 2" xfId="7434" xr:uid="{00000000-0005-0000-0000-0000ED7F0000}"/>
    <cellStyle name="Normal 4 5 3 3 2 2 2" xfId="18433" xr:uid="{00000000-0005-0000-0000-0000EE7F0000}"/>
    <cellStyle name="Normal 4 5 3 3 2 2 2 2" xfId="30688" xr:uid="{00000000-0005-0000-0000-0000EF7F0000}"/>
    <cellStyle name="Normal 4 5 3 3 2 2 2 3" xfId="42929" xr:uid="{00000000-0005-0000-0000-0000F07F0000}"/>
    <cellStyle name="Normal 4 5 3 3 2 2 3" xfId="24571" xr:uid="{00000000-0005-0000-0000-0000F17F0000}"/>
    <cellStyle name="Normal 4 5 3 3 2 2 4" xfId="36815" xr:uid="{00000000-0005-0000-0000-0000F27F0000}"/>
    <cellStyle name="Normal 4 5 3 3 2 2 5" xfId="49043" xr:uid="{00000000-0005-0000-0000-0000F37F0000}"/>
    <cellStyle name="Normal 4 5 3 3 2 3" xfId="18432" xr:uid="{00000000-0005-0000-0000-0000F47F0000}"/>
    <cellStyle name="Normal 4 5 3 3 2 3 2" xfId="30687" xr:uid="{00000000-0005-0000-0000-0000F57F0000}"/>
    <cellStyle name="Normal 4 5 3 3 2 3 3" xfId="42928" xr:uid="{00000000-0005-0000-0000-0000F67F0000}"/>
    <cellStyle name="Normal 4 5 3 3 2 4" xfId="24570" xr:uid="{00000000-0005-0000-0000-0000F77F0000}"/>
    <cellStyle name="Normal 4 5 3 3 2 5" xfId="36814" xr:uid="{00000000-0005-0000-0000-0000F87F0000}"/>
    <cellStyle name="Normal 4 5 3 3 2 6" xfId="49042" xr:uid="{00000000-0005-0000-0000-0000F97F0000}"/>
    <cellStyle name="Normal 4 5 3 3 3" xfId="7435" xr:uid="{00000000-0005-0000-0000-0000FA7F0000}"/>
    <cellStyle name="Normal 4 5 3 3 3 2" xfId="18434" xr:uid="{00000000-0005-0000-0000-0000FB7F0000}"/>
    <cellStyle name="Normal 4 5 3 3 3 2 2" xfId="30689" xr:uid="{00000000-0005-0000-0000-0000FC7F0000}"/>
    <cellStyle name="Normal 4 5 3 3 3 2 3" xfId="42930" xr:uid="{00000000-0005-0000-0000-0000FD7F0000}"/>
    <cellStyle name="Normal 4 5 3 3 3 3" xfId="24572" xr:uid="{00000000-0005-0000-0000-0000FE7F0000}"/>
    <cellStyle name="Normal 4 5 3 3 3 4" xfId="36816" xr:uid="{00000000-0005-0000-0000-0000FF7F0000}"/>
    <cellStyle name="Normal 4 5 3 3 3 5" xfId="49044" xr:uid="{00000000-0005-0000-0000-000000800000}"/>
    <cellStyle name="Normal 4 5 3 3 4" xfId="18431" xr:uid="{00000000-0005-0000-0000-000001800000}"/>
    <cellStyle name="Normal 4 5 3 3 4 2" xfId="30686" xr:uid="{00000000-0005-0000-0000-000002800000}"/>
    <cellStyle name="Normal 4 5 3 3 4 3" xfId="42927" xr:uid="{00000000-0005-0000-0000-000003800000}"/>
    <cellStyle name="Normal 4 5 3 3 5" xfId="24569" xr:uid="{00000000-0005-0000-0000-000004800000}"/>
    <cellStyle name="Normal 4 5 3 3 6" xfId="36813" xr:uid="{00000000-0005-0000-0000-000005800000}"/>
    <cellStyle name="Normal 4 5 3 3 7" xfId="49041" xr:uid="{00000000-0005-0000-0000-000006800000}"/>
    <cellStyle name="Normal 4 5 3 4" xfId="7436" xr:uid="{00000000-0005-0000-0000-000007800000}"/>
    <cellStyle name="Normal 4 5 3 4 2" xfId="7437" xr:uid="{00000000-0005-0000-0000-000008800000}"/>
    <cellStyle name="Normal 4 5 3 4 2 2" xfId="18436" xr:uid="{00000000-0005-0000-0000-000009800000}"/>
    <cellStyle name="Normal 4 5 3 4 2 2 2" xfId="30691" xr:uid="{00000000-0005-0000-0000-00000A800000}"/>
    <cellStyle name="Normal 4 5 3 4 2 2 3" xfId="42932" xr:uid="{00000000-0005-0000-0000-00000B800000}"/>
    <cellStyle name="Normal 4 5 3 4 2 3" xfId="24574" xr:uid="{00000000-0005-0000-0000-00000C800000}"/>
    <cellStyle name="Normal 4 5 3 4 2 4" xfId="36818" xr:uid="{00000000-0005-0000-0000-00000D800000}"/>
    <cellStyle name="Normal 4 5 3 4 2 5" xfId="49046" xr:uid="{00000000-0005-0000-0000-00000E800000}"/>
    <cellStyle name="Normal 4 5 3 4 3" xfId="18435" xr:uid="{00000000-0005-0000-0000-00000F800000}"/>
    <cellStyle name="Normal 4 5 3 4 3 2" xfId="30690" xr:uid="{00000000-0005-0000-0000-000010800000}"/>
    <cellStyle name="Normal 4 5 3 4 3 3" xfId="42931" xr:uid="{00000000-0005-0000-0000-000011800000}"/>
    <cellStyle name="Normal 4 5 3 4 4" xfId="24573" xr:uid="{00000000-0005-0000-0000-000012800000}"/>
    <cellStyle name="Normal 4 5 3 4 5" xfId="36817" xr:uid="{00000000-0005-0000-0000-000013800000}"/>
    <cellStyle name="Normal 4 5 3 4 6" xfId="49045" xr:uid="{00000000-0005-0000-0000-000014800000}"/>
    <cellStyle name="Normal 4 5 3 5" xfId="7438" xr:uid="{00000000-0005-0000-0000-000015800000}"/>
    <cellStyle name="Normal 4 5 3 5 2" xfId="18437" xr:uid="{00000000-0005-0000-0000-000016800000}"/>
    <cellStyle name="Normal 4 5 3 5 2 2" xfId="30692" xr:uid="{00000000-0005-0000-0000-000017800000}"/>
    <cellStyle name="Normal 4 5 3 5 2 3" xfId="42933" xr:uid="{00000000-0005-0000-0000-000018800000}"/>
    <cellStyle name="Normal 4 5 3 5 3" xfId="24575" xr:uid="{00000000-0005-0000-0000-000019800000}"/>
    <cellStyle name="Normal 4 5 3 5 4" xfId="36819" xr:uid="{00000000-0005-0000-0000-00001A800000}"/>
    <cellStyle name="Normal 4 5 3 5 5" xfId="49047" xr:uid="{00000000-0005-0000-0000-00001B800000}"/>
    <cellStyle name="Normal 4 5 3 6" xfId="18422" xr:uid="{00000000-0005-0000-0000-00001C800000}"/>
    <cellStyle name="Normal 4 5 3 6 2" xfId="30677" xr:uid="{00000000-0005-0000-0000-00001D800000}"/>
    <cellStyle name="Normal 4 5 3 6 3" xfId="42918" xr:uid="{00000000-0005-0000-0000-00001E800000}"/>
    <cellStyle name="Normal 4 5 3 7" xfId="24560" xr:uid="{00000000-0005-0000-0000-00001F800000}"/>
    <cellStyle name="Normal 4 5 3 8" xfId="36804" xr:uid="{00000000-0005-0000-0000-000020800000}"/>
    <cellStyle name="Normal 4 5 3 9" xfId="49032" xr:uid="{00000000-0005-0000-0000-000021800000}"/>
    <cellStyle name="Normal 4 5 4" xfId="7439" xr:uid="{00000000-0005-0000-0000-000022800000}"/>
    <cellStyle name="Normal 4 5 4 2" xfId="7440" xr:uid="{00000000-0005-0000-0000-000023800000}"/>
    <cellStyle name="Normal 4 5 4 2 2" xfId="7441" xr:uid="{00000000-0005-0000-0000-000024800000}"/>
    <cellStyle name="Normal 4 5 4 2 2 2" xfId="7442" xr:uid="{00000000-0005-0000-0000-000025800000}"/>
    <cellStyle name="Normal 4 5 4 2 2 2 2" xfId="18441" xr:uid="{00000000-0005-0000-0000-000026800000}"/>
    <cellStyle name="Normal 4 5 4 2 2 2 2 2" xfId="30696" xr:uid="{00000000-0005-0000-0000-000027800000}"/>
    <cellStyle name="Normal 4 5 4 2 2 2 2 3" xfId="42937" xr:uid="{00000000-0005-0000-0000-000028800000}"/>
    <cellStyle name="Normal 4 5 4 2 2 2 3" xfId="24579" xr:uid="{00000000-0005-0000-0000-000029800000}"/>
    <cellStyle name="Normal 4 5 4 2 2 2 4" xfId="36823" xr:uid="{00000000-0005-0000-0000-00002A800000}"/>
    <cellStyle name="Normal 4 5 4 2 2 2 5" xfId="49051" xr:uid="{00000000-0005-0000-0000-00002B800000}"/>
    <cellStyle name="Normal 4 5 4 2 2 3" xfId="18440" xr:uid="{00000000-0005-0000-0000-00002C800000}"/>
    <cellStyle name="Normal 4 5 4 2 2 3 2" xfId="30695" xr:uid="{00000000-0005-0000-0000-00002D800000}"/>
    <cellStyle name="Normal 4 5 4 2 2 3 3" xfId="42936" xr:uid="{00000000-0005-0000-0000-00002E800000}"/>
    <cellStyle name="Normal 4 5 4 2 2 4" xfId="24578" xr:uid="{00000000-0005-0000-0000-00002F800000}"/>
    <cellStyle name="Normal 4 5 4 2 2 5" xfId="36822" xr:uid="{00000000-0005-0000-0000-000030800000}"/>
    <cellStyle name="Normal 4 5 4 2 2 6" xfId="49050" xr:uid="{00000000-0005-0000-0000-000031800000}"/>
    <cellStyle name="Normal 4 5 4 2 3" xfId="7443" xr:uid="{00000000-0005-0000-0000-000032800000}"/>
    <cellStyle name="Normal 4 5 4 2 3 2" xfId="18442" xr:uid="{00000000-0005-0000-0000-000033800000}"/>
    <cellStyle name="Normal 4 5 4 2 3 2 2" xfId="30697" xr:uid="{00000000-0005-0000-0000-000034800000}"/>
    <cellStyle name="Normal 4 5 4 2 3 2 3" xfId="42938" xr:uid="{00000000-0005-0000-0000-000035800000}"/>
    <cellStyle name="Normal 4 5 4 2 3 3" xfId="24580" xr:uid="{00000000-0005-0000-0000-000036800000}"/>
    <cellStyle name="Normal 4 5 4 2 3 4" xfId="36824" xr:uid="{00000000-0005-0000-0000-000037800000}"/>
    <cellStyle name="Normal 4 5 4 2 3 5" xfId="49052" xr:uid="{00000000-0005-0000-0000-000038800000}"/>
    <cellStyle name="Normal 4 5 4 2 4" xfId="18439" xr:uid="{00000000-0005-0000-0000-000039800000}"/>
    <cellStyle name="Normal 4 5 4 2 4 2" xfId="30694" xr:uid="{00000000-0005-0000-0000-00003A800000}"/>
    <cellStyle name="Normal 4 5 4 2 4 3" xfId="42935" xr:uid="{00000000-0005-0000-0000-00003B800000}"/>
    <cellStyle name="Normal 4 5 4 2 5" xfId="24577" xr:uid="{00000000-0005-0000-0000-00003C800000}"/>
    <cellStyle name="Normal 4 5 4 2 6" xfId="36821" xr:uid="{00000000-0005-0000-0000-00003D800000}"/>
    <cellStyle name="Normal 4 5 4 2 7" xfId="49049" xr:uid="{00000000-0005-0000-0000-00003E800000}"/>
    <cellStyle name="Normal 4 5 4 3" xfId="7444" xr:uid="{00000000-0005-0000-0000-00003F800000}"/>
    <cellStyle name="Normal 4 5 4 3 2" xfId="7445" xr:uid="{00000000-0005-0000-0000-000040800000}"/>
    <cellStyle name="Normal 4 5 4 3 2 2" xfId="18444" xr:uid="{00000000-0005-0000-0000-000041800000}"/>
    <cellStyle name="Normal 4 5 4 3 2 2 2" xfId="30699" xr:uid="{00000000-0005-0000-0000-000042800000}"/>
    <cellStyle name="Normal 4 5 4 3 2 2 3" xfId="42940" xr:uid="{00000000-0005-0000-0000-000043800000}"/>
    <cellStyle name="Normal 4 5 4 3 2 3" xfId="24582" xr:uid="{00000000-0005-0000-0000-000044800000}"/>
    <cellStyle name="Normal 4 5 4 3 2 4" xfId="36826" xr:uid="{00000000-0005-0000-0000-000045800000}"/>
    <cellStyle name="Normal 4 5 4 3 2 5" xfId="49054" xr:uid="{00000000-0005-0000-0000-000046800000}"/>
    <cellStyle name="Normal 4 5 4 3 3" xfId="18443" xr:uid="{00000000-0005-0000-0000-000047800000}"/>
    <cellStyle name="Normal 4 5 4 3 3 2" xfId="30698" xr:uid="{00000000-0005-0000-0000-000048800000}"/>
    <cellStyle name="Normal 4 5 4 3 3 3" xfId="42939" xr:uid="{00000000-0005-0000-0000-000049800000}"/>
    <cellStyle name="Normal 4 5 4 3 4" xfId="24581" xr:uid="{00000000-0005-0000-0000-00004A800000}"/>
    <cellStyle name="Normal 4 5 4 3 5" xfId="36825" xr:uid="{00000000-0005-0000-0000-00004B800000}"/>
    <cellStyle name="Normal 4 5 4 3 6" xfId="49053" xr:uid="{00000000-0005-0000-0000-00004C800000}"/>
    <cellStyle name="Normal 4 5 4 4" xfId="7446" xr:uid="{00000000-0005-0000-0000-00004D800000}"/>
    <cellStyle name="Normal 4 5 4 4 2" xfId="18445" xr:uid="{00000000-0005-0000-0000-00004E800000}"/>
    <cellStyle name="Normal 4 5 4 4 2 2" xfId="30700" xr:uid="{00000000-0005-0000-0000-00004F800000}"/>
    <cellStyle name="Normal 4 5 4 4 2 3" xfId="42941" xr:uid="{00000000-0005-0000-0000-000050800000}"/>
    <cellStyle name="Normal 4 5 4 4 3" xfId="24583" xr:uid="{00000000-0005-0000-0000-000051800000}"/>
    <cellStyle name="Normal 4 5 4 4 4" xfId="36827" xr:uid="{00000000-0005-0000-0000-000052800000}"/>
    <cellStyle name="Normal 4 5 4 4 5" xfId="49055" xr:uid="{00000000-0005-0000-0000-000053800000}"/>
    <cellStyle name="Normal 4 5 4 5" xfId="18438" xr:uid="{00000000-0005-0000-0000-000054800000}"/>
    <cellStyle name="Normal 4 5 4 5 2" xfId="30693" xr:uid="{00000000-0005-0000-0000-000055800000}"/>
    <cellStyle name="Normal 4 5 4 5 3" xfId="42934" xr:uid="{00000000-0005-0000-0000-000056800000}"/>
    <cellStyle name="Normal 4 5 4 6" xfId="24576" xr:uid="{00000000-0005-0000-0000-000057800000}"/>
    <cellStyle name="Normal 4 5 4 7" xfId="36820" xr:uid="{00000000-0005-0000-0000-000058800000}"/>
    <cellStyle name="Normal 4 5 4 8" xfId="49048" xr:uid="{00000000-0005-0000-0000-000059800000}"/>
    <cellStyle name="Normal 4 5 5" xfId="7447" xr:uid="{00000000-0005-0000-0000-00005A800000}"/>
    <cellStyle name="Normal 4 5 5 2" xfId="7448" xr:uid="{00000000-0005-0000-0000-00005B800000}"/>
    <cellStyle name="Normal 4 5 5 2 2" xfId="7449" xr:uid="{00000000-0005-0000-0000-00005C800000}"/>
    <cellStyle name="Normal 4 5 5 2 2 2" xfId="18448" xr:uid="{00000000-0005-0000-0000-00005D800000}"/>
    <cellStyle name="Normal 4 5 5 2 2 2 2" xfId="30703" xr:uid="{00000000-0005-0000-0000-00005E800000}"/>
    <cellStyle name="Normal 4 5 5 2 2 2 3" xfId="42944" xr:uid="{00000000-0005-0000-0000-00005F800000}"/>
    <cellStyle name="Normal 4 5 5 2 2 3" xfId="24586" xr:uid="{00000000-0005-0000-0000-000060800000}"/>
    <cellStyle name="Normal 4 5 5 2 2 4" xfId="36830" xr:uid="{00000000-0005-0000-0000-000061800000}"/>
    <cellStyle name="Normal 4 5 5 2 2 5" xfId="49058" xr:uid="{00000000-0005-0000-0000-000062800000}"/>
    <cellStyle name="Normal 4 5 5 2 3" xfId="18447" xr:uid="{00000000-0005-0000-0000-000063800000}"/>
    <cellStyle name="Normal 4 5 5 2 3 2" xfId="30702" xr:uid="{00000000-0005-0000-0000-000064800000}"/>
    <cellStyle name="Normal 4 5 5 2 3 3" xfId="42943" xr:uid="{00000000-0005-0000-0000-000065800000}"/>
    <cellStyle name="Normal 4 5 5 2 4" xfId="24585" xr:uid="{00000000-0005-0000-0000-000066800000}"/>
    <cellStyle name="Normal 4 5 5 2 5" xfId="36829" xr:uid="{00000000-0005-0000-0000-000067800000}"/>
    <cellStyle name="Normal 4 5 5 2 6" xfId="49057" xr:uid="{00000000-0005-0000-0000-000068800000}"/>
    <cellStyle name="Normal 4 5 5 3" xfId="7450" xr:uid="{00000000-0005-0000-0000-000069800000}"/>
    <cellStyle name="Normal 4 5 5 3 2" xfId="18449" xr:uid="{00000000-0005-0000-0000-00006A800000}"/>
    <cellStyle name="Normal 4 5 5 3 2 2" xfId="30704" xr:uid="{00000000-0005-0000-0000-00006B800000}"/>
    <cellStyle name="Normal 4 5 5 3 2 3" xfId="42945" xr:uid="{00000000-0005-0000-0000-00006C800000}"/>
    <cellStyle name="Normal 4 5 5 3 3" xfId="24587" xr:uid="{00000000-0005-0000-0000-00006D800000}"/>
    <cellStyle name="Normal 4 5 5 3 4" xfId="36831" xr:uid="{00000000-0005-0000-0000-00006E800000}"/>
    <cellStyle name="Normal 4 5 5 3 5" xfId="49059" xr:uid="{00000000-0005-0000-0000-00006F800000}"/>
    <cellStyle name="Normal 4 5 5 4" xfId="18446" xr:uid="{00000000-0005-0000-0000-000070800000}"/>
    <cellStyle name="Normal 4 5 5 4 2" xfId="30701" xr:uid="{00000000-0005-0000-0000-000071800000}"/>
    <cellStyle name="Normal 4 5 5 4 3" xfId="42942" xr:uid="{00000000-0005-0000-0000-000072800000}"/>
    <cellStyle name="Normal 4 5 5 5" xfId="24584" xr:uid="{00000000-0005-0000-0000-000073800000}"/>
    <cellStyle name="Normal 4 5 5 6" xfId="36828" xr:uid="{00000000-0005-0000-0000-000074800000}"/>
    <cellStyle name="Normal 4 5 5 7" xfId="49056" xr:uid="{00000000-0005-0000-0000-000075800000}"/>
    <cellStyle name="Normal 4 5 6" xfId="7451" xr:uid="{00000000-0005-0000-0000-000076800000}"/>
    <cellStyle name="Normal 4 5 6 2" xfId="7452" xr:uid="{00000000-0005-0000-0000-000077800000}"/>
    <cellStyle name="Normal 4 5 6 2 2" xfId="7453" xr:uid="{00000000-0005-0000-0000-000078800000}"/>
    <cellStyle name="Normal 4 5 6 2 2 2" xfId="18452" xr:uid="{00000000-0005-0000-0000-000079800000}"/>
    <cellStyle name="Normal 4 5 6 2 2 2 2" xfId="30707" xr:uid="{00000000-0005-0000-0000-00007A800000}"/>
    <cellStyle name="Normal 4 5 6 2 2 2 3" xfId="42948" xr:uid="{00000000-0005-0000-0000-00007B800000}"/>
    <cellStyle name="Normal 4 5 6 2 2 3" xfId="24590" xr:uid="{00000000-0005-0000-0000-00007C800000}"/>
    <cellStyle name="Normal 4 5 6 2 2 4" xfId="36834" xr:uid="{00000000-0005-0000-0000-00007D800000}"/>
    <cellStyle name="Normal 4 5 6 2 2 5" xfId="49062" xr:uid="{00000000-0005-0000-0000-00007E800000}"/>
    <cellStyle name="Normal 4 5 6 2 3" xfId="18451" xr:uid="{00000000-0005-0000-0000-00007F800000}"/>
    <cellStyle name="Normal 4 5 6 2 3 2" xfId="30706" xr:uid="{00000000-0005-0000-0000-000080800000}"/>
    <cellStyle name="Normal 4 5 6 2 3 3" xfId="42947" xr:uid="{00000000-0005-0000-0000-000081800000}"/>
    <cellStyle name="Normal 4 5 6 2 4" xfId="24589" xr:uid="{00000000-0005-0000-0000-000082800000}"/>
    <cellStyle name="Normal 4 5 6 2 5" xfId="36833" xr:uid="{00000000-0005-0000-0000-000083800000}"/>
    <cellStyle name="Normal 4 5 6 2 6" xfId="49061" xr:uid="{00000000-0005-0000-0000-000084800000}"/>
    <cellStyle name="Normal 4 5 6 3" xfId="7454" xr:uid="{00000000-0005-0000-0000-000085800000}"/>
    <cellStyle name="Normal 4 5 6 3 2" xfId="18453" xr:uid="{00000000-0005-0000-0000-000086800000}"/>
    <cellStyle name="Normal 4 5 6 3 2 2" xfId="30708" xr:uid="{00000000-0005-0000-0000-000087800000}"/>
    <cellStyle name="Normal 4 5 6 3 2 3" xfId="42949" xr:uid="{00000000-0005-0000-0000-000088800000}"/>
    <cellStyle name="Normal 4 5 6 3 3" xfId="24591" xr:uid="{00000000-0005-0000-0000-000089800000}"/>
    <cellStyle name="Normal 4 5 6 3 4" xfId="36835" xr:uid="{00000000-0005-0000-0000-00008A800000}"/>
    <cellStyle name="Normal 4 5 6 3 5" xfId="49063" xr:uid="{00000000-0005-0000-0000-00008B800000}"/>
    <cellStyle name="Normal 4 5 6 4" xfId="18450" xr:uid="{00000000-0005-0000-0000-00008C800000}"/>
    <cellStyle name="Normal 4 5 6 4 2" xfId="30705" xr:uid="{00000000-0005-0000-0000-00008D800000}"/>
    <cellStyle name="Normal 4 5 6 4 3" xfId="42946" xr:uid="{00000000-0005-0000-0000-00008E800000}"/>
    <cellStyle name="Normal 4 5 6 5" xfId="24588" xr:uid="{00000000-0005-0000-0000-00008F800000}"/>
    <cellStyle name="Normal 4 5 6 6" xfId="36832" xr:uid="{00000000-0005-0000-0000-000090800000}"/>
    <cellStyle name="Normal 4 5 6 7" xfId="49060" xr:uid="{00000000-0005-0000-0000-000091800000}"/>
    <cellStyle name="Normal 4 5 7" xfId="7455" xr:uid="{00000000-0005-0000-0000-000092800000}"/>
    <cellStyle name="Normal 4 5 7 2" xfId="7456" xr:uid="{00000000-0005-0000-0000-000093800000}"/>
    <cellStyle name="Normal 4 5 7 2 2" xfId="18455" xr:uid="{00000000-0005-0000-0000-000094800000}"/>
    <cellStyle name="Normal 4 5 7 2 2 2" xfId="30710" xr:uid="{00000000-0005-0000-0000-000095800000}"/>
    <cellStyle name="Normal 4 5 7 2 2 3" xfId="42951" xr:uid="{00000000-0005-0000-0000-000096800000}"/>
    <cellStyle name="Normal 4 5 7 2 3" xfId="24593" xr:uid="{00000000-0005-0000-0000-000097800000}"/>
    <cellStyle name="Normal 4 5 7 2 4" xfId="36837" xr:uid="{00000000-0005-0000-0000-000098800000}"/>
    <cellStyle name="Normal 4 5 7 2 5" xfId="49065" xr:uid="{00000000-0005-0000-0000-000099800000}"/>
    <cellStyle name="Normal 4 5 7 3" xfId="18454" xr:uid="{00000000-0005-0000-0000-00009A800000}"/>
    <cellStyle name="Normal 4 5 7 3 2" xfId="30709" xr:uid="{00000000-0005-0000-0000-00009B800000}"/>
    <cellStyle name="Normal 4 5 7 3 3" xfId="42950" xr:uid="{00000000-0005-0000-0000-00009C800000}"/>
    <cellStyle name="Normal 4 5 7 4" xfId="24592" xr:uid="{00000000-0005-0000-0000-00009D800000}"/>
    <cellStyle name="Normal 4 5 7 5" xfId="36836" xr:uid="{00000000-0005-0000-0000-00009E800000}"/>
    <cellStyle name="Normal 4 5 7 6" xfId="49064" xr:uid="{00000000-0005-0000-0000-00009F800000}"/>
    <cellStyle name="Normal 4 5 8" xfId="7457" xr:uid="{00000000-0005-0000-0000-0000A0800000}"/>
    <cellStyle name="Normal 4 5 8 2" xfId="18456" xr:uid="{00000000-0005-0000-0000-0000A1800000}"/>
    <cellStyle name="Normal 4 5 8 2 2" xfId="30711" xr:uid="{00000000-0005-0000-0000-0000A2800000}"/>
    <cellStyle name="Normal 4 5 8 2 3" xfId="42952" xr:uid="{00000000-0005-0000-0000-0000A3800000}"/>
    <cellStyle name="Normal 4 5 8 3" xfId="24594" xr:uid="{00000000-0005-0000-0000-0000A4800000}"/>
    <cellStyle name="Normal 4 5 8 4" xfId="36838" xr:uid="{00000000-0005-0000-0000-0000A5800000}"/>
    <cellStyle name="Normal 4 5 8 5" xfId="49066" xr:uid="{00000000-0005-0000-0000-0000A6800000}"/>
    <cellStyle name="Normal 4 5 9" xfId="18389" xr:uid="{00000000-0005-0000-0000-0000A7800000}"/>
    <cellStyle name="Normal 4 5 9 2" xfId="30644" xr:uid="{00000000-0005-0000-0000-0000A8800000}"/>
    <cellStyle name="Normal 4 5 9 3" xfId="42885" xr:uid="{00000000-0005-0000-0000-0000A9800000}"/>
    <cellStyle name="Normal 4 6" xfId="7458" xr:uid="{00000000-0005-0000-0000-0000AA800000}"/>
    <cellStyle name="Normal 4 6 10" xfId="49067" xr:uid="{00000000-0005-0000-0000-0000AB800000}"/>
    <cellStyle name="Normal 4 6 2" xfId="7459" xr:uid="{00000000-0005-0000-0000-0000AC800000}"/>
    <cellStyle name="Normal 4 6 2 2" xfId="7460" xr:uid="{00000000-0005-0000-0000-0000AD800000}"/>
    <cellStyle name="Normal 4 6 2 2 2" xfId="7461" xr:uid="{00000000-0005-0000-0000-0000AE800000}"/>
    <cellStyle name="Normal 4 6 2 2 2 2" xfId="7462" xr:uid="{00000000-0005-0000-0000-0000AF800000}"/>
    <cellStyle name="Normal 4 6 2 2 2 2 2" xfId="7463" xr:uid="{00000000-0005-0000-0000-0000B0800000}"/>
    <cellStyle name="Normal 4 6 2 2 2 2 2 2" xfId="18462" xr:uid="{00000000-0005-0000-0000-0000B1800000}"/>
    <cellStyle name="Normal 4 6 2 2 2 2 2 2 2" xfId="30717" xr:uid="{00000000-0005-0000-0000-0000B2800000}"/>
    <cellStyle name="Normal 4 6 2 2 2 2 2 2 3" xfId="42958" xr:uid="{00000000-0005-0000-0000-0000B3800000}"/>
    <cellStyle name="Normal 4 6 2 2 2 2 2 3" xfId="24600" xr:uid="{00000000-0005-0000-0000-0000B4800000}"/>
    <cellStyle name="Normal 4 6 2 2 2 2 2 4" xfId="36844" xr:uid="{00000000-0005-0000-0000-0000B5800000}"/>
    <cellStyle name="Normal 4 6 2 2 2 2 2 5" xfId="49072" xr:uid="{00000000-0005-0000-0000-0000B6800000}"/>
    <cellStyle name="Normal 4 6 2 2 2 2 3" xfId="18461" xr:uid="{00000000-0005-0000-0000-0000B7800000}"/>
    <cellStyle name="Normal 4 6 2 2 2 2 3 2" xfId="30716" xr:uid="{00000000-0005-0000-0000-0000B8800000}"/>
    <cellStyle name="Normal 4 6 2 2 2 2 3 3" xfId="42957" xr:uid="{00000000-0005-0000-0000-0000B9800000}"/>
    <cellStyle name="Normal 4 6 2 2 2 2 4" xfId="24599" xr:uid="{00000000-0005-0000-0000-0000BA800000}"/>
    <cellStyle name="Normal 4 6 2 2 2 2 5" xfId="36843" xr:uid="{00000000-0005-0000-0000-0000BB800000}"/>
    <cellStyle name="Normal 4 6 2 2 2 2 6" xfId="49071" xr:uid="{00000000-0005-0000-0000-0000BC800000}"/>
    <cellStyle name="Normal 4 6 2 2 2 3" xfId="7464" xr:uid="{00000000-0005-0000-0000-0000BD800000}"/>
    <cellStyle name="Normal 4 6 2 2 2 3 2" xfId="18463" xr:uid="{00000000-0005-0000-0000-0000BE800000}"/>
    <cellStyle name="Normal 4 6 2 2 2 3 2 2" xfId="30718" xr:uid="{00000000-0005-0000-0000-0000BF800000}"/>
    <cellStyle name="Normal 4 6 2 2 2 3 2 3" xfId="42959" xr:uid="{00000000-0005-0000-0000-0000C0800000}"/>
    <cellStyle name="Normal 4 6 2 2 2 3 3" xfId="24601" xr:uid="{00000000-0005-0000-0000-0000C1800000}"/>
    <cellStyle name="Normal 4 6 2 2 2 3 4" xfId="36845" xr:uid="{00000000-0005-0000-0000-0000C2800000}"/>
    <cellStyle name="Normal 4 6 2 2 2 3 5" xfId="49073" xr:uid="{00000000-0005-0000-0000-0000C3800000}"/>
    <cellStyle name="Normal 4 6 2 2 2 4" xfId="18460" xr:uid="{00000000-0005-0000-0000-0000C4800000}"/>
    <cellStyle name="Normal 4 6 2 2 2 4 2" xfId="30715" xr:uid="{00000000-0005-0000-0000-0000C5800000}"/>
    <cellStyle name="Normal 4 6 2 2 2 4 3" xfId="42956" xr:uid="{00000000-0005-0000-0000-0000C6800000}"/>
    <cellStyle name="Normal 4 6 2 2 2 5" xfId="24598" xr:uid="{00000000-0005-0000-0000-0000C7800000}"/>
    <cellStyle name="Normal 4 6 2 2 2 6" xfId="36842" xr:uid="{00000000-0005-0000-0000-0000C8800000}"/>
    <cellStyle name="Normal 4 6 2 2 2 7" xfId="49070" xr:uid="{00000000-0005-0000-0000-0000C9800000}"/>
    <cellStyle name="Normal 4 6 2 2 3" xfId="7465" xr:uid="{00000000-0005-0000-0000-0000CA800000}"/>
    <cellStyle name="Normal 4 6 2 2 3 2" xfId="7466" xr:uid="{00000000-0005-0000-0000-0000CB800000}"/>
    <cellStyle name="Normal 4 6 2 2 3 2 2" xfId="18465" xr:uid="{00000000-0005-0000-0000-0000CC800000}"/>
    <cellStyle name="Normal 4 6 2 2 3 2 2 2" xfId="30720" xr:uid="{00000000-0005-0000-0000-0000CD800000}"/>
    <cellStyle name="Normal 4 6 2 2 3 2 2 3" xfId="42961" xr:uid="{00000000-0005-0000-0000-0000CE800000}"/>
    <cellStyle name="Normal 4 6 2 2 3 2 3" xfId="24603" xr:uid="{00000000-0005-0000-0000-0000CF800000}"/>
    <cellStyle name="Normal 4 6 2 2 3 2 4" xfId="36847" xr:uid="{00000000-0005-0000-0000-0000D0800000}"/>
    <cellStyle name="Normal 4 6 2 2 3 2 5" xfId="49075" xr:uid="{00000000-0005-0000-0000-0000D1800000}"/>
    <cellStyle name="Normal 4 6 2 2 3 3" xfId="18464" xr:uid="{00000000-0005-0000-0000-0000D2800000}"/>
    <cellStyle name="Normal 4 6 2 2 3 3 2" xfId="30719" xr:uid="{00000000-0005-0000-0000-0000D3800000}"/>
    <cellStyle name="Normal 4 6 2 2 3 3 3" xfId="42960" xr:uid="{00000000-0005-0000-0000-0000D4800000}"/>
    <cellStyle name="Normal 4 6 2 2 3 4" xfId="24602" xr:uid="{00000000-0005-0000-0000-0000D5800000}"/>
    <cellStyle name="Normal 4 6 2 2 3 5" xfId="36846" xr:uid="{00000000-0005-0000-0000-0000D6800000}"/>
    <cellStyle name="Normal 4 6 2 2 3 6" xfId="49074" xr:uid="{00000000-0005-0000-0000-0000D7800000}"/>
    <cellStyle name="Normal 4 6 2 2 4" xfId="7467" xr:uid="{00000000-0005-0000-0000-0000D8800000}"/>
    <cellStyle name="Normal 4 6 2 2 4 2" xfId="18466" xr:uid="{00000000-0005-0000-0000-0000D9800000}"/>
    <cellStyle name="Normal 4 6 2 2 4 2 2" xfId="30721" xr:uid="{00000000-0005-0000-0000-0000DA800000}"/>
    <cellStyle name="Normal 4 6 2 2 4 2 3" xfId="42962" xr:uid="{00000000-0005-0000-0000-0000DB800000}"/>
    <cellStyle name="Normal 4 6 2 2 4 3" xfId="24604" xr:uid="{00000000-0005-0000-0000-0000DC800000}"/>
    <cellStyle name="Normal 4 6 2 2 4 4" xfId="36848" xr:uid="{00000000-0005-0000-0000-0000DD800000}"/>
    <cellStyle name="Normal 4 6 2 2 4 5" xfId="49076" xr:uid="{00000000-0005-0000-0000-0000DE800000}"/>
    <cellStyle name="Normal 4 6 2 2 5" xfId="18459" xr:uid="{00000000-0005-0000-0000-0000DF800000}"/>
    <cellStyle name="Normal 4 6 2 2 5 2" xfId="30714" xr:uid="{00000000-0005-0000-0000-0000E0800000}"/>
    <cellStyle name="Normal 4 6 2 2 5 3" xfId="42955" xr:uid="{00000000-0005-0000-0000-0000E1800000}"/>
    <cellStyle name="Normal 4 6 2 2 6" xfId="24597" xr:uid="{00000000-0005-0000-0000-0000E2800000}"/>
    <cellStyle name="Normal 4 6 2 2 7" xfId="36841" xr:uid="{00000000-0005-0000-0000-0000E3800000}"/>
    <cellStyle name="Normal 4 6 2 2 8" xfId="49069" xr:uid="{00000000-0005-0000-0000-0000E4800000}"/>
    <cellStyle name="Normal 4 6 2 3" xfId="7468" xr:uid="{00000000-0005-0000-0000-0000E5800000}"/>
    <cellStyle name="Normal 4 6 2 3 2" xfId="7469" xr:uid="{00000000-0005-0000-0000-0000E6800000}"/>
    <cellStyle name="Normal 4 6 2 3 2 2" xfId="7470" xr:uid="{00000000-0005-0000-0000-0000E7800000}"/>
    <cellStyle name="Normal 4 6 2 3 2 2 2" xfId="18469" xr:uid="{00000000-0005-0000-0000-0000E8800000}"/>
    <cellStyle name="Normal 4 6 2 3 2 2 2 2" xfId="30724" xr:uid="{00000000-0005-0000-0000-0000E9800000}"/>
    <cellStyle name="Normal 4 6 2 3 2 2 2 3" xfId="42965" xr:uid="{00000000-0005-0000-0000-0000EA800000}"/>
    <cellStyle name="Normal 4 6 2 3 2 2 3" xfId="24607" xr:uid="{00000000-0005-0000-0000-0000EB800000}"/>
    <cellStyle name="Normal 4 6 2 3 2 2 4" xfId="36851" xr:uid="{00000000-0005-0000-0000-0000EC800000}"/>
    <cellStyle name="Normal 4 6 2 3 2 2 5" xfId="49079" xr:uid="{00000000-0005-0000-0000-0000ED800000}"/>
    <cellStyle name="Normal 4 6 2 3 2 3" xfId="18468" xr:uid="{00000000-0005-0000-0000-0000EE800000}"/>
    <cellStyle name="Normal 4 6 2 3 2 3 2" xfId="30723" xr:uid="{00000000-0005-0000-0000-0000EF800000}"/>
    <cellStyle name="Normal 4 6 2 3 2 3 3" xfId="42964" xr:uid="{00000000-0005-0000-0000-0000F0800000}"/>
    <cellStyle name="Normal 4 6 2 3 2 4" xfId="24606" xr:uid="{00000000-0005-0000-0000-0000F1800000}"/>
    <cellStyle name="Normal 4 6 2 3 2 5" xfId="36850" xr:uid="{00000000-0005-0000-0000-0000F2800000}"/>
    <cellStyle name="Normal 4 6 2 3 2 6" xfId="49078" xr:uid="{00000000-0005-0000-0000-0000F3800000}"/>
    <cellStyle name="Normal 4 6 2 3 3" xfId="7471" xr:uid="{00000000-0005-0000-0000-0000F4800000}"/>
    <cellStyle name="Normal 4 6 2 3 3 2" xfId="18470" xr:uid="{00000000-0005-0000-0000-0000F5800000}"/>
    <cellStyle name="Normal 4 6 2 3 3 2 2" xfId="30725" xr:uid="{00000000-0005-0000-0000-0000F6800000}"/>
    <cellStyle name="Normal 4 6 2 3 3 2 3" xfId="42966" xr:uid="{00000000-0005-0000-0000-0000F7800000}"/>
    <cellStyle name="Normal 4 6 2 3 3 3" xfId="24608" xr:uid="{00000000-0005-0000-0000-0000F8800000}"/>
    <cellStyle name="Normal 4 6 2 3 3 4" xfId="36852" xr:uid="{00000000-0005-0000-0000-0000F9800000}"/>
    <cellStyle name="Normal 4 6 2 3 3 5" xfId="49080" xr:uid="{00000000-0005-0000-0000-0000FA800000}"/>
    <cellStyle name="Normal 4 6 2 3 4" xfId="18467" xr:uid="{00000000-0005-0000-0000-0000FB800000}"/>
    <cellStyle name="Normal 4 6 2 3 4 2" xfId="30722" xr:uid="{00000000-0005-0000-0000-0000FC800000}"/>
    <cellStyle name="Normal 4 6 2 3 4 3" xfId="42963" xr:uid="{00000000-0005-0000-0000-0000FD800000}"/>
    <cellStyle name="Normal 4 6 2 3 5" xfId="24605" xr:uid="{00000000-0005-0000-0000-0000FE800000}"/>
    <cellStyle name="Normal 4 6 2 3 6" xfId="36849" xr:uid="{00000000-0005-0000-0000-0000FF800000}"/>
    <cellStyle name="Normal 4 6 2 3 7" xfId="49077" xr:uid="{00000000-0005-0000-0000-000000810000}"/>
    <cellStyle name="Normal 4 6 2 4" xfId="7472" xr:uid="{00000000-0005-0000-0000-000001810000}"/>
    <cellStyle name="Normal 4 6 2 4 2" xfId="7473" xr:uid="{00000000-0005-0000-0000-000002810000}"/>
    <cellStyle name="Normal 4 6 2 4 2 2" xfId="18472" xr:uid="{00000000-0005-0000-0000-000003810000}"/>
    <cellStyle name="Normal 4 6 2 4 2 2 2" xfId="30727" xr:uid="{00000000-0005-0000-0000-000004810000}"/>
    <cellStyle name="Normal 4 6 2 4 2 2 3" xfId="42968" xr:uid="{00000000-0005-0000-0000-000005810000}"/>
    <cellStyle name="Normal 4 6 2 4 2 3" xfId="24610" xr:uid="{00000000-0005-0000-0000-000006810000}"/>
    <cellStyle name="Normal 4 6 2 4 2 4" xfId="36854" xr:uid="{00000000-0005-0000-0000-000007810000}"/>
    <cellStyle name="Normal 4 6 2 4 2 5" xfId="49082" xr:uid="{00000000-0005-0000-0000-000008810000}"/>
    <cellStyle name="Normal 4 6 2 4 3" xfId="18471" xr:uid="{00000000-0005-0000-0000-000009810000}"/>
    <cellStyle name="Normal 4 6 2 4 3 2" xfId="30726" xr:uid="{00000000-0005-0000-0000-00000A810000}"/>
    <cellStyle name="Normal 4 6 2 4 3 3" xfId="42967" xr:uid="{00000000-0005-0000-0000-00000B810000}"/>
    <cellStyle name="Normal 4 6 2 4 4" xfId="24609" xr:uid="{00000000-0005-0000-0000-00000C810000}"/>
    <cellStyle name="Normal 4 6 2 4 5" xfId="36853" xr:uid="{00000000-0005-0000-0000-00000D810000}"/>
    <cellStyle name="Normal 4 6 2 4 6" xfId="49081" xr:uid="{00000000-0005-0000-0000-00000E810000}"/>
    <cellStyle name="Normal 4 6 2 5" xfId="7474" xr:uid="{00000000-0005-0000-0000-00000F810000}"/>
    <cellStyle name="Normal 4 6 2 5 2" xfId="18473" xr:uid="{00000000-0005-0000-0000-000010810000}"/>
    <cellStyle name="Normal 4 6 2 5 2 2" xfId="30728" xr:uid="{00000000-0005-0000-0000-000011810000}"/>
    <cellStyle name="Normal 4 6 2 5 2 3" xfId="42969" xr:uid="{00000000-0005-0000-0000-000012810000}"/>
    <cellStyle name="Normal 4 6 2 5 3" xfId="24611" xr:uid="{00000000-0005-0000-0000-000013810000}"/>
    <cellStyle name="Normal 4 6 2 5 4" xfId="36855" xr:uid="{00000000-0005-0000-0000-000014810000}"/>
    <cellStyle name="Normal 4 6 2 5 5" xfId="49083" xr:uid="{00000000-0005-0000-0000-000015810000}"/>
    <cellStyle name="Normal 4 6 2 6" xfId="18458" xr:uid="{00000000-0005-0000-0000-000016810000}"/>
    <cellStyle name="Normal 4 6 2 6 2" xfId="30713" xr:uid="{00000000-0005-0000-0000-000017810000}"/>
    <cellStyle name="Normal 4 6 2 6 3" xfId="42954" xr:uid="{00000000-0005-0000-0000-000018810000}"/>
    <cellStyle name="Normal 4 6 2 7" xfId="24596" xr:uid="{00000000-0005-0000-0000-000019810000}"/>
    <cellStyle name="Normal 4 6 2 8" xfId="36840" xr:uid="{00000000-0005-0000-0000-00001A810000}"/>
    <cellStyle name="Normal 4 6 2 9" xfId="49068" xr:uid="{00000000-0005-0000-0000-00001B810000}"/>
    <cellStyle name="Normal 4 6 3" xfId="7475" xr:uid="{00000000-0005-0000-0000-00001C810000}"/>
    <cellStyle name="Normal 4 6 3 2" xfId="7476" xr:uid="{00000000-0005-0000-0000-00001D810000}"/>
    <cellStyle name="Normal 4 6 3 2 2" xfId="7477" xr:uid="{00000000-0005-0000-0000-00001E810000}"/>
    <cellStyle name="Normal 4 6 3 2 2 2" xfId="7478" xr:uid="{00000000-0005-0000-0000-00001F810000}"/>
    <cellStyle name="Normal 4 6 3 2 2 2 2" xfId="18477" xr:uid="{00000000-0005-0000-0000-000020810000}"/>
    <cellStyle name="Normal 4 6 3 2 2 2 2 2" xfId="30732" xr:uid="{00000000-0005-0000-0000-000021810000}"/>
    <cellStyle name="Normal 4 6 3 2 2 2 2 3" xfId="42973" xr:uid="{00000000-0005-0000-0000-000022810000}"/>
    <cellStyle name="Normal 4 6 3 2 2 2 3" xfId="24615" xr:uid="{00000000-0005-0000-0000-000023810000}"/>
    <cellStyle name="Normal 4 6 3 2 2 2 4" xfId="36859" xr:uid="{00000000-0005-0000-0000-000024810000}"/>
    <cellStyle name="Normal 4 6 3 2 2 2 5" xfId="49087" xr:uid="{00000000-0005-0000-0000-000025810000}"/>
    <cellStyle name="Normal 4 6 3 2 2 3" xfId="18476" xr:uid="{00000000-0005-0000-0000-000026810000}"/>
    <cellStyle name="Normal 4 6 3 2 2 3 2" xfId="30731" xr:uid="{00000000-0005-0000-0000-000027810000}"/>
    <cellStyle name="Normal 4 6 3 2 2 3 3" xfId="42972" xr:uid="{00000000-0005-0000-0000-000028810000}"/>
    <cellStyle name="Normal 4 6 3 2 2 4" xfId="24614" xr:uid="{00000000-0005-0000-0000-000029810000}"/>
    <cellStyle name="Normal 4 6 3 2 2 5" xfId="36858" xr:uid="{00000000-0005-0000-0000-00002A810000}"/>
    <cellStyle name="Normal 4 6 3 2 2 6" xfId="49086" xr:uid="{00000000-0005-0000-0000-00002B810000}"/>
    <cellStyle name="Normal 4 6 3 2 3" xfId="7479" xr:uid="{00000000-0005-0000-0000-00002C810000}"/>
    <cellStyle name="Normal 4 6 3 2 3 2" xfId="18478" xr:uid="{00000000-0005-0000-0000-00002D810000}"/>
    <cellStyle name="Normal 4 6 3 2 3 2 2" xfId="30733" xr:uid="{00000000-0005-0000-0000-00002E810000}"/>
    <cellStyle name="Normal 4 6 3 2 3 2 3" xfId="42974" xr:uid="{00000000-0005-0000-0000-00002F810000}"/>
    <cellStyle name="Normal 4 6 3 2 3 3" xfId="24616" xr:uid="{00000000-0005-0000-0000-000030810000}"/>
    <cellStyle name="Normal 4 6 3 2 3 4" xfId="36860" xr:uid="{00000000-0005-0000-0000-000031810000}"/>
    <cellStyle name="Normal 4 6 3 2 3 5" xfId="49088" xr:uid="{00000000-0005-0000-0000-000032810000}"/>
    <cellStyle name="Normal 4 6 3 2 4" xfId="18475" xr:uid="{00000000-0005-0000-0000-000033810000}"/>
    <cellStyle name="Normal 4 6 3 2 4 2" xfId="30730" xr:uid="{00000000-0005-0000-0000-000034810000}"/>
    <cellStyle name="Normal 4 6 3 2 4 3" xfId="42971" xr:uid="{00000000-0005-0000-0000-000035810000}"/>
    <cellStyle name="Normal 4 6 3 2 5" xfId="24613" xr:uid="{00000000-0005-0000-0000-000036810000}"/>
    <cellStyle name="Normal 4 6 3 2 6" xfId="36857" xr:uid="{00000000-0005-0000-0000-000037810000}"/>
    <cellStyle name="Normal 4 6 3 2 7" xfId="49085" xr:uid="{00000000-0005-0000-0000-000038810000}"/>
    <cellStyle name="Normal 4 6 3 3" xfId="7480" xr:uid="{00000000-0005-0000-0000-000039810000}"/>
    <cellStyle name="Normal 4 6 3 3 2" xfId="7481" xr:uid="{00000000-0005-0000-0000-00003A810000}"/>
    <cellStyle name="Normal 4 6 3 3 2 2" xfId="18480" xr:uid="{00000000-0005-0000-0000-00003B810000}"/>
    <cellStyle name="Normal 4 6 3 3 2 2 2" xfId="30735" xr:uid="{00000000-0005-0000-0000-00003C810000}"/>
    <cellStyle name="Normal 4 6 3 3 2 2 3" xfId="42976" xr:uid="{00000000-0005-0000-0000-00003D810000}"/>
    <cellStyle name="Normal 4 6 3 3 2 3" xfId="24618" xr:uid="{00000000-0005-0000-0000-00003E810000}"/>
    <cellStyle name="Normal 4 6 3 3 2 4" xfId="36862" xr:uid="{00000000-0005-0000-0000-00003F810000}"/>
    <cellStyle name="Normal 4 6 3 3 2 5" xfId="49090" xr:uid="{00000000-0005-0000-0000-000040810000}"/>
    <cellStyle name="Normal 4 6 3 3 3" xfId="18479" xr:uid="{00000000-0005-0000-0000-000041810000}"/>
    <cellStyle name="Normal 4 6 3 3 3 2" xfId="30734" xr:uid="{00000000-0005-0000-0000-000042810000}"/>
    <cellStyle name="Normal 4 6 3 3 3 3" xfId="42975" xr:uid="{00000000-0005-0000-0000-000043810000}"/>
    <cellStyle name="Normal 4 6 3 3 4" xfId="24617" xr:uid="{00000000-0005-0000-0000-000044810000}"/>
    <cellStyle name="Normal 4 6 3 3 5" xfId="36861" xr:uid="{00000000-0005-0000-0000-000045810000}"/>
    <cellStyle name="Normal 4 6 3 3 6" xfId="49089" xr:uid="{00000000-0005-0000-0000-000046810000}"/>
    <cellStyle name="Normal 4 6 3 4" xfId="7482" xr:uid="{00000000-0005-0000-0000-000047810000}"/>
    <cellStyle name="Normal 4 6 3 4 2" xfId="18481" xr:uid="{00000000-0005-0000-0000-000048810000}"/>
    <cellStyle name="Normal 4 6 3 4 2 2" xfId="30736" xr:uid="{00000000-0005-0000-0000-000049810000}"/>
    <cellStyle name="Normal 4 6 3 4 2 3" xfId="42977" xr:uid="{00000000-0005-0000-0000-00004A810000}"/>
    <cellStyle name="Normal 4 6 3 4 3" xfId="24619" xr:uid="{00000000-0005-0000-0000-00004B810000}"/>
    <cellStyle name="Normal 4 6 3 4 4" xfId="36863" xr:uid="{00000000-0005-0000-0000-00004C810000}"/>
    <cellStyle name="Normal 4 6 3 4 5" xfId="49091" xr:uid="{00000000-0005-0000-0000-00004D810000}"/>
    <cellStyle name="Normal 4 6 3 5" xfId="18474" xr:uid="{00000000-0005-0000-0000-00004E810000}"/>
    <cellStyle name="Normal 4 6 3 5 2" xfId="30729" xr:uid="{00000000-0005-0000-0000-00004F810000}"/>
    <cellStyle name="Normal 4 6 3 5 3" xfId="42970" xr:uid="{00000000-0005-0000-0000-000050810000}"/>
    <cellStyle name="Normal 4 6 3 6" xfId="24612" xr:uid="{00000000-0005-0000-0000-000051810000}"/>
    <cellStyle name="Normal 4 6 3 7" xfId="36856" xr:uid="{00000000-0005-0000-0000-000052810000}"/>
    <cellStyle name="Normal 4 6 3 8" xfId="49084" xr:uid="{00000000-0005-0000-0000-000053810000}"/>
    <cellStyle name="Normal 4 6 4" xfId="7483" xr:uid="{00000000-0005-0000-0000-000054810000}"/>
    <cellStyle name="Normal 4 6 4 2" xfId="7484" xr:uid="{00000000-0005-0000-0000-000055810000}"/>
    <cellStyle name="Normal 4 6 4 2 2" xfId="7485" xr:uid="{00000000-0005-0000-0000-000056810000}"/>
    <cellStyle name="Normal 4 6 4 2 2 2" xfId="18484" xr:uid="{00000000-0005-0000-0000-000057810000}"/>
    <cellStyle name="Normal 4 6 4 2 2 2 2" xfId="30739" xr:uid="{00000000-0005-0000-0000-000058810000}"/>
    <cellStyle name="Normal 4 6 4 2 2 2 3" xfId="42980" xr:uid="{00000000-0005-0000-0000-000059810000}"/>
    <cellStyle name="Normal 4 6 4 2 2 3" xfId="24622" xr:uid="{00000000-0005-0000-0000-00005A810000}"/>
    <cellStyle name="Normal 4 6 4 2 2 4" xfId="36866" xr:uid="{00000000-0005-0000-0000-00005B810000}"/>
    <cellStyle name="Normal 4 6 4 2 2 5" xfId="49094" xr:uid="{00000000-0005-0000-0000-00005C810000}"/>
    <cellStyle name="Normal 4 6 4 2 3" xfId="18483" xr:uid="{00000000-0005-0000-0000-00005D810000}"/>
    <cellStyle name="Normal 4 6 4 2 3 2" xfId="30738" xr:uid="{00000000-0005-0000-0000-00005E810000}"/>
    <cellStyle name="Normal 4 6 4 2 3 3" xfId="42979" xr:uid="{00000000-0005-0000-0000-00005F810000}"/>
    <cellStyle name="Normal 4 6 4 2 4" xfId="24621" xr:uid="{00000000-0005-0000-0000-000060810000}"/>
    <cellStyle name="Normal 4 6 4 2 5" xfId="36865" xr:uid="{00000000-0005-0000-0000-000061810000}"/>
    <cellStyle name="Normal 4 6 4 2 6" xfId="49093" xr:uid="{00000000-0005-0000-0000-000062810000}"/>
    <cellStyle name="Normal 4 6 4 3" xfId="7486" xr:uid="{00000000-0005-0000-0000-000063810000}"/>
    <cellStyle name="Normal 4 6 4 3 2" xfId="18485" xr:uid="{00000000-0005-0000-0000-000064810000}"/>
    <cellStyle name="Normal 4 6 4 3 2 2" xfId="30740" xr:uid="{00000000-0005-0000-0000-000065810000}"/>
    <cellStyle name="Normal 4 6 4 3 2 3" xfId="42981" xr:uid="{00000000-0005-0000-0000-000066810000}"/>
    <cellStyle name="Normal 4 6 4 3 3" xfId="24623" xr:uid="{00000000-0005-0000-0000-000067810000}"/>
    <cellStyle name="Normal 4 6 4 3 4" xfId="36867" xr:uid="{00000000-0005-0000-0000-000068810000}"/>
    <cellStyle name="Normal 4 6 4 3 5" xfId="49095" xr:uid="{00000000-0005-0000-0000-000069810000}"/>
    <cellStyle name="Normal 4 6 4 4" xfId="18482" xr:uid="{00000000-0005-0000-0000-00006A810000}"/>
    <cellStyle name="Normal 4 6 4 4 2" xfId="30737" xr:uid="{00000000-0005-0000-0000-00006B810000}"/>
    <cellStyle name="Normal 4 6 4 4 3" xfId="42978" xr:uid="{00000000-0005-0000-0000-00006C810000}"/>
    <cellStyle name="Normal 4 6 4 5" xfId="24620" xr:uid="{00000000-0005-0000-0000-00006D810000}"/>
    <cellStyle name="Normal 4 6 4 6" xfId="36864" xr:uid="{00000000-0005-0000-0000-00006E810000}"/>
    <cellStyle name="Normal 4 6 4 7" xfId="49092" xr:uid="{00000000-0005-0000-0000-00006F810000}"/>
    <cellStyle name="Normal 4 6 5" xfId="7487" xr:uid="{00000000-0005-0000-0000-000070810000}"/>
    <cellStyle name="Normal 4 6 5 2" xfId="7488" xr:uid="{00000000-0005-0000-0000-000071810000}"/>
    <cellStyle name="Normal 4 6 5 2 2" xfId="18487" xr:uid="{00000000-0005-0000-0000-000072810000}"/>
    <cellStyle name="Normal 4 6 5 2 2 2" xfId="30742" xr:uid="{00000000-0005-0000-0000-000073810000}"/>
    <cellStyle name="Normal 4 6 5 2 2 3" xfId="42983" xr:uid="{00000000-0005-0000-0000-000074810000}"/>
    <cellStyle name="Normal 4 6 5 2 3" xfId="24625" xr:uid="{00000000-0005-0000-0000-000075810000}"/>
    <cellStyle name="Normal 4 6 5 2 4" xfId="36869" xr:uid="{00000000-0005-0000-0000-000076810000}"/>
    <cellStyle name="Normal 4 6 5 2 5" xfId="49097" xr:uid="{00000000-0005-0000-0000-000077810000}"/>
    <cellStyle name="Normal 4 6 5 3" xfId="18486" xr:uid="{00000000-0005-0000-0000-000078810000}"/>
    <cellStyle name="Normal 4 6 5 3 2" xfId="30741" xr:uid="{00000000-0005-0000-0000-000079810000}"/>
    <cellStyle name="Normal 4 6 5 3 3" xfId="42982" xr:uid="{00000000-0005-0000-0000-00007A810000}"/>
    <cellStyle name="Normal 4 6 5 4" xfId="24624" xr:uid="{00000000-0005-0000-0000-00007B810000}"/>
    <cellStyle name="Normal 4 6 5 5" xfId="36868" xr:uid="{00000000-0005-0000-0000-00007C810000}"/>
    <cellStyle name="Normal 4 6 5 6" xfId="49096" xr:uid="{00000000-0005-0000-0000-00007D810000}"/>
    <cellStyle name="Normal 4 6 6" xfId="7489" xr:uid="{00000000-0005-0000-0000-00007E810000}"/>
    <cellStyle name="Normal 4 6 6 2" xfId="18488" xr:uid="{00000000-0005-0000-0000-00007F810000}"/>
    <cellStyle name="Normal 4 6 6 2 2" xfId="30743" xr:uid="{00000000-0005-0000-0000-000080810000}"/>
    <cellStyle name="Normal 4 6 6 2 3" xfId="42984" xr:uid="{00000000-0005-0000-0000-000081810000}"/>
    <cellStyle name="Normal 4 6 6 3" xfId="24626" xr:uid="{00000000-0005-0000-0000-000082810000}"/>
    <cellStyle name="Normal 4 6 6 4" xfId="36870" xr:uid="{00000000-0005-0000-0000-000083810000}"/>
    <cellStyle name="Normal 4 6 6 5" xfId="49098" xr:uid="{00000000-0005-0000-0000-000084810000}"/>
    <cellStyle name="Normal 4 6 7" xfId="18457" xr:uid="{00000000-0005-0000-0000-000085810000}"/>
    <cellStyle name="Normal 4 6 7 2" xfId="30712" xr:uid="{00000000-0005-0000-0000-000086810000}"/>
    <cellStyle name="Normal 4 6 7 3" xfId="42953" xr:uid="{00000000-0005-0000-0000-000087810000}"/>
    <cellStyle name="Normal 4 6 8" xfId="24595" xr:uid="{00000000-0005-0000-0000-000088810000}"/>
    <cellStyle name="Normal 4 6 9" xfId="36839" xr:uid="{00000000-0005-0000-0000-000089810000}"/>
    <cellStyle name="Normal 4 7" xfId="7490" xr:uid="{00000000-0005-0000-0000-00008A810000}"/>
    <cellStyle name="Normal 4 7 2" xfId="7491" xr:uid="{00000000-0005-0000-0000-00008B810000}"/>
    <cellStyle name="Normal 4 7 2 2" xfId="7492" xr:uid="{00000000-0005-0000-0000-00008C810000}"/>
    <cellStyle name="Normal 4 7 2 2 2" xfId="7493" xr:uid="{00000000-0005-0000-0000-00008D810000}"/>
    <cellStyle name="Normal 4 7 2 2 2 2" xfId="7494" xr:uid="{00000000-0005-0000-0000-00008E810000}"/>
    <cellStyle name="Normal 4 7 2 2 2 2 2" xfId="18493" xr:uid="{00000000-0005-0000-0000-00008F810000}"/>
    <cellStyle name="Normal 4 7 2 2 2 2 2 2" xfId="30748" xr:uid="{00000000-0005-0000-0000-000090810000}"/>
    <cellStyle name="Normal 4 7 2 2 2 2 2 3" xfId="42989" xr:uid="{00000000-0005-0000-0000-000091810000}"/>
    <cellStyle name="Normal 4 7 2 2 2 2 3" xfId="24631" xr:uid="{00000000-0005-0000-0000-000092810000}"/>
    <cellStyle name="Normal 4 7 2 2 2 2 4" xfId="36875" xr:uid="{00000000-0005-0000-0000-000093810000}"/>
    <cellStyle name="Normal 4 7 2 2 2 2 5" xfId="49103" xr:uid="{00000000-0005-0000-0000-000094810000}"/>
    <cellStyle name="Normal 4 7 2 2 2 3" xfId="18492" xr:uid="{00000000-0005-0000-0000-000095810000}"/>
    <cellStyle name="Normal 4 7 2 2 2 3 2" xfId="30747" xr:uid="{00000000-0005-0000-0000-000096810000}"/>
    <cellStyle name="Normal 4 7 2 2 2 3 3" xfId="42988" xr:uid="{00000000-0005-0000-0000-000097810000}"/>
    <cellStyle name="Normal 4 7 2 2 2 4" xfId="24630" xr:uid="{00000000-0005-0000-0000-000098810000}"/>
    <cellStyle name="Normal 4 7 2 2 2 5" xfId="36874" xr:uid="{00000000-0005-0000-0000-000099810000}"/>
    <cellStyle name="Normal 4 7 2 2 2 6" xfId="49102" xr:uid="{00000000-0005-0000-0000-00009A810000}"/>
    <cellStyle name="Normal 4 7 2 2 3" xfId="7495" xr:uid="{00000000-0005-0000-0000-00009B810000}"/>
    <cellStyle name="Normal 4 7 2 2 3 2" xfId="18494" xr:uid="{00000000-0005-0000-0000-00009C810000}"/>
    <cellStyle name="Normal 4 7 2 2 3 2 2" xfId="30749" xr:uid="{00000000-0005-0000-0000-00009D810000}"/>
    <cellStyle name="Normal 4 7 2 2 3 2 3" xfId="42990" xr:uid="{00000000-0005-0000-0000-00009E810000}"/>
    <cellStyle name="Normal 4 7 2 2 3 3" xfId="24632" xr:uid="{00000000-0005-0000-0000-00009F810000}"/>
    <cellStyle name="Normal 4 7 2 2 3 4" xfId="36876" xr:uid="{00000000-0005-0000-0000-0000A0810000}"/>
    <cellStyle name="Normal 4 7 2 2 3 5" xfId="49104" xr:uid="{00000000-0005-0000-0000-0000A1810000}"/>
    <cellStyle name="Normal 4 7 2 2 4" xfId="18491" xr:uid="{00000000-0005-0000-0000-0000A2810000}"/>
    <cellStyle name="Normal 4 7 2 2 4 2" xfId="30746" xr:uid="{00000000-0005-0000-0000-0000A3810000}"/>
    <cellStyle name="Normal 4 7 2 2 4 3" xfId="42987" xr:uid="{00000000-0005-0000-0000-0000A4810000}"/>
    <cellStyle name="Normal 4 7 2 2 5" xfId="24629" xr:uid="{00000000-0005-0000-0000-0000A5810000}"/>
    <cellStyle name="Normal 4 7 2 2 6" xfId="36873" xr:uid="{00000000-0005-0000-0000-0000A6810000}"/>
    <cellStyle name="Normal 4 7 2 2 7" xfId="49101" xr:uid="{00000000-0005-0000-0000-0000A7810000}"/>
    <cellStyle name="Normal 4 7 2 3" xfId="7496" xr:uid="{00000000-0005-0000-0000-0000A8810000}"/>
    <cellStyle name="Normal 4 7 2 3 2" xfId="7497" xr:uid="{00000000-0005-0000-0000-0000A9810000}"/>
    <cellStyle name="Normal 4 7 2 3 2 2" xfId="18496" xr:uid="{00000000-0005-0000-0000-0000AA810000}"/>
    <cellStyle name="Normal 4 7 2 3 2 2 2" xfId="30751" xr:uid="{00000000-0005-0000-0000-0000AB810000}"/>
    <cellStyle name="Normal 4 7 2 3 2 2 3" xfId="42992" xr:uid="{00000000-0005-0000-0000-0000AC810000}"/>
    <cellStyle name="Normal 4 7 2 3 2 3" xfId="24634" xr:uid="{00000000-0005-0000-0000-0000AD810000}"/>
    <cellStyle name="Normal 4 7 2 3 2 4" xfId="36878" xr:uid="{00000000-0005-0000-0000-0000AE810000}"/>
    <cellStyle name="Normal 4 7 2 3 2 5" xfId="49106" xr:uid="{00000000-0005-0000-0000-0000AF810000}"/>
    <cellStyle name="Normal 4 7 2 3 3" xfId="18495" xr:uid="{00000000-0005-0000-0000-0000B0810000}"/>
    <cellStyle name="Normal 4 7 2 3 3 2" xfId="30750" xr:uid="{00000000-0005-0000-0000-0000B1810000}"/>
    <cellStyle name="Normal 4 7 2 3 3 3" xfId="42991" xr:uid="{00000000-0005-0000-0000-0000B2810000}"/>
    <cellStyle name="Normal 4 7 2 3 4" xfId="24633" xr:uid="{00000000-0005-0000-0000-0000B3810000}"/>
    <cellStyle name="Normal 4 7 2 3 5" xfId="36877" xr:uid="{00000000-0005-0000-0000-0000B4810000}"/>
    <cellStyle name="Normal 4 7 2 3 6" xfId="49105" xr:uid="{00000000-0005-0000-0000-0000B5810000}"/>
    <cellStyle name="Normal 4 7 2 4" xfId="7498" xr:uid="{00000000-0005-0000-0000-0000B6810000}"/>
    <cellStyle name="Normal 4 7 2 4 2" xfId="18497" xr:uid="{00000000-0005-0000-0000-0000B7810000}"/>
    <cellStyle name="Normal 4 7 2 4 2 2" xfId="30752" xr:uid="{00000000-0005-0000-0000-0000B8810000}"/>
    <cellStyle name="Normal 4 7 2 4 2 3" xfId="42993" xr:uid="{00000000-0005-0000-0000-0000B9810000}"/>
    <cellStyle name="Normal 4 7 2 4 3" xfId="24635" xr:uid="{00000000-0005-0000-0000-0000BA810000}"/>
    <cellStyle name="Normal 4 7 2 4 4" xfId="36879" xr:uid="{00000000-0005-0000-0000-0000BB810000}"/>
    <cellStyle name="Normal 4 7 2 4 5" xfId="49107" xr:uid="{00000000-0005-0000-0000-0000BC810000}"/>
    <cellStyle name="Normal 4 7 2 5" xfId="18490" xr:uid="{00000000-0005-0000-0000-0000BD810000}"/>
    <cellStyle name="Normal 4 7 2 5 2" xfId="30745" xr:uid="{00000000-0005-0000-0000-0000BE810000}"/>
    <cellStyle name="Normal 4 7 2 5 3" xfId="42986" xr:uid="{00000000-0005-0000-0000-0000BF810000}"/>
    <cellStyle name="Normal 4 7 2 6" xfId="24628" xr:uid="{00000000-0005-0000-0000-0000C0810000}"/>
    <cellStyle name="Normal 4 7 2 7" xfId="36872" xr:uid="{00000000-0005-0000-0000-0000C1810000}"/>
    <cellStyle name="Normal 4 7 2 8" xfId="49100" xr:uid="{00000000-0005-0000-0000-0000C2810000}"/>
    <cellStyle name="Normal 4 7 3" xfId="7499" xr:uid="{00000000-0005-0000-0000-0000C3810000}"/>
    <cellStyle name="Normal 4 7 3 2" xfId="7500" xr:uid="{00000000-0005-0000-0000-0000C4810000}"/>
    <cellStyle name="Normal 4 7 3 2 2" xfId="7501" xr:uid="{00000000-0005-0000-0000-0000C5810000}"/>
    <cellStyle name="Normal 4 7 3 2 2 2" xfId="18500" xr:uid="{00000000-0005-0000-0000-0000C6810000}"/>
    <cellStyle name="Normal 4 7 3 2 2 2 2" xfId="30755" xr:uid="{00000000-0005-0000-0000-0000C7810000}"/>
    <cellStyle name="Normal 4 7 3 2 2 2 3" xfId="42996" xr:uid="{00000000-0005-0000-0000-0000C8810000}"/>
    <cellStyle name="Normal 4 7 3 2 2 3" xfId="24638" xr:uid="{00000000-0005-0000-0000-0000C9810000}"/>
    <cellStyle name="Normal 4 7 3 2 2 4" xfId="36882" xr:uid="{00000000-0005-0000-0000-0000CA810000}"/>
    <cellStyle name="Normal 4 7 3 2 2 5" xfId="49110" xr:uid="{00000000-0005-0000-0000-0000CB810000}"/>
    <cellStyle name="Normal 4 7 3 2 3" xfId="18499" xr:uid="{00000000-0005-0000-0000-0000CC810000}"/>
    <cellStyle name="Normal 4 7 3 2 3 2" xfId="30754" xr:uid="{00000000-0005-0000-0000-0000CD810000}"/>
    <cellStyle name="Normal 4 7 3 2 3 3" xfId="42995" xr:uid="{00000000-0005-0000-0000-0000CE810000}"/>
    <cellStyle name="Normal 4 7 3 2 4" xfId="24637" xr:uid="{00000000-0005-0000-0000-0000CF810000}"/>
    <cellStyle name="Normal 4 7 3 2 5" xfId="36881" xr:uid="{00000000-0005-0000-0000-0000D0810000}"/>
    <cellStyle name="Normal 4 7 3 2 6" xfId="49109" xr:uid="{00000000-0005-0000-0000-0000D1810000}"/>
    <cellStyle name="Normal 4 7 3 3" xfId="7502" xr:uid="{00000000-0005-0000-0000-0000D2810000}"/>
    <cellStyle name="Normal 4 7 3 3 2" xfId="18501" xr:uid="{00000000-0005-0000-0000-0000D3810000}"/>
    <cellStyle name="Normal 4 7 3 3 2 2" xfId="30756" xr:uid="{00000000-0005-0000-0000-0000D4810000}"/>
    <cellStyle name="Normal 4 7 3 3 2 3" xfId="42997" xr:uid="{00000000-0005-0000-0000-0000D5810000}"/>
    <cellStyle name="Normal 4 7 3 3 3" xfId="24639" xr:uid="{00000000-0005-0000-0000-0000D6810000}"/>
    <cellStyle name="Normal 4 7 3 3 4" xfId="36883" xr:uid="{00000000-0005-0000-0000-0000D7810000}"/>
    <cellStyle name="Normal 4 7 3 3 5" xfId="49111" xr:uid="{00000000-0005-0000-0000-0000D8810000}"/>
    <cellStyle name="Normal 4 7 3 4" xfId="18498" xr:uid="{00000000-0005-0000-0000-0000D9810000}"/>
    <cellStyle name="Normal 4 7 3 4 2" xfId="30753" xr:uid="{00000000-0005-0000-0000-0000DA810000}"/>
    <cellStyle name="Normal 4 7 3 4 3" xfId="42994" xr:uid="{00000000-0005-0000-0000-0000DB810000}"/>
    <cellStyle name="Normal 4 7 3 5" xfId="24636" xr:uid="{00000000-0005-0000-0000-0000DC810000}"/>
    <cellStyle name="Normal 4 7 3 6" xfId="36880" xr:uid="{00000000-0005-0000-0000-0000DD810000}"/>
    <cellStyle name="Normal 4 7 3 7" xfId="49108" xr:uid="{00000000-0005-0000-0000-0000DE810000}"/>
    <cellStyle name="Normal 4 7 4" xfId="7503" xr:uid="{00000000-0005-0000-0000-0000DF810000}"/>
    <cellStyle name="Normal 4 7 4 2" xfId="7504" xr:uid="{00000000-0005-0000-0000-0000E0810000}"/>
    <cellStyle name="Normal 4 7 4 2 2" xfId="18503" xr:uid="{00000000-0005-0000-0000-0000E1810000}"/>
    <cellStyle name="Normal 4 7 4 2 2 2" xfId="30758" xr:uid="{00000000-0005-0000-0000-0000E2810000}"/>
    <cellStyle name="Normal 4 7 4 2 2 3" xfId="42999" xr:uid="{00000000-0005-0000-0000-0000E3810000}"/>
    <cellStyle name="Normal 4 7 4 2 3" xfId="24641" xr:uid="{00000000-0005-0000-0000-0000E4810000}"/>
    <cellStyle name="Normal 4 7 4 2 4" xfId="36885" xr:uid="{00000000-0005-0000-0000-0000E5810000}"/>
    <cellStyle name="Normal 4 7 4 2 5" xfId="49113" xr:uid="{00000000-0005-0000-0000-0000E6810000}"/>
    <cellStyle name="Normal 4 7 4 3" xfId="18502" xr:uid="{00000000-0005-0000-0000-0000E7810000}"/>
    <cellStyle name="Normal 4 7 4 3 2" xfId="30757" xr:uid="{00000000-0005-0000-0000-0000E8810000}"/>
    <cellStyle name="Normal 4 7 4 3 3" xfId="42998" xr:uid="{00000000-0005-0000-0000-0000E9810000}"/>
    <cellStyle name="Normal 4 7 4 4" xfId="24640" xr:uid="{00000000-0005-0000-0000-0000EA810000}"/>
    <cellStyle name="Normal 4 7 4 5" xfId="36884" xr:uid="{00000000-0005-0000-0000-0000EB810000}"/>
    <cellStyle name="Normal 4 7 4 6" xfId="49112" xr:uid="{00000000-0005-0000-0000-0000EC810000}"/>
    <cellStyle name="Normal 4 7 5" xfId="7505" xr:uid="{00000000-0005-0000-0000-0000ED810000}"/>
    <cellStyle name="Normal 4 7 5 2" xfId="18504" xr:uid="{00000000-0005-0000-0000-0000EE810000}"/>
    <cellStyle name="Normal 4 7 5 2 2" xfId="30759" xr:uid="{00000000-0005-0000-0000-0000EF810000}"/>
    <cellStyle name="Normal 4 7 5 2 3" xfId="43000" xr:uid="{00000000-0005-0000-0000-0000F0810000}"/>
    <cellStyle name="Normal 4 7 5 3" xfId="24642" xr:uid="{00000000-0005-0000-0000-0000F1810000}"/>
    <cellStyle name="Normal 4 7 5 4" xfId="36886" xr:uid="{00000000-0005-0000-0000-0000F2810000}"/>
    <cellStyle name="Normal 4 7 5 5" xfId="49114" xr:uid="{00000000-0005-0000-0000-0000F3810000}"/>
    <cellStyle name="Normal 4 7 6" xfId="18489" xr:uid="{00000000-0005-0000-0000-0000F4810000}"/>
    <cellStyle name="Normal 4 7 6 2" xfId="30744" xr:uid="{00000000-0005-0000-0000-0000F5810000}"/>
    <cellStyle name="Normal 4 7 6 3" xfId="42985" xr:uid="{00000000-0005-0000-0000-0000F6810000}"/>
    <cellStyle name="Normal 4 7 7" xfId="24627" xr:uid="{00000000-0005-0000-0000-0000F7810000}"/>
    <cellStyle name="Normal 4 7 8" xfId="36871" xr:uid="{00000000-0005-0000-0000-0000F8810000}"/>
    <cellStyle name="Normal 4 7 9" xfId="49099" xr:uid="{00000000-0005-0000-0000-0000F9810000}"/>
    <cellStyle name="Normal 4 8" xfId="7506" xr:uid="{00000000-0005-0000-0000-0000FA810000}"/>
    <cellStyle name="Normal 4 8 2" xfId="7507" xr:uid="{00000000-0005-0000-0000-0000FB810000}"/>
    <cellStyle name="Normal 4 8 2 2" xfId="7508" xr:uid="{00000000-0005-0000-0000-0000FC810000}"/>
    <cellStyle name="Normal 4 8 2 2 2" xfId="7509" xr:uid="{00000000-0005-0000-0000-0000FD810000}"/>
    <cellStyle name="Normal 4 8 2 2 2 2" xfId="18508" xr:uid="{00000000-0005-0000-0000-0000FE810000}"/>
    <cellStyle name="Normal 4 8 2 2 2 2 2" xfId="30763" xr:uid="{00000000-0005-0000-0000-0000FF810000}"/>
    <cellStyle name="Normal 4 8 2 2 2 2 3" xfId="43004" xr:uid="{00000000-0005-0000-0000-000000820000}"/>
    <cellStyle name="Normal 4 8 2 2 2 3" xfId="24646" xr:uid="{00000000-0005-0000-0000-000001820000}"/>
    <cellStyle name="Normal 4 8 2 2 2 4" xfId="36890" xr:uid="{00000000-0005-0000-0000-000002820000}"/>
    <cellStyle name="Normal 4 8 2 2 2 5" xfId="49118" xr:uid="{00000000-0005-0000-0000-000003820000}"/>
    <cellStyle name="Normal 4 8 2 2 3" xfId="18507" xr:uid="{00000000-0005-0000-0000-000004820000}"/>
    <cellStyle name="Normal 4 8 2 2 3 2" xfId="30762" xr:uid="{00000000-0005-0000-0000-000005820000}"/>
    <cellStyle name="Normal 4 8 2 2 3 3" xfId="43003" xr:uid="{00000000-0005-0000-0000-000006820000}"/>
    <cellStyle name="Normal 4 8 2 2 4" xfId="24645" xr:uid="{00000000-0005-0000-0000-000007820000}"/>
    <cellStyle name="Normal 4 8 2 2 5" xfId="36889" xr:uid="{00000000-0005-0000-0000-000008820000}"/>
    <cellStyle name="Normal 4 8 2 2 6" xfId="49117" xr:uid="{00000000-0005-0000-0000-000009820000}"/>
    <cellStyle name="Normal 4 8 2 3" xfId="7510" xr:uid="{00000000-0005-0000-0000-00000A820000}"/>
    <cellStyle name="Normal 4 8 2 3 2" xfId="18509" xr:uid="{00000000-0005-0000-0000-00000B820000}"/>
    <cellStyle name="Normal 4 8 2 3 2 2" xfId="30764" xr:uid="{00000000-0005-0000-0000-00000C820000}"/>
    <cellStyle name="Normal 4 8 2 3 2 3" xfId="43005" xr:uid="{00000000-0005-0000-0000-00000D820000}"/>
    <cellStyle name="Normal 4 8 2 3 3" xfId="24647" xr:uid="{00000000-0005-0000-0000-00000E820000}"/>
    <cellStyle name="Normal 4 8 2 3 4" xfId="36891" xr:uid="{00000000-0005-0000-0000-00000F820000}"/>
    <cellStyle name="Normal 4 8 2 3 5" xfId="49119" xr:uid="{00000000-0005-0000-0000-000010820000}"/>
    <cellStyle name="Normal 4 8 2 4" xfId="18506" xr:uid="{00000000-0005-0000-0000-000011820000}"/>
    <cellStyle name="Normal 4 8 2 4 2" xfId="30761" xr:uid="{00000000-0005-0000-0000-000012820000}"/>
    <cellStyle name="Normal 4 8 2 4 3" xfId="43002" xr:uid="{00000000-0005-0000-0000-000013820000}"/>
    <cellStyle name="Normal 4 8 2 5" xfId="24644" xr:uid="{00000000-0005-0000-0000-000014820000}"/>
    <cellStyle name="Normal 4 8 2 6" xfId="36888" xr:uid="{00000000-0005-0000-0000-000015820000}"/>
    <cellStyle name="Normal 4 8 2 7" xfId="49116" xr:uid="{00000000-0005-0000-0000-000016820000}"/>
    <cellStyle name="Normal 4 8 3" xfId="7511" xr:uid="{00000000-0005-0000-0000-000017820000}"/>
    <cellStyle name="Normal 4 8 3 2" xfId="7512" xr:uid="{00000000-0005-0000-0000-000018820000}"/>
    <cellStyle name="Normal 4 8 3 2 2" xfId="18511" xr:uid="{00000000-0005-0000-0000-000019820000}"/>
    <cellStyle name="Normal 4 8 3 2 2 2" xfId="30766" xr:uid="{00000000-0005-0000-0000-00001A820000}"/>
    <cellStyle name="Normal 4 8 3 2 2 3" xfId="43007" xr:uid="{00000000-0005-0000-0000-00001B820000}"/>
    <cellStyle name="Normal 4 8 3 2 3" xfId="24649" xr:uid="{00000000-0005-0000-0000-00001C820000}"/>
    <cellStyle name="Normal 4 8 3 2 4" xfId="36893" xr:uid="{00000000-0005-0000-0000-00001D820000}"/>
    <cellStyle name="Normal 4 8 3 2 5" xfId="49121" xr:uid="{00000000-0005-0000-0000-00001E820000}"/>
    <cellStyle name="Normal 4 8 3 3" xfId="18510" xr:uid="{00000000-0005-0000-0000-00001F820000}"/>
    <cellStyle name="Normal 4 8 3 3 2" xfId="30765" xr:uid="{00000000-0005-0000-0000-000020820000}"/>
    <cellStyle name="Normal 4 8 3 3 3" xfId="43006" xr:uid="{00000000-0005-0000-0000-000021820000}"/>
    <cellStyle name="Normal 4 8 3 4" xfId="24648" xr:uid="{00000000-0005-0000-0000-000022820000}"/>
    <cellStyle name="Normal 4 8 3 5" xfId="36892" xr:uid="{00000000-0005-0000-0000-000023820000}"/>
    <cellStyle name="Normal 4 8 3 6" xfId="49120" xr:uid="{00000000-0005-0000-0000-000024820000}"/>
    <cellStyle name="Normal 4 8 4" xfId="7513" xr:uid="{00000000-0005-0000-0000-000025820000}"/>
    <cellStyle name="Normal 4 8 4 2" xfId="18512" xr:uid="{00000000-0005-0000-0000-000026820000}"/>
    <cellStyle name="Normal 4 8 4 2 2" xfId="30767" xr:uid="{00000000-0005-0000-0000-000027820000}"/>
    <cellStyle name="Normal 4 8 4 2 3" xfId="43008" xr:uid="{00000000-0005-0000-0000-000028820000}"/>
    <cellStyle name="Normal 4 8 4 3" xfId="24650" xr:uid="{00000000-0005-0000-0000-000029820000}"/>
    <cellStyle name="Normal 4 8 4 4" xfId="36894" xr:uid="{00000000-0005-0000-0000-00002A820000}"/>
    <cellStyle name="Normal 4 8 4 5" xfId="49122" xr:uid="{00000000-0005-0000-0000-00002B820000}"/>
    <cellStyle name="Normal 4 8 5" xfId="18505" xr:uid="{00000000-0005-0000-0000-00002C820000}"/>
    <cellStyle name="Normal 4 8 5 2" xfId="30760" xr:uid="{00000000-0005-0000-0000-00002D820000}"/>
    <cellStyle name="Normal 4 8 5 3" xfId="43001" xr:uid="{00000000-0005-0000-0000-00002E820000}"/>
    <cellStyle name="Normal 4 8 6" xfId="24643" xr:uid="{00000000-0005-0000-0000-00002F820000}"/>
    <cellStyle name="Normal 4 8 7" xfId="36887" xr:uid="{00000000-0005-0000-0000-000030820000}"/>
    <cellStyle name="Normal 4 8 8" xfId="49115" xr:uid="{00000000-0005-0000-0000-000031820000}"/>
    <cellStyle name="Normal 4 9" xfId="7514" xr:uid="{00000000-0005-0000-0000-000032820000}"/>
    <cellStyle name="Normal 4 9 2" xfId="7515" xr:uid="{00000000-0005-0000-0000-000033820000}"/>
    <cellStyle name="Normal 4 9 2 2" xfId="7516" xr:uid="{00000000-0005-0000-0000-000034820000}"/>
    <cellStyle name="Normal 4 9 2 2 2" xfId="18515" xr:uid="{00000000-0005-0000-0000-000035820000}"/>
    <cellStyle name="Normal 4 9 2 2 2 2" xfId="30770" xr:uid="{00000000-0005-0000-0000-000036820000}"/>
    <cellStyle name="Normal 4 9 2 2 2 3" xfId="43011" xr:uid="{00000000-0005-0000-0000-000037820000}"/>
    <cellStyle name="Normal 4 9 2 2 3" xfId="24653" xr:uid="{00000000-0005-0000-0000-000038820000}"/>
    <cellStyle name="Normal 4 9 2 2 4" xfId="36897" xr:uid="{00000000-0005-0000-0000-000039820000}"/>
    <cellStyle name="Normal 4 9 2 2 5" xfId="49125" xr:uid="{00000000-0005-0000-0000-00003A820000}"/>
    <cellStyle name="Normal 4 9 2 3" xfId="18514" xr:uid="{00000000-0005-0000-0000-00003B820000}"/>
    <cellStyle name="Normal 4 9 2 3 2" xfId="30769" xr:uid="{00000000-0005-0000-0000-00003C820000}"/>
    <cellStyle name="Normal 4 9 2 3 3" xfId="43010" xr:uid="{00000000-0005-0000-0000-00003D820000}"/>
    <cellStyle name="Normal 4 9 2 4" xfId="24652" xr:uid="{00000000-0005-0000-0000-00003E820000}"/>
    <cellStyle name="Normal 4 9 2 5" xfId="36896" xr:uid="{00000000-0005-0000-0000-00003F820000}"/>
    <cellStyle name="Normal 4 9 2 6" xfId="49124" xr:uid="{00000000-0005-0000-0000-000040820000}"/>
    <cellStyle name="Normal 4 9 3" xfId="7517" xr:uid="{00000000-0005-0000-0000-000041820000}"/>
    <cellStyle name="Normal 4 9 3 2" xfId="18516" xr:uid="{00000000-0005-0000-0000-000042820000}"/>
    <cellStyle name="Normal 4 9 3 2 2" xfId="30771" xr:uid="{00000000-0005-0000-0000-000043820000}"/>
    <cellStyle name="Normal 4 9 3 2 3" xfId="43012" xr:uid="{00000000-0005-0000-0000-000044820000}"/>
    <cellStyle name="Normal 4 9 3 3" xfId="24654" xr:uid="{00000000-0005-0000-0000-000045820000}"/>
    <cellStyle name="Normal 4 9 3 4" xfId="36898" xr:uid="{00000000-0005-0000-0000-000046820000}"/>
    <cellStyle name="Normal 4 9 3 5" xfId="49126" xr:uid="{00000000-0005-0000-0000-000047820000}"/>
    <cellStyle name="Normal 4 9 4" xfId="18513" xr:uid="{00000000-0005-0000-0000-000048820000}"/>
    <cellStyle name="Normal 4 9 4 2" xfId="30768" xr:uid="{00000000-0005-0000-0000-000049820000}"/>
    <cellStyle name="Normal 4 9 4 3" xfId="43009" xr:uid="{00000000-0005-0000-0000-00004A820000}"/>
    <cellStyle name="Normal 4 9 5" xfId="24651" xr:uid="{00000000-0005-0000-0000-00004B820000}"/>
    <cellStyle name="Normal 4 9 6" xfId="36895" xr:uid="{00000000-0005-0000-0000-00004C820000}"/>
    <cellStyle name="Normal 4 9 7" xfId="49123" xr:uid="{00000000-0005-0000-0000-00004D820000}"/>
    <cellStyle name="Normal 40" xfId="14220" xr:uid="{00000000-0005-0000-0000-00004E820000}"/>
    <cellStyle name="Normal 40 2" xfId="20335" xr:uid="{00000000-0005-0000-0000-00004F820000}"/>
    <cellStyle name="Normal 40 2 2" xfId="32589" xr:uid="{00000000-0005-0000-0000-000050820000}"/>
    <cellStyle name="Normal 40 2 3" xfId="44830" xr:uid="{00000000-0005-0000-0000-000051820000}"/>
    <cellStyle name="Normal 40 3" xfId="26475" xr:uid="{00000000-0005-0000-0000-000052820000}"/>
    <cellStyle name="Normal 40 4" xfId="38716" xr:uid="{00000000-0005-0000-0000-000053820000}"/>
    <cellStyle name="Normal 41" xfId="20338" xr:uid="{00000000-0005-0000-0000-000054820000}"/>
    <cellStyle name="Normal 41 2" xfId="32592" xr:uid="{00000000-0005-0000-0000-000055820000}"/>
    <cellStyle name="Normal 42" xfId="20339" xr:uid="{00000000-0005-0000-0000-000056820000}"/>
    <cellStyle name="Normal 42 2" xfId="32593" xr:uid="{00000000-0005-0000-0000-000057820000}"/>
    <cellStyle name="Normal 43" xfId="20340" xr:uid="{00000000-0005-0000-0000-000058820000}"/>
    <cellStyle name="Normal 43 2" xfId="32594" xr:uid="{00000000-0005-0000-0000-000059820000}"/>
    <cellStyle name="Normal 43 3" xfId="44833" xr:uid="{00000000-0005-0000-0000-00005A820000}"/>
    <cellStyle name="Normal 44" xfId="20344" xr:uid="{00000000-0005-0000-0000-00005B820000}"/>
    <cellStyle name="Normal 45" xfId="32595" xr:uid="{00000000-0005-0000-0000-00005C820000}"/>
    <cellStyle name="Normal 46" xfId="50933" xr:uid="{00000000-0005-0000-0000-00005D820000}"/>
    <cellStyle name="Normal 47" xfId="50935" xr:uid="{00000000-0005-0000-0000-00005E820000}"/>
    <cellStyle name="Normal 48" xfId="50937" xr:uid="{00000000-0005-0000-0000-00005F820000}"/>
    <cellStyle name="Normal 49" xfId="50940" xr:uid="{00000000-0005-0000-0000-000060820000}"/>
    <cellStyle name="Normal 5" xfId="32" xr:uid="{00000000-0005-0000-0000-000061820000}"/>
    <cellStyle name="Normal 5 10" xfId="7518" xr:uid="{00000000-0005-0000-0000-000062820000}"/>
    <cellStyle name="Normal 5 10 2" xfId="7519" xr:uid="{00000000-0005-0000-0000-000063820000}"/>
    <cellStyle name="Normal 5 10 2 2" xfId="18518" xr:uid="{00000000-0005-0000-0000-000064820000}"/>
    <cellStyle name="Normal 5 10 2 2 2" xfId="30773" xr:uid="{00000000-0005-0000-0000-000065820000}"/>
    <cellStyle name="Normal 5 10 2 2 3" xfId="43014" xr:uid="{00000000-0005-0000-0000-000066820000}"/>
    <cellStyle name="Normal 5 10 2 3" xfId="24656" xr:uid="{00000000-0005-0000-0000-000067820000}"/>
    <cellStyle name="Normal 5 10 2 4" xfId="36900" xr:uid="{00000000-0005-0000-0000-000068820000}"/>
    <cellStyle name="Normal 5 10 2 5" xfId="49128" xr:uid="{00000000-0005-0000-0000-000069820000}"/>
    <cellStyle name="Normal 5 10 3" xfId="18517" xr:uid="{00000000-0005-0000-0000-00006A820000}"/>
    <cellStyle name="Normal 5 10 3 2" xfId="30772" xr:uid="{00000000-0005-0000-0000-00006B820000}"/>
    <cellStyle name="Normal 5 10 3 3" xfId="43013" xr:uid="{00000000-0005-0000-0000-00006C820000}"/>
    <cellStyle name="Normal 5 10 4" xfId="24655" xr:uid="{00000000-0005-0000-0000-00006D820000}"/>
    <cellStyle name="Normal 5 10 5" xfId="36899" xr:uid="{00000000-0005-0000-0000-00006E820000}"/>
    <cellStyle name="Normal 5 10 6" xfId="49127" xr:uid="{00000000-0005-0000-0000-00006F820000}"/>
    <cellStyle name="Normal 5 11" xfId="7520" xr:uid="{00000000-0005-0000-0000-000070820000}"/>
    <cellStyle name="Normal 5 11 2" xfId="18519" xr:uid="{00000000-0005-0000-0000-000071820000}"/>
    <cellStyle name="Normal 5 11 2 2" xfId="30774" xr:uid="{00000000-0005-0000-0000-000072820000}"/>
    <cellStyle name="Normal 5 11 2 3" xfId="43015" xr:uid="{00000000-0005-0000-0000-000073820000}"/>
    <cellStyle name="Normal 5 11 3" xfId="24657" xr:uid="{00000000-0005-0000-0000-000074820000}"/>
    <cellStyle name="Normal 5 11 4" xfId="36901" xr:uid="{00000000-0005-0000-0000-000075820000}"/>
    <cellStyle name="Normal 5 11 5" xfId="49129" xr:uid="{00000000-0005-0000-0000-000076820000}"/>
    <cellStyle name="Normal 5 12" xfId="20371" xr:uid="{00000000-0005-0000-0000-000077820000}"/>
    <cellStyle name="Normal 5 13" xfId="20348" xr:uid="{00000000-0005-0000-0000-000078820000}"/>
    <cellStyle name="Normal 5 14" xfId="32599" xr:uid="{00000000-0005-0000-0000-000079820000}"/>
    <cellStyle name="Normal 5 15" xfId="51170" xr:uid="{7D97FAA9-2B73-4B3E-B500-E5A6FFFCB70E}"/>
    <cellStyle name="Normal 5 2" xfId="7521" xr:uid="{00000000-0005-0000-0000-00007A820000}"/>
    <cellStyle name="Normal 5 2 10" xfId="18520" xr:uid="{00000000-0005-0000-0000-00007B820000}"/>
    <cellStyle name="Normal 5 2 10 2" xfId="30775" xr:uid="{00000000-0005-0000-0000-00007C820000}"/>
    <cellStyle name="Normal 5 2 10 3" xfId="43016" xr:uid="{00000000-0005-0000-0000-00007D820000}"/>
    <cellStyle name="Normal 5 2 11" xfId="24658" xr:uid="{00000000-0005-0000-0000-00007E820000}"/>
    <cellStyle name="Normal 5 2 12" xfId="36902" xr:uid="{00000000-0005-0000-0000-00007F820000}"/>
    <cellStyle name="Normal 5 2 13" xfId="49130" xr:uid="{00000000-0005-0000-0000-000080820000}"/>
    <cellStyle name="Normal 5 2 2" xfId="7522" xr:uid="{00000000-0005-0000-0000-000081820000}"/>
    <cellStyle name="Normal 5 2 2 10" xfId="24659" xr:uid="{00000000-0005-0000-0000-000082820000}"/>
    <cellStyle name="Normal 5 2 2 11" xfId="36903" xr:uid="{00000000-0005-0000-0000-000083820000}"/>
    <cellStyle name="Normal 5 2 2 12" xfId="49131" xr:uid="{00000000-0005-0000-0000-000084820000}"/>
    <cellStyle name="Normal 5 2 2 2" xfId="7523" xr:uid="{00000000-0005-0000-0000-000085820000}"/>
    <cellStyle name="Normal 5 2 2 2 10" xfId="36904" xr:uid="{00000000-0005-0000-0000-000086820000}"/>
    <cellStyle name="Normal 5 2 2 2 11" xfId="49132" xr:uid="{00000000-0005-0000-0000-000087820000}"/>
    <cellStyle name="Normal 5 2 2 2 2" xfId="7524" xr:uid="{00000000-0005-0000-0000-000088820000}"/>
    <cellStyle name="Normal 5 2 2 2 2 10" xfId="49133" xr:uid="{00000000-0005-0000-0000-000089820000}"/>
    <cellStyle name="Normal 5 2 2 2 2 2" xfId="7525" xr:uid="{00000000-0005-0000-0000-00008A820000}"/>
    <cellStyle name="Normal 5 2 2 2 2 2 2" xfId="7526" xr:uid="{00000000-0005-0000-0000-00008B820000}"/>
    <cellStyle name="Normal 5 2 2 2 2 2 2 2" xfId="7527" xr:uid="{00000000-0005-0000-0000-00008C820000}"/>
    <cellStyle name="Normal 5 2 2 2 2 2 2 2 2" xfId="7528" xr:uid="{00000000-0005-0000-0000-00008D820000}"/>
    <cellStyle name="Normal 5 2 2 2 2 2 2 2 2 2" xfId="7529" xr:uid="{00000000-0005-0000-0000-00008E820000}"/>
    <cellStyle name="Normal 5 2 2 2 2 2 2 2 2 2 2" xfId="18528" xr:uid="{00000000-0005-0000-0000-00008F820000}"/>
    <cellStyle name="Normal 5 2 2 2 2 2 2 2 2 2 2 2" xfId="30783" xr:uid="{00000000-0005-0000-0000-000090820000}"/>
    <cellStyle name="Normal 5 2 2 2 2 2 2 2 2 2 2 3" xfId="43024" xr:uid="{00000000-0005-0000-0000-000091820000}"/>
    <cellStyle name="Normal 5 2 2 2 2 2 2 2 2 2 3" xfId="24666" xr:uid="{00000000-0005-0000-0000-000092820000}"/>
    <cellStyle name="Normal 5 2 2 2 2 2 2 2 2 2 4" xfId="36910" xr:uid="{00000000-0005-0000-0000-000093820000}"/>
    <cellStyle name="Normal 5 2 2 2 2 2 2 2 2 2 5" xfId="49138" xr:uid="{00000000-0005-0000-0000-000094820000}"/>
    <cellStyle name="Normal 5 2 2 2 2 2 2 2 2 3" xfId="18527" xr:uid="{00000000-0005-0000-0000-000095820000}"/>
    <cellStyle name="Normal 5 2 2 2 2 2 2 2 2 3 2" xfId="30782" xr:uid="{00000000-0005-0000-0000-000096820000}"/>
    <cellStyle name="Normal 5 2 2 2 2 2 2 2 2 3 3" xfId="43023" xr:uid="{00000000-0005-0000-0000-000097820000}"/>
    <cellStyle name="Normal 5 2 2 2 2 2 2 2 2 4" xfId="24665" xr:uid="{00000000-0005-0000-0000-000098820000}"/>
    <cellStyle name="Normal 5 2 2 2 2 2 2 2 2 5" xfId="36909" xr:uid="{00000000-0005-0000-0000-000099820000}"/>
    <cellStyle name="Normal 5 2 2 2 2 2 2 2 2 6" xfId="49137" xr:uid="{00000000-0005-0000-0000-00009A820000}"/>
    <cellStyle name="Normal 5 2 2 2 2 2 2 2 3" xfId="7530" xr:uid="{00000000-0005-0000-0000-00009B820000}"/>
    <cellStyle name="Normal 5 2 2 2 2 2 2 2 3 2" xfId="18529" xr:uid="{00000000-0005-0000-0000-00009C820000}"/>
    <cellStyle name="Normal 5 2 2 2 2 2 2 2 3 2 2" xfId="30784" xr:uid="{00000000-0005-0000-0000-00009D820000}"/>
    <cellStyle name="Normal 5 2 2 2 2 2 2 2 3 2 3" xfId="43025" xr:uid="{00000000-0005-0000-0000-00009E820000}"/>
    <cellStyle name="Normal 5 2 2 2 2 2 2 2 3 3" xfId="24667" xr:uid="{00000000-0005-0000-0000-00009F820000}"/>
    <cellStyle name="Normal 5 2 2 2 2 2 2 2 3 4" xfId="36911" xr:uid="{00000000-0005-0000-0000-0000A0820000}"/>
    <cellStyle name="Normal 5 2 2 2 2 2 2 2 3 5" xfId="49139" xr:uid="{00000000-0005-0000-0000-0000A1820000}"/>
    <cellStyle name="Normal 5 2 2 2 2 2 2 2 4" xfId="18526" xr:uid="{00000000-0005-0000-0000-0000A2820000}"/>
    <cellStyle name="Normal 5 2 2 2 2 2 2 2 4 2" xfId="30781" xr:uid="{00000000-0005-0000-0000-0000A3820000}"/>
    <cellStyle name="Normal 5 2 2 2 2 2 2 2 4 3" xfId="43022" xr:uid="{00000000-0005-0000-0000-0000A4820000}"/>
    <cellStyle name="Normal 5 2 2 2 2 2 2 2 5" xfId="24664" xr:uid="{00000000-0005-0000-0000-0000A5820000}"/>
    <cellStyle name="Normal 5 2 2 2 2 2 2 2 6" xfId="36908" xr:uid="{00000000-0005-0000-0000-0000A6820000}"/>
    <cellStyle name="Normal 5 2 2 2 2 2 2 2 7" xfId="49136" xr:uid="{00000000-0005-0000-0000-0000A7820000}"/>
    <cellStyle name="Normal 5 2 2 2 2 2 2 3" xfId="7531" xr:uid="{00000000-0005-0000-0000-0000A8820000}"/>
    <cellStyle name="Normal 5 2 2 2 2 2 2 3 2" xfId="7532" xr:uid="{00000000-0005-0000-0000-0000A9820000}"/>
    <cellStyle name="Normal 5 2 2 2 2 2 2 3 2 2" xfId="18531" xr:uid="{00000000-0005-0000-0000-0000AA820000}"/>
    <cellStyle name="Normal 5 2 2 2 2 2 2 3 2 2 2" xfId="30786" xr:uid="{00000000-0005-0000-0000-0000AB820000}"/>
    <cellStyle name="Normal 5 2 2 2 2 2 2 3 2 2 3" xfId="43027" xr:uid="{00000000-0005-0000-0000-0000AC820000}"/>
    <cellStyle name="Normal 5 2 2 2 2 2 2 3 2 3" xfId="24669" xr:uid="{00000000-0005-0000-0000-0000AD820000}"/>
    <cellStyle name="Normal 5 2 2 2 2 2 2 3 2 4" xfId="36913" xr:uid="{00000000-0005-0000-0000-0000AE820000}"/>
    <cellStyle name="Normal 5 2 2 2 2 2 2 3 2 5" xfId="49141" xr:uid="{00000000-0005-0000-0000-0000AF820000}"/>
    <cellStyle name="Normal 5 2 2 2 2 2 2 3 3" xfId="18530" xr:uid="{00000000-0005-0000-0000-0000B0820000}"/>
    <cellStyle name="Normal 5 2 2 2 2 2 2 3 3 2" xfId="30785" xr:uid="{00000000-0005-0000-0000-0000B1820000}"/>
    <cellStyle name="Normal 5 2 2 2 2 2 2 3 3 3" xfId="43026" xr:uid="{00000000-0005-0000-0000-0000B2820000}"/>
    <cellStyle name="Normal 5 2 2 2 2 2 2 3 4" xfId="24668" xr:uid="{00000000-0005-0000-0000-0000B3820000}"/>
    <cellStyle name="Normal 5 2 2 2 2 2 2 3 5" xfId="36912" xr:uid="{00000000-0005-0000-0000-0000B4820000}"/>
    <cellStyle name="Normal 5 2 2 2 2 2 2 3 6" xfId="49140" xr:uid="{00000000-0005-0000-0000-0000B5820000}"/>
    <cellStyle name="Normal 5 2 2 2 2 2 2 4" xfId="7533" xr:uid="{00000000-0005-0000-0000-0000B6820000}"/>
    <cellStyle name="Normal 5 2 2 2 2 2 2 4 2" xfId="18532" xr:uid="{00000000-0005-0000-0000-0000B7820000}"/>
    <cellStyle name="Normal 5 2 2 2 2 2 2 4 2 2" xfId="30787" xr:uid="{00000000-0005-0000-0000-0000B8820000}"/>
    <cellStyle name="Normal 5 2 2 2 2 2 2 4 2 3" xfId="43028" xr:uid="{00000000-0005-0000-0000-0000B9820000}"/>
    <cellStyle name="Normal 5 2 2 2 2 2 2 4 3" xfId="24670" xr:uid="{00000000-0005-0000-0000-0000BA820000}"/>
    <cellStyle name="Normal 5 2 2 2 2 2 2 4 4" xfId="36914" xr:uid="{00000000-0005-0000-0000-0000BB820000}"/>
    <cellStyle name="Normal 5 2 2 2 2 2 2 4 5" xfId="49142" xr:uid="{00000000-0005-0000-0000-0000BC820000}"/>
    <cellStyle name="Normal 5 2 2 2 2 2 2 5" xfId="18525" xr:uid="{00000000-0005-0000-0000-0000BD820000}"/>
    <cellStyle name="Normal 5 2 2 2 2 2 2 5 2" xfId="30780" xr:uid="{00000000-0005-0000-0000-0000BE820000}"/>
    <cellStyle name="Normal 5 2 2 2 2 2 2 5 3" xfId="43021" xr:uid="{00000000-0005-0000-0000-0000BF820000}"/>
    <cellStyle name="Normal 5 2 2 2 2 2 2 6" xfId="24663" xr:uid="{00000000-0005-0000-0000-0000C0820000}"/>
    <cellStyle name="Normal 5 2 2 2 2 2 2 7" xfId="36907" xr:uid="{00000000-0005-0000-0000-0000C1820000}"/>
    <cellStyle name="Normal 5 2 2 2 2 2 2 8" xfId="49135" xr:uid="{00000000-0005-0000-0000-0000C2820000}"/>
    <cellStyle name="Normal 5 2 2 2 2 2 3" xfId="7534" xr:uid="{00000000-0005-0000-0000-0000C3820000}"/>
    <cellStyle name="Normal 5 2 2 2 2 2 3 2" xfId="7535" xr:uid="{00000000-0005-0000-0000-0000C4820000}"/>
    <cellStyle name="Normal 5 2 2 2 2 2 3 2 2" xfId="7536" xr:uid="{00000000-0005-0000-0000-0000C5820000}"/>
    <cellStyle name="Normal 5 2 2 2 2 2 3 2 2 2" xfId="18535" xr:uid="{00000000-0005-0000-0000-0000C6820000}"/>
    <cellStyle name="Normal 5 2 2 2 2 2 3 2 2 2 2" xfId="30790" xr:uid="{00000000-0005-0000-0000-0000C7820000}"/>
    <cellStyle name="Normal 5 2 2 2 2 2 3 2 2 2 3" xfId="43031" xr:uid="{00000000-0005-0000-0000-0000C8820000}"/>
    <cellStyle name="Normal 5 2 2 2 2 2 3 2 2 3" xfId="24673" xr:uid="{00000000-0005-0000-0000-0000C9820000}"/>
    <cellStyle name="Normal 5 2 2 2 2 2 3 2 2 4" xfId="36917" xr:uid="{00000000-0005-0000-0000-0000CA820000}"/>
    <cellStyle name="Normal 5 2 2 2 2 2 3 2 2 5" xfId="49145" xr:uid="{00000000-0005-0000-0000-0000CB820000}"/>
    <cellStyle name="Normal 5 2 2 2 2 2 3 2 3" xfId="18534" xr:uid="{00000000-0005-0000-0000-0000CC820000}"/>
    <cellStyle name="Normal 5 2 2 2 2 2 3 2 3 2" xfId="30789" xr:uid="{00000000-0005-0000-0000-0000CD820000}"/>
    <cellStyle name="Normal 5 2 2 2 2 2 3 2 3 3" xfId="43030" xr:uid="{00000000-0005-0000-0000-0000CE820000}"/>
    <cellStyle name="Normal 5 2 2 2 2 2 3 2 4" xfId="24672" xr:uid="{00000000-0005-0000-0000-0000CF820000}"/>
    <cellStyle name="Normal 5 2 2 2 2 2 3 2 5" xfId="36916" xr:uid="{00000000-0005-0000-0000-0000D0820000}"/>
    <cellStyle name="Normal 5 2 2 2 2 2 3 2 6" xfId="49144" xr:uid="{00000000-0005-0000-0000-0000D1820000}"/>
    <cellStyle name="Normal 5 2 2 2 2 2 3 3" xfId="7537" xr:uid="{00000000-0005-0000-0000-0000D2820000}"/>
    <cellStyle name="Normal 5 2 2 2 2 2 3 3 2" xfId="18536" xr:uid="{00000000-0005-0000-0000-0000D3820000}"/>
    <cellStyle name="Normal 5 2 2 2 2 2 3 3 2 2" xfId="30791" xr:uid="{00000000-0005-0000-0000-0000D4820000}"/>
    <cellStyle name="Normal 5 2 2 2 2 2 3 3 2 3" xfId="43032" xr:uid="{00000000-0005-0000-0000-0000D5820000}"/>
    <cellStyle name="Normal 5 2 2 2 2 2 3 3 3" xfId="24674" xr:uid="{00000000-0005-0000-0000-0000D6820000}"/>
    <cellStyle name="Normal 5 2 2 2 2 2 3 3 4" xfId="36918" xr:uid="{00000000-0005-0000-0000-0000D7820000}"/>
    <cellStyle name="Normal 5 2 2 2 2 2 3 3 5" xfId="49146" xr:uid="{00000000-0005-0000-0000-0000D8820000}"/>
    <cellStyle name="Normal 5 2 2 2 2 2 3 4" xfId="18533" xr:uid="{00000000-0005-0000-0000-0000D9820000}"/>
    <cellStyle name="Normal 5 2 2 2 2 2 3 4 2" xfId="30788" xr:uid="{00000000-0005-0000-0000-0000DA820000}"/>
    <cellStyle name="Normal 5 2 2 2 2 2 3 4 3" xfId="43029" xr:uid="{00000000-0005-0000-0000-0000DB820000}"/>
    <cellStyle name="Normal 5 2 2 2 2 2 3 5" xfId="24671" xr:uid="{00000000-0005-0000-0000-0000DC820000}"/>
    <cellStyle name="Normal 5 2 2 2 2 2 3 6" xfId="36915" xr:uid="{00000000-0005-0000-0000-0000DD820000}"/>
    <cellStyle name="Normal 5 2 2 2 2 2 3 7" xfId="49143" xr:uid="{00000000-0005-0000-0000-0000DE820000}"/>
    <cellStyle name="Normal 5 2 2 2 2 2 4" xfId="7538" xr:uid="{00000000-0005-0000-0000-0000DF820000}"/>
    <cellStyle name="Normal 5 2 2 2 2 2 4 2" xfId="7539" xr:uid="{00000000-0005-0000-0000-0000E0820000}"/>
    <cellStyle name="Normal 5 2 2 2 2 2 4 2 2" xfId="18538" xr:uid="{00000000-0005-0000-0000-0000E1820000}"/>
    <cellStyle name="Normal 5 2 2 2 2 2 4 2 2 2" xfId="30793" xr:uid="{00000000-0005-0000-0000-0000E2820000}"/>
    <cellStyle name="Normal 5 2 2 2 2 2 4 2 2 3" xfId="43034" xr:uid="{00000000-0005-0000-0000-0000E3820000}"/>
    <cellStyle name="Normal 5 2 2 2 2 2 4 2 3" xfId="24676" xr:uid="{00000000-0005-0000-0000-0000E4820000}"/>
    <cellStyle name="Normal 5 2 2 2 2 2 4 2 4" xfId="36920" xr:uid="{00000000-0005-0000-0000-0000E5820000}"/>
    <cellStyle name="Normal 5 2 2 2 2 2 4 2 5" xfId="49148" xr:uid="{00000000-0005-0000-0000-0000E6820000}"/>
    <cellStyle name="Normal 5 2 2 2 2 2 4 3" xfId="18537" xr:uid="{00000000-0005-0000-0000-0000E7820000}"/>
    <cellStyle name="Normal 5 2 2 2 2 2 4 3 2" xfId="30792" xr:uid="{00000000-0005-0000-0000-0000E8820000}"/>
    <cellStyle name="Normal 5 2 2 2 2 2 4 3 3" xfId="43033" xr:uid="{00000000-0005-0000-0000-0000E9820000}"/>
    <cellStyle name="Normal 5 2 2 2 2 2 4 4" xfId="24675" xr:uid="{00000000-0005-0000-0000-0000EA820000}"/>
    <cellStyle name="Normal 5 2 2 2 2 2 4 5" xfId="36919" xr:uid="{00000000-0005-0000-0000-0000EB820000}"/>
    <cellStyle name="Normal 5 2 2 2 2 2 4 6" xfId="49147" xr:uid="{00000000-0005-0000-0000-0000EC820000}"/>
    <cellStyle name="Normal 5 2 2 2 2 2 5" xfId="7540" xr:uid="{00000000-0005-0000-0000-0000ED820000}"/>
    <cellStyle name="Normal 5 2 2 2 2 2 5 2" xfId="18539" xr:uid="{00000000-0005-0000-0000-0000EE820000}"/>
    <cellStyle name="Normal 5 2 2 2 2 2 5 2 2" xfId="30794" xr:uid="{00000000-0005-0000-0000-0000EF820000}"/>
    <cellStyle name="Normal 5 2 2 2 2 2 5 2 3" xfId="43035" xr:uid="{00000000-0005-0000-0000-0000F0820000}"/>
    <cellStyle name="Normal 5 2 2 2 2 2 5 3" xfId="24677" xr:uid="{00000000-0005-0000-0000-0000F1820000}"/>
    <cellStyle name="Normal 5 2 2 2 2 2 5 4" xfId="36921" xr:uid="{00000000-0005-0000-0000-0000F2820000}"/>
    <cellStyle name="Normal 5 2 2 2 2 2 5 5" xfId="49149" xr:uid="{00000000-0005-0000-0000-0000F3820000}"/>
    <cellStyle name="Normal 5 2 2 2 2 2 6" xfId="18524" xr:uid="{00000000-0005-0000-0000-0000F4820000}"/>
    <cellStyle name="Normal 5 2 2 2 2 2 6 2" xfId="30779" xr:uid="{00000000-0005-0000-0000-0000F5820000}"/>
    <cellStyle name="Normal 5 2 2 2 2 2 6 3" xfId="43020" xr:uid="{00000000-0005-0000-0000-0000F6820000}"/>
    <cellStyle name="Normal 5 2 2 2 2 2 7" xfId="24662" xr:uid="{00000000-0005-0000-0000-0000F7820000}"/>
    <cellStyle name="Normal 5 2 2 2 2 2 8" xfId="36906" xr:uid="{00000000-0005-0000-0000-0000F8820000}"/>
    <cellStyle name="Normal 5 2 2 2 2 2 9" xfId="49134" xr:uid="{00000000-0005-0000-0000-0000F9820000}"/>
    <cellStyle name="Normal 5 2 2 2 2 3" xfId="7541" xr:uid="{00000000-0005-0000-0000-0000FA820000}"/>
    <cellStyle name="Normal 5 2 2 2 2 3 2" xfId="7542" xr:uid="{00000000-0005-0000-0000-0000FB820000}"/>
    <cellStyle name="Normal 5 2 2 2 2 3 2 2" xfId="7543" xr:uid="{00000000-0005-0000-0000-0000FC820000}"/>
    <cellStyle name="Normal 5 2 2 2 2 3 2 2 2" xfId="7544" xr:uid="{00000000-0005-0000-0000-0000FD820000}"/>
    <cellStyle name="Normal 5 2 2 2 2 3 2 2 2 2" xfId="18543" xr:uid="{00000000-0005-0000-0000-0000FE820000}"/>
    <cellStyle name="Normal 5 2 2 2 2 3 2 2 2 2 2" xfId="30798" xr:uid="{00000000-0005-0000-0000-0000FF820000}"/>
    <cellStyle name="Normal 5 2 2 2 2 3 2 2 2 2 3" xfId="43039" xr:uid="{00000000-0005-0000-0000-000000830000}"/>
    <cellStyle name="Normal 5 2 2 2 2 3 2 2 2 3" xfId="24681" xr:uid="{00000000-0005-0000-0000-000001830000}"/>
    <cellStyle name="Normal 5 2 2 2 2 3 2 2 2 4" xfId="36925" xr:uid="{00000000-0005-0000-0000-000002830000}"/>
    <cellStyle name="Normal 5 2 2 2 2 3 2 2 2 5" xfId="49153" xr:uid="{00000000-0005-0000-0000-000003830000}"/>
    <cellStyle name="Normal 5 2 2 2 2 3 2 2 3" xfId="18542" xr:uid="{00000000-0005-0000-0000-000004830000}"/>
    <cellStyle name="Normal 5 2 2 2 2 3 2 2 3 2" xfId="30797" xr:uid="{00000000-0005-0000-0000-000005830000}"/>
    <cellStyle name="Normal 5 2 2 2 2 3 2 2 3 3" xfId="43038" xr:uid="{00000000-0005-0000-0000-000006830000}"/>
    <cellStyle name="Normal 5 2 2 2 2 3 2 2 4" xfId="24680" xr:uid="{00000000-0005-0000-0000-000007830000}"/>
    <cellStyle name="Normal 5 2 2 2 2 3 2 2 5" xfId="36924" xr:uid="{00000000-0005-0000-0000-000008830000}"/>
    <cellStyle name="Normal 5 2 2 2 2 3 2 2 6" xfId="49152" xr:uid="{00000000-0005-0000-0000-000009830000}"/>
    <cellStyle name="Normal 5 2 2 2 2 3 2 3" xfId="7545" xr:uid="{00000000-0005-0000-0000-00000A830000}"/>
    <cellStyle name="Normal 5 2 2 2 2 3 2 3 2" xfId="18544" xr:uid="{00000000-0005-0000-0000-00000B830000}"/>
    <cellStyle name="Normal 5 2 2 2 2 3 2 3 2 2" xfId="30799" xr:uid="{00000000-0005-0000-0000-00000C830000}"/>
    <cellStyle name="Normal 5 2 2 2 2 3 2 3 2 3" xfId="43040" xr:uid="{00000000-0005-0000-0000-00000D830000}"/>
    <cellStyle name="Normal 5 2 2 2 2 3 2 3 3" xfId="24682" xr:uid="{00000000-0005-0000-0000-00000E830000}"/>
    <cellStyle name="Normal 5 2 2 2 2 3 2 3 4" xfId="36926" xr:uid="{00000000-0005-0000-0000-00000F830000}"/>
    <cellStyle name="Normal 5 2 2 2 2 3 2 3 5" xfId="49154" xr:uid="{00000000-0005-0000-0000-000010830000}"/>
    <cellStyle name="Normal 5 2 2 2 2 3 2 4" xfId="18541" xr:uid="{00000000-0005-0000-0000-000011830000}"/>
    <cellStyle name="Normal 5 2 2 2 2 3 2 4 2" xfId="30796" xr:uid="{00000000-0005-0000-0000-000012830000}"/>
    <cellStyle name="Normal 5 2 2 2 2 3 2 4 3" xfId="43037" xr:uid="{00000000-0005-0000-0000-000013830000}"/>
    <cellStyle name="Normal 5 2 2 2 2 3 2 5" xfId="24679" xr:uid="{00000000-0005-0000-0000-000014830000}"/>
    <cellStyle name="Normal 5 2 2 2 2 3 2 6" xfId="36923" xr:uid="{00000000-0005-0000-0000-000015830000}"/>
    <cellStyle name="Normal 5 2 2 2 2 3 2 7" xfId="49151" xr:uid="{00000000-0005-0000-0000-000016830000}"/>
    <cellStyle name="Normal 5 2 2 2 2 3 3" xfId="7546" xr:uid="{00000000-0005-0000-0000-000017830000}"/>
    <cellStyle name="Normal 5 2 2 2 2 3 3 2" xfId="7547" xr:uid="{00000000-0005-0000-0000-000018830000}"/>
    <cellStyle name="Normal 5 2 2 2 2 3 3 2 2" xfId="18546" xr:uid="{00000000-0005-0000-0000-000019830000}"/>
    <cellStyle name="Normal 5 2 2 2 2 3 3 2 2 2" xfId="30801" xr:uid="{00000000-0005-0000-0000-00001A830000}"/>
    <cellStyle name="Normal 5 2 2 2 2 3 3 2 2 3" xfId="43042" xr:uid="{00000000-0005-0000-0000-00001B830000}"/>
    <cellStyle name="Normal 5 2 2 2 2 3 3 2 3" xfId="24684" xr:uid="{00000000-0005-0000-0000-00001C830000}"/>
    <cellStyle name="Normal 5 2 2 2 2 3 3 2 4" xfId="36928" xr:uid="{00000000-0005-0000-0000-00001D830000}"/>
    <cellStyle name="Normal 5 2 2 2 2 3 3 2 5" xfId="49156" xr:uid="{00000000-0005-0000-0000-00001E830000}"/>
    <cellStyle name="Normal 5 2 2 2 2 3 3 3" xfId="18545" xr:uid="{00000000-0005-0000-0000-00001F830000}"/>
    <cellStyle name="Normal 5 2 2 2 2 3 3 3 2" xfId="30800" xr:uid="{00000000-0005-0000-0000-000020830000}"/>
    <cellStyle name="Normal 5 2 2 2 2 3 3 3 3" xfId="43041" xr:uid="{00000000-0005-0000-0000-000021830000}"/>
    <cellStyle name="Normal 5 2 2 2 2 3 3 4" xfId="24683" xr:uid="{00000000-0005-0000-0000-000022830000}"/>
    <cellStyle name="Normal 5 2 2 2 2 3 3 5" xfId="36927" xr:uid="{00000000-0005-0000-0000-000023830000}"/>
    <cellStyle name="Normal 5 2 2 2 2 3 3 6" xfId="49155" xr:uid="{00000000-0005-0000-0000-000024830000}"/>
    <cellStyle name="Normal 5 2 2 2 2 3 4" xfId="7548" xr:uid="{00000000-0005-0000-0000-000025830000}"/>
    <cellStyle name="Normal 5 2 2 2 2 3 4 2" xfId="18547" xr:uid="{00000000-0005-0000-0000-000026830000}"/>
    <cellStyle name="Normal 5 2 2 2 2 3 4 2 2" xfId="30802" xr:uid="{00000000-0005-0000-0000-000027830000}"/>
    <cellStyle name="Normal 5 2 2 2 2 3 4 2 3" xfId="43043" xr:uid="{00000000-0005-0000-0000-000028830000}"/>
    <cellStyle name="Normal 5 2 2 2 2 3 4 3" xfId="24685" xr:uid="{00000000-0005-0000-0000-000029830000}"/>
    <cellStyle name="Normal 5 2 2 2 2 3 4 4" xfId="36929" xr:uid="{00000000-0005-0000-0000-00002A830000}"/>
    <cellStyle name="Normal 5 2 2 2 2 3 4 5" xfId="49157" xr:uid="{00000000-0005-0000-0000-00002B830000}"/>
    <cellStyle name="Normal 5 2 2 2 2 3 5" xfId="18540" xr:uid="{00000000-0005-0000-0000-00002C830000}"/>
    <cellStyle name="Normal 5 2 2 2 2 3 5 2" xfId="30795" xr:uid="{00000000-0005-0000-0000-00002D830000}"/>
    <cellStyle name="Normal 5 2 2 2 2 3 5 3" xfId="43036" xr:uid="{00000000-0005-0000-0000-00002E830000}"/>
    <cellStyle name="Normal 5 2 2 2 2 3 6" xfId="24678" xr:uid="{00000000-0005-0000-0000-00002F830000}"/>
    <cellStyle name="Normal 5 2 2 2 2 3 7" xfId="36922" xr:uid="{00000000-0005-0000-0000-000030830000}"/>
    <cellStyle name="Normal 5 2 2 2 2 3 8" xfId="49150" xr:uid="{00000000-0005-0000-0000-000031830000}"/>
    <cellStyle name="Normal 5 2 2 2 2 4" xfId="7549" xr:uid="{00000000-0005-0000-0000-000032830000}"/>
    <cellStyle name="Normal 5 2 2 2 2 4 2" xfId="7550" xr:uid="{00000000-0005-0000-0000-000033830000}"/>
    <cellStyle name="Normal 5 2 2 2 2 4 2 2" xfId="7551" xr:uid="{00000000-0005-0000-0000-000034830000}"/>
    <cellStyle name="Normal 5 2 2 2 2 4 2 2 2" xfId="18550" xr:uid="{00000000-0005-0000-0000-000035830000}"/>
    <cellStyle name="Normal 5 2 2 2 2 4 2 2 2 2" xfId="30805" xr:uid="{00000000-0005-0000-0000-000036830000}"/>
    <cellStyle name="Normal 5 2 2 2 2 4 2 2 2 3" xfId="43046" xr:uid="{00000000-0005-0000-0000-000037830000}"/>
    <cellStyle name="Normal 5 2 2 2 2 4 2 2 3" xfId="24688" xr:uid="{00000000-0005-0000-0000-000038830000}"/>
    <cellStyle name="Normal 5 2 2 2 2 4 2 2 4" xfId="36932" xr:uid="{00000000-0005-0000-0000-000039830000}"/>
    <cellStyle name="Normal 5 2 2 2 2 4 2 2 5" xfId="49160" xr:uid="{00000000-0005-0000-0000-00003A830000}"/>
    <cellStyle name="Normal 5 2 2 2 2 4 2 3" xfId="18549" xr:uid="{00000000-0005-0000-0000-00003B830000}"/>
    <cellStyle name="Normal 5 2 2 2 2 4 2 3 2" xfId="30804" xr:uid="{00000000-0005-0000-0000-00003C830000}"/>
    <cellStyle name="Normal 5 2 2 2 2 4 2 3 3" xfId="43045" xr:uid="{00000000-0005-0000-0000-00003D830000}"/>
    <cellStyle name="Normal 5 2 2 2 2 4 2 4" xfId="24687" xr:uid="{00000000-0005-0000-0000-00003E830000}"/>
    <cellStyle name="Normal 5 2 2 2 2 4 2 5" xfId="36931" xr:uid="{00000000-0005-0000-0000-00003F830000}"/>
    <cellStyle name="Normal 5 2 2 2 2 4 2 6" xfId="49159" xr:uid="{00000000-0005-0000-0000-000040830000}"/>
    <cellStyle name="Normal 5 2 2 2 2 4 3" xfId="7552" xr:uid="{00000000-0005-0000-0000-000041830000}"/>
    <cellStyle name="Normal 5 2 2 2 2 4 3 2" xfId="18551" xr:uid="{00000000-0005-0000-0000-000042830000}"/>
    <cellStyle name="Normal 5 2 2 2 2 4 3 2 2" xfId="30806" xr:uid="{00000000-0005-0000-0000-000043830000}"/>
    <cellStyle name="Normal 5 2 2 2 2 4 3 2 3" xfId="43047" xr:uid="{00000000-0005-0000-0000-000044830000}"/>
    <cellStyle name="Normal 5 2 2 2 2 4 3 3" xfId="24689" xr:uid="{00000000-0005-0000-0000-000045830000}"/>
    <cellStyle name="Normal 5 2 2 2 2 4 3 4" xfId="36933" xr:uid="{00000000-0005-0000-0000-000046830000}"/>
    <cellStyle name="Normal 5 2 2 2 2 4 3 5" xfId="49161" xr:uid="{00000000-0005-0000-0000-000047830000}"/>
    <cellStyle name="Normal 5 2 2 2 2 4 4" xfId="18548" xr:uid="{00000000-0005-0000-0000-000048830000}"/>
    <cellStyle name="Normal 5 2 2 2 2 4 4 2" xfId="30803" xr:uid="{00000000-0005-0000-0000-000049830000}"/>
    <cellStyle name="Normal 5 2 2 2 2 4 4 3" xfId="43044" xr:uid="{00000000-0005-0000-0000-00004A830000}"/>
    <cellStyle name="Normal 5 2 2 2 2 4 5" xfId="24686" xr:uid="{00000000-0005-0000-0000-00004B830000}"/>
    <cellStyle name="Normal 5 2 2 2 2 4 6" xfId="36930" xr:uid="{00000000-0005-0000-0000-00004C830000}"/>
    <cellStyle name="Normal 5 2 2 2 2 4 7" xfId="49158" xr:uid="{00000000-0005-0000-0000-00004D830000}"/>
    <cellStyle name="Normal 5 2 2 2 2 5" xfId="7553" xr:uid="{00000000-0005-0000-0000-00004E830000}"/>
    <cellStyle name="Normal 5 2 2 2 2 5 2" xfId="7554" xr:uid="{00000000-0005-0000-0000-00004F830000}"/>
    <cellStyle name="Normal 5 2 2 2 2 5 2 2" xfId="18553" xr:uid="{00000000-0005-0000-0000-000050830000}"/>
    <cellStyle name="Normal 5 2 2 2 2 5 2 2 2" xfId="30808" xr:uid="{00000000-0005-0000-0000-000051830000}"/>
    <cellStyle name="Normal 5 2 2 2 2 5 2 2 3" xfId="43049" xr:uid="{00000000-0005-0000-0000-000052830000}"/>
    <cellStyle name="Normal 5 2 2 2 2 5 2 3" xfId="24691" xr:uid="{00000000-0005-0000-0000-000053830000}"/>
    <cellStyle name="Normal 5 2 2 2 2 5 2 4" xfId="36935" xr:uid="{00000000-0005-0000-0000-000054830000}"/>
    <cellStyle name="Normal 5 2 2 2 2 5 2 5" xfId="49163" xr:uid="{00000000-0005-0000-0000-000055830000}"/>
    <cellStyle name="Normal 5 2 2 2 2 5 3" xfId="18552" xr:uid="{00000000-0005-0000-0000-000056830000}"/>
    <cellStyle name="Normal 5 2 2 2 2 5 3 2" xfId="30807" xr:uid="{00000000-0005-0000-0000-000057830000}"/>
    <cellStyle name="Normal 5 2 2 2 2 5 3 3" xfId="43048" xr:uid="{00000000-0005-0000-0000-000058830000}"/>
    <cellStyle name="Normal 5 2 2 2 2 5 4" xfId="24690" xr:uid="{00000000-0005-0000-0000-000059830000}"/>
    <cellStyle name="Normal 5 2 2 2 2 5 5" xfId="36934" xr:uid="{00000000-0005-0000-0000-00005A830000}"/>
    <cellStyle name="Normal 5 2 2 2 2 5 6" xfId="49162" xr:uid="{00000000-0005-0000-0000-00005B830000}"/>
    <cellStyle name="Normal 5 2 2 2 2 6" xfId="7555" xr:uid="{00000000-0005-0000-0000-00005C830000}"/>
    <cellStyle name="Normal 5 2 2 2 2 6 2" xfId="18554" xr:uid="{00000000-0005-0000-0000-00005D830000}"/>
    <cellStyle name="Normal 5 2 2 2 2 6 2 2" xfId="30809" xr:uid="{00000000-0005-0000-0000-00005E830000}"/>
    <cellStyle name="Normal 5 2 2 2 2 6 2 3" xfId="43050" xr:uid="{00000000-0005-0000-0000-00005F830000}"/>
    <cellStyle name="Normal 5 2 2 2 2 6 3" xfId="24692" xr:uid="{00000000-0005-0000-0000-000060830000}"/>
    <cellStyle name="Normal 5 2 2 2 2 6 4" xfId="36936" xr:uid="{00000000-0005-0000-0000-000061830000}"/>
    <cellStyle name="Normal 5 2 2 2 2 6 5" xfId="49164" xr:uid="{00000000-0005-0000-0000-000062830000}"/>
    <cellStyle name="Normal 5 2 2 2 2 7" xfId="18523" xr:uid="{00000000-0005-0000-0000-000063830000}"/>
    <cellStyle name="Normal 5 2 2 2 2 7 2" xfId="30778" xr:uid="{00000000-0005-0000-0000-000064830000}"/>
    <cellStyle name="Normal 5 2 2 2 2 7 3" xfId="43019" xr:uid="{00000000-0005-0000-0000-000065830000}"/>
    <cellStyle name="Normal 5 2 2 2 2 8" xfId="24661" xr:uid="{00000000-0005-0000-0000-000066830000}"/>
    <cellStyle name="Normal 5 2 2 2 2 9" xfId="36905" xr:uid="{00000000-0005-0000-0000-000067830000}"/>
    <cellStyle name="Normal 5 2 2 2 3" xfId="7556" xr:uid="{00000000-0005-0000-0000-000068830000}"/>
    <cellStyle name="Normal 5 2 2 2 3 2" xfId="7557" xr:uid="{00000000-0005-0000-0000-000069830000}"/>
    <cellStyle name="Normal 5 2 2 2 3 2 2" xfId="7558" xr:uid="{00000000-0005-0000-0000-00006A830000}"/>
    <cellStyle name="Normal 5 2 2 2 3 2 2 2" xfId="7559" xr:uid="{00000000-0005-0000-0000-00006B830000}"/>
    <cellStyle name="Normal 5 2 2 2 3 2 2 2 2" xfId="7560" xr:uid="{00000000-0005-0000-0000-00006C830000}"/>
    <cellStyle name="Normal 5 2 2 2 3 2 2 2 2 2" xfId="18559" xr:uid="{00000000-0005-0000-0000-00006D830000}"/>
    <cellStyle name="Normal 5 2 2 2 3 2 2 2 2 2 2" xfId="30814" xr:uid="{00000000-0005-0000-0000-00006E830000}"/>
    <cellStyle name="Normal 5 2 2 2 3 2 2 2 2 2 3" xfId="43055" xr:uid="{00000000-0005-0000-0000-00006F830000}"/>
    <cellStyle name="Normal 5 2 2 2 3 2 2 2 2 3" xfId="24697" xr:uid="{00000000-0005-0000-0000-000070830000}"/>
    <cellStyle name="Normal 5 2 2 2 3 2 2 2 2 4" xfId="36941" xr:uid="{00000000-0005-0000-0000-000071830000}"/>
    <cellStyle name="Normal 5 2 2 2 3 2 2 2 2 5" xfId="49169" xr:uid="{00000000-0005-0000-0000-000072830000}"/>
    <cellStyle name="Normal 5 2 2 2 3 2 2 2 3" xfId="18558" xr:uid="{00000000-0005-0000-0000-000073830000}"/>
    <cellStyle name="Normal 5 2 2 2 3 2 2 2 3 2" xfId="30813" xr:uid="{00000000-0005-0000-0000-000074830000}"/>
    <cellStyle name="Normal 5 2 2 2 3 2 2 2 3 3" xfId="43054" xr:uid="{00000000-0005-0000-0000-000075830000}"/>
    <cellStyle name="Normal 5 2 2 2 3 2 2 2 4" xfId="24696" xr:uid="{00000000-0005-0000-0000-000076830000}"/>
    <cellStyle name="Normal 5 2 2 2 3 2 2 2 5" xfId="36940" xr:uid="{00000000-0005-0000-0000-000077830000}"/>
    <cellStyle name="Normal 5 2 2 2 3 2 2 2 6" xfId="49168" xr:uid="{00000000-0005-0000-0000-000078830000}"/>
    <cellStyle name="Normal 5 2 2 2 3 2 2 3" xfId="7561" xr:uid="{00000000-0005-0000-0000-000079830000}"/>
    <cellStyle name="Normal 5 2 2 2 3 2 2 3 2" xfId="18560" xr:uid="{00000000-0005-0000-0000-00007A830000}"/>
    <cellStyle name="Normal 5 2 2 2 3 2 2 3 2 2" xfId="30815" xr:uid="{00000000-0005-0000-0000-00007B830000}"/>
    <cellStyle name="Normal 5 2 2 2 3 2 2 3 2 3" xfId="43056" xr:uid="{00000000-0005-0000-0000-00007C830000}"/>
    <cellStyle name="Normal 5 2 2 2 3 2 2 3 3" xfId="24698" xr:uid="{00000000-0005-0000-0000-00007D830000}"/>
    <cellStyle name="Normal 5 2 2 2 3 2 2 3 4" xfId="36942" xr:uid="{00000000-0005-0000-0000-00007E830000}"/>
    <cellStyle name="Normal 5 2 2 2 3 2 2 3 5" xfId="49170" xr:uid="{00000000-0005-0000-0000-00007F830000}"/>
    <cellStyle name="Normal 5 2 2 2 3 2 2 4" xfId="18557" xr:uid="{00000000-0005-0000-0000-000080830000}"/>
    <cellStyle name="Normal 5 2 2 2 3 2 2 4 2" xfId="30812" xr:uid="{00000000-0005-0000-0000-000081830000}"/>
    <cellStyle name="Normal 5 2 2 2 3 2 2 4 3" xfId="43053" xr:uid="{00000000-0005-0000-0000-000082830000}"/>
    <cellStyle name="Normal 5 2 2 2 3 2 2 5" xfId="24695" xr:uid="{00000000-0005-0000-0000-000083830000}"/>
    <cellStyle name="Normal 5 2 2 2 3 2 2 6" xfId="36939" xr:uid="{00000000-0005-0000-0000-000084830000}"/>
    <cellStyle name="Normal 5 2 2 2 3 2 2 7" xfId="49167" xr:uid="{00000000-0005-0000-0000-000085830000}"/>
    <cellStyle name="Normal 5 2 2 2 3 2 3" xfId="7562" xr:uid="{00000000-0005-0000-0000-000086830000}"/>
    <cellStyle name="Normal 5 2 2 2 3 2 3 2" xfId="7563" xr:uid="{00000000-0005-0000-0000-000087830000}"/>
    <cellStyle name="Normal 5 2 2 2 3 2 3 2 2" xfId="18562" xr:uid="{00000000-0005-0000-0000-000088830000}"/>
    <cellStyle name="Normal 5 2 2 2 3 2 3 2 2 2" xfId="30817" xr:uid="{00000000-0005-0000-0000-000089830000}"/>
    <cellStyle name="Normal 5 2 2 2 3 2 3 2 2 3" xfId="43058" xr:uid="{00000000-0005-0000-0000-00008A830000}"/>
    <cellStyle name="Normal 5 2 2 2 3 2 3 2 3" xfId="24700" xr:uid="{00000000-0005-0000-0000-00008B830000}"/>
    <cellStyle name="Normal 5 2 2 2 3 2 3 2 4" xfId="36944" xr:uid="{00000000-0005-0000-0000-00008C830000}"/>
    <cellStyle name="Normal 5 2 2 2 3 2 3 2 5" xfId="49172" xr:uid="{00000000-0005-0000-0000-00008D830000}"/>
    <cellStyle name="Normal 5 2 2 2 3 2 3 3" xfId="18561" xr:uid="{00000000-0005-0000-0000-00008E830000}"/>
    <cellStyle name="Normal 5 2 2 2 3 2 3 3 2" xfId="30816" xr:uid="{00000000-0005-0000-0000-00008F830000}"/>
    <cellStyle name="Normal 5 2 2 2 3 2 3 3 3" xfId="43057" xr:uid="{00000000-0005-0000-0000-000090830000}"/>
    <cellStyle name="Normal 5 2 2 2 3 2 3 4" xfId="24699" xr:uid="{00000000-0005-0000-0000-000091830000}"/>
    <cellStyle name="Normal 5 2 2 2 3 2 3 5" xfId="36943" xr:uid="{00000000-0005-0000-0000-000092830000}"/>
    <cellStyle name="Normal 5 2 2 2 3 2 3 6" xfId="49171" xr:uid="{00000000-0005-0000-0000-000093830000}"/>
    <cellStyle name="Normal 5 2 2 2 3 2 4" xfId="7564" xr:uid="{00000000-0005-0000-0000-000094830000}"/>
    <cellStyle name="Normal 5 2 2 2 3 2 4 2" xfId="18563" xr:uid="{00000000-0005-0000-0000-000095830000}"/>
    <cellStyle name="Normal 5 2 2 2 3 2 4 2 2" xfId="30818" xr:uid="{00000000-0005-0000-0000-000096830000}"/>
    <cellStyle name="Normal 5 2 2 2 3 2 4 2 3" xfId="43059" xr:uid="{00000000-0005-0000-0000-000097830000}"/>
    <cellStyle name="Normal 5 2 2 2 3 2 4 3" xfId="24701" xr:uid="{00000000-0005-0000-0000-000098830000}"/>
    <cellStyle name="Normal 5 2 2 2 3 2 4 4" xfId="36945" xr:uid="{00000000-0005-0000-0000-000099830000}"/>
    <cellStyle name="Normal 5 2 2 2 3 2 4 5" xfId="49173" xr:uid="{00000000-0005-0000-0000-00009A830000}"/>
    <cellStyle name="Normal 5 2 2 2 3 2 5" xfId="18556" xr:uid="{00000000-0005-0000-0000-00009B830000}"/>
    <cellStyle name="Normal 5 2 2 2 3 2 5 2" xfId="30811" xr:uid="{00000000-0005-0000-0000-00009C830000}"/>
    <cellStyle name="Normal 5 2 2 2 3 2 5 3" xfId="43052" xr:uid="{00000000-0005-0000-0000-00009D830000}"/>
    <cellStyle name="Normal 5 2 2 2 3 2 6" xfId="24694" xr:uid="{00000000-0005-0000-0000-00009E830000}"/>
    <cellStyle name="Normal 5 2 2 2 3 2 7" xfId="36938" xr:uid="{00000000-0005-0000-0000-00009F830000}"/>
    <cellStyle name="Normal 5 2 2 2 3 2 8" xfId="49166" xr:uid="{00000000-0005-0000-0000-0000A0830000}"/>
    <cellStyle name="Normal 5 2 2 2 3 3" xfId="7565" xr:uid="{00000000-0005-0000-0000-0000A1830000}"/>
    <cellStyle name="Normal 5 2 2 2 3 3 2" xfId="7566" xr:uid="{00000000-0005-0000-0000-0000A2830000}"/>
    <cellStyle name="Normal 5 2 2 2 3 3 2 2" xfId="7567" xr:uid="{00000000-0005-0000-0000-0000A3830000}"/>
    <cellStyle name="Normal 5 2 2 2 3 3 2 2 2" xfId="18566" xr:uid="{00000000-0005-0000-0000-0000A4830000}"/>
    <cellStyle name="Normal 5 2 2 2 3 3 2 2 2 2" xfId="30821" xr:uid="{00000000-0005-0000-0000-0000A5830000}"/>
    <cellStyle name="Normal 5 2 2 2 3 3 2 2 2 3" xfId="43062" xr:uid="{00000000-0005-0000-0000-0000A6830000}"/>
    <cellStyle name="Normal 5 2 2 2 3 3 2 2 3" xfId="24704" xr:uid="{00000000-0005-0000-0000-0000A7830000}"/>
    <cellStyle name="Normal 5 2 2 2 3 3 2 2 4" xfId="36948" xr:uid="{00000000-0005-0000-0000-0000A8830000}"/>
    <cellStyle name="Normal 5 2 2 2 3 3 2 2 5" xfId="49176" xr:uid="{00000000-0005-0000-0000-0000A9830000}"/>
    <cellStyle name="Normal 5 2 2 2 3 3 2 3" xfId="18565" xr:uid="{00000000-0005-0000-0000-0000AA830000}"/>
    <cellStyle name="Normal 5 2 2 2 3 3 2 3 2" xfId="30820" xr:uid="{00000000-0005-0000-0000-0000AB830000}"/>
    <cellStyle name="Normal 5 2 2 2 3 3 2 3 3" xfId="43061" xr:uid="{00000000-0005-0000-0000-0000AC830000}"/>
    <cellStyle name="Normal 5 2 2 2 3 3 2 4" xfId="24703" xr:uid="{00000000-0005-0000-0000-0000AD830000}"/>
    <cellStyle name="Normal 5 2 2 2 3 3 2 5" xfId="36947" xr:uid="{00000000-0005-0000-0000-0000AE830000}"/>
    <cellStyle name="Normal 5 2 2 2 3 3 2 6" xfId="49175" xr:uid="{00000000-0005-0000-0000-0000AF830000}"/>
    <cellStyle name="Normal 5 2 2 2 3 3 3" xfId="7568" xr:uid="{00000000-0005-0000-0000-0000B0830000}"/>
    <cellStyle name="Normal 5 2 2 2 3 3 3 2" xfId="18567" xr:uid="{00000000-0005-0000-0000-0000B1830000}"/>
    <cellStyle name="Normal 5 2 2 2 3 3 3 2 2" xfId="30822" xr:uid="{00000000-0005-0000-0000-0000B2830000}"/>
    <cellStyle name="Normal 5 2 2 2 3 3 3 2 3" xfId="43063" xr:uid="{00000000-0005-0000-0000-0000B3830000}"/>
    <cellStyle name="Normal 5 2 2 2 3 3 3 3" xfId="24705" xr:uid="{00000000-0005-0000-0000-0000B4830000}"/>
    <cellStyle name="Normal 5 2 2 2 3 3 3 4" xfId="36949" xr:uid="{00000000-0005-0000-0000-0000B5830000}"/>
    <cellStyle name="Normal 5 2 2 2 3 3 3 5" xfId="49177" xr:uid="{00000000-0005-0000-0000-0000B6830000}"/>
    <cellStyle name="Normal 5 2 2 2 3 3 4" xfId="18564" xr:uid="{00000000-0005-0000-0000-0000B7830000}"/>
    <cellStyle name="Normal 5 2 2 2 3 3 4 2" xfId="30819" xr:uid="{00000000-0005-0000-0000-0000B8830000}"/>
    <cellStyle name="Normal 5 2 2 2 3 3 4 3" xfId="43060" xr:uid="{00000000-0005-0000-0000-0000B9830000}"/>
    <cellStyle name="Normal 5 2 2 2 3 3 5" xfId="24702" xr:uid="{00000000-0005-0000-0000-0000BA830000}"/>
    <cellStyle name="Normal 5 2 2 2 3 3 6" xfId="36946" xr:uid="{00000000-0005-0000-0000-0000BB830000}"/>
    <cellStyle name="Normal 5 2 2 2 3 3 7" xfId="49174" xr:uid="{00000000-0005-0000-0000-0000BC830000}"/>
    <cellStyle name="Normal 5 2 2 2 3 4" xfId="7569" xr:uid="{00000000-0005-0000-0000-0000BD830000}"/>
    <cellStyle name="Normal 5 2 2 2 3 4 2" xfId="7570" xr:uid="{00000000-0005-0000-0000-0000BE830000}"/>
    <cellStyle name="Normal 5 2 2 2 3 4 2 2" xfId="18569" xr:uid="{00000000-0005-0000-0000-0000BF830000}"/>
    <cellStyle name="Normal 5 2 2 2 3 4 2 2 2" xfId="30824" xr:uid="{00000000-0005-0000-0000-0000C0830000}"/>
    <cellStyle name="Normal 5 2 2 2 3 4 2 2 3" xfId="43065" xr:uid="{00000000-0005-0000-0000-0000C1830000}"/>
    <cellStyle name="Normal 5 2 2 2 3 4 2 3" xfId="24707" xr:uid="{00000000-0005-0000-0000-0000C2830000}"/>
    <cellStyle name="Normal 5 2 2 2 3 4 2 4" xfId="36951" xr:uid="{00000000-0005-0000-0000-0000C3830000}"/>
    <cellStyle name="Normal 5 2 2 2 3 4 2 5" xfId="49179" xr:uid="{00000000-0005-0000-0000-0000C4830000}"/>
    <cellStyle name="Normal 5 2 2 2 3 4 3" xfId="18568" xr:uid="{00000000-0005-0000-0000-0000C5830000}"/>
    <cellStyle name="Normal 5 2 2 2 3 4 3 2" xfId="30823" xr:uid="{00000000-0005-0000-0000-0000C6830000}"/>
    <cellStyle name="Normal 5 2 2 2 3 4 3 3" xfId="43064" xr:uid="{00000000-0005-0000-0000-0000C7830000}"/>
    <cellStyle name="Normal 5 2 2 2 3 4 4" xfId="24706" xr:uid="{00000000-0005-0000-0000-0000C8830000}"/>
    <cellStyle name="Normal 5 2 2 2 3 4 5" xfId="36950" xr:uid="{00000000-0005-0000-0000-0000C9830000}"/>
    <cellStyle name="Normal 5 2 2 2 3 4 6" xfId="49178" xr:uid="{00000000-0005-0000-0000-0000CA830000}"/>
    <cellStyle name="Normal 5 2 2 2 3 5" xfId="7571" xr:uid="{00000000-0005-0000-0000-0000CB830000}"/>
    <cellStyle name="Normal 5 2 2 2 3 5 2" xfId="18570" xr:uid="{00000000-0005-0000-0000-0000CC830000}"/>
    <cellStyle name="Normal 5 2 2 2 3 5 2 2" xfId="30825" xr:uid="{00000000-0005-0000-0000-0000CD830000}"/>
    <cellStyle name="Normal 5 2 2 2 3 5 2 3" xfId="43066" xr:uid="{00000000-0005-0000-0000-0000CE830000}"/>
    <cellStyle name="Normal 5 2 2 2 3 5 3" xfId="24708" xr:uid="{00000000-0005-0000-0000-0000CF830000}"/>
    <cellStyle name="Normal 5 2 2 2 3 5 4" xfId="36952" xr:uid="{00000000-0005-0000-0000-0000D0830000}"/>
    <cellStyle name="Normal 5 2 2 2 3 5 5" xfId="49180" xr:uid="{00000000-0005-0000-0000-0000D1830000}"/>
    <cellStyle name="Normal 5 2 2 2 3 6" xfId="18555" xr:uid="{00000000-0005-0000-0000-0000D2830000}"/>
    <cellStyle name="Normal 5 2 2 2 3 6 2" xfId="30810" xr:uid="{00000000-0005-0000-0000-0000D3830000}"/>
    <cellStyle name="Normal 5 2 2 2 3 6 3" xfId="43051" xr:uid="{00000000-0005-0000-0000-0000D4830000}"/>
    <cellStyle name="Normal 5 2 2 2 3 7" xfId="24693" xr:uid="{00000000-0005-0000-0000-0000D5830000}"/>
    <cellStyle name="Normal 5 2 2 2 3 8" xfId="36937" xr:uid="{00000000-0005-0000-0000-0000D6830000}"/>
    <cellStyle name="Normal 5 2 2 2 3 9" xfId="49165" xr:uid="{00000000-0005-0000-0000-0000D7830000}"/>
    <cellStyle name="Normal 5 2 2 2 4" xfId="7572" xr:uid="{00000000-0005-0000-0000-0000D8830000}"/>
    <cellStyle name="Normal 5 2 2 2 4 2" xfId="7573" xr:uid="{00000000-0005-0000-0000-0000D9830000}"/>
    <cellStyle name="Normal 5 2 2 2 4 2 2" xfId="7574" xr:uid="{00000000-0005-0000-0000-0000DA830000}"/>
    <cellStyle name="Normal 5 2 2 2 4 2 2 2" xfId="7575" xr:uid="{00000000-0005-0000-0000-0000DB830000}"/>
    <cellStyle name="Normal 5 2 2 2 4 2 2 2 2" xfId="18574" xr:uid="{00000000-0005-0000-0000-0000DC830000}"/>
    <cellStyle name="Normal 5 2 2 2 4 2 2 2 2 2" xfId="30829" xr:uid="{00000000-0005-0000-0000-0000DD830000}"/>
    <cellStyle name="Normal 5 2 2 2 4 2 2 2 2 3" xfId="43070" xr:uid="{00000000-0005-0000-0000-0000DE830000}"/>
    <cellStyle name="Normal 5 2 2 2 4 2 2 2 3" xfId="24712" xr:uid="{00000000-0005-0000-0000-0000DF830000}"/>
    <cellStyle name="Normal 5 2 2 2 4 2 2 2 4" xfId="36956" xr:uid="{00000000-0005-0000-0000-0000E0830000}"/>
    <cellStyle name="Normal 5 2 2 2 4 2 2 2 5" xfId="49184" xr:uid="{00000000-0005-0000-0000-0000E1830000}"/>
    <cellStyle name="Normal 5 2 2 2 4 2 2 3" xfId="18573" xr:uid="{00000000-0005-0000-0000-0000E2830000}"/>
    <cellStyle name="Normal 5 2 2 2 4 2 2 3 2" xfId="30828" xr:uid="{00000000-0005-0000-0000-0000E3830000}"/>
    <cellStyle name="Normal 5 2 2 2 4 2 2 3 3" xfId="43069" xr:uid="{00000000-0005-0000-0000-0000E4830000}"/>
    <cellStyle name="Normal 5 2 2 2 4 2 2 4" xfId="24711" xr:uid="{00000000-0005-0000-0000-0000E5830000}"/>
    <cellStyle name="Normal 5 2 2 2 4 2 2 5" xfId="36955" xr:uid="{00000000-0005-0000-0000-0000E6830000}"/>
    <cellStyle name="Normal 5 2 2 2 4 2 2 6" xfId="49183" xr:uid="{00000000-0005-0000-0000-0000E7830000}"/>
    <cellStyle name="Normal 5 2 2 2 4 2 3" xfId="7576" xr:uid="{00000000-0005-0000-0000-0000E8830000}"/>
    <cellStyle name="Normal 5 2 2 2 4 2 3 2" xfId="18575" xr:uid="{00000000-0005-0000-0000-0000E9830000}"/>
    <cellStyle name="Normal 5 2 2 2 4 2 3 2 2" xfId="30830" xr:uid="{00000000-0005-0000-0000-0000EA830000}"/>
    <cellStyle name="Normal 5 2 2 2 4 2 3 2 3" xfId="43071" xr:uid="{00000000-0005-0000-0000-0000EB830000}"/>
    <cellStyle name="Normal 5 2 2 2 4 2 3 3" xfId="24713" xr:uid="{00000000-0005-0000-0000-0000EC830000}"/>
    <cellStyle name="Normal 5 2 2 2 4 2 3 4" xfId="36957" xr:uid="{00000000-0005-0000-0000-0000ED830000}"/>
    <cellStyle name="Normal 5 2 2 2 4 2 3 5" xfId="49185" xr:uid="{00000000-0005-0000-0000-0000EE830000}"/>
    <cellStyle name="Normal 5 2 2 2 4 2 4" xfId="18572" xr:uid="{00000000-0005-0000-0000-0000EF830000}"/>
    <cellStyle name="Normal 5 2 2 2 4 2 4 2" xfId="30827" xr:uid="{00000000-0005-0000-0000-0000F0830000}"/>
    <cellStyle name="Normal 5 2 2 2 4 2 4 3" xfId="43068" xr:uid="{00000000-0005-0000-0000-0000F1830000}"/>
    <cellStyle name="Normal 5 2 2 2 4 2 5" xfId="24710" xr:uid="{00000000-0005-0000-0000-0000F2830000}"/>
    <cellStyle name="Normal 5 2 2 2 4 2 6" xfId="36954" xr:uid="{00000000-0005-0000-0000-0000F3830000}"/>
    <cellStyle name="Normal 5 2 2 2 4 2 7" xfId="49182" xr:uid="{00000000-0005-0000-0000-0000F4830000}"/>
    <cellStyle name="Normal 5 2 2 2 4 3" xfId="7577" xr:uid="{00000000-0005-0000-0000-0000F5830000}"/>
    <cellStyle name="Normal 5 2 2 2 4 3 2" xfId="7578" xr:uid="{00000000-0005-0000-0000-0000F6830000}"/>
    <cellStyle name="Normal 5 2 2 2 4 3 2 2" xfId="18577" xr:uid="{00000000-0005-0000-0000-0000F7830000}"/>
    <cellStyle name="Normal 5 2 2 2 4 3 2 2 2" xfId="30832" xr:uid="{00000000-0005-0000-0000-0000F8830000}"/>
    <cellStyle name="Normal 5 2 2 2 4 3 2 2 3" xfId="43073" xr:uid="{00000000-0005-0000-0000-0000F9830000}"/>
    <cellStyle name="Normal 5 2 2 2 4 3 2 3" xfId="24715" xr:uid="{00000000-0005-0000-0000-0000FA830000}"/>
    <cellStyle name="Normal 5 2 2 2 4 3 2 4" xfId="36959" xr:uid="{00000000-0005-0000-0000-0000FB830000}"/>
    <cellStyle name="Normal 5 2 2 2 4 3 2 5" xfId="49187" xr:uid="{00000000-0005-0000-0000-0000FC830000}"/>
    <cellStyle name="Normal 5 2 2 2 4 3 3" xfId="18576" xr:uid="{00000000-0005-0000-0000-0000FD830000}"/>
    <cellStyle name="Normal 5 2 2 2 4 3 3 2" xfId="30831" xr:uid="{00000000-0005-0000-0000-0000FE830000}"/>
    <cellStyle name="Normal 5 2 2 2 4 3 3 3" xfId="43072" xr:uid="{00000000-0005-0000-0000-0000FF830000}"/>
    <cellStyle name="Normal 5 2 2 2 4 3 4" xfId="24714" xr:uid="{00000000-0005-0000-0000-000000840000}"/>
    <cellStyle name="Normal 5 2 2 2 4 3 5" xfId="36958" xr:uid="{00000000-0005-0000-0000-000001840000}"/>
    <cellStyle name="Normal 5 2 2 2 4 3 6" xfId="49186" xr:uid="{00000000-0005-0000-0000-000002840000}"/>
    <cellStyle name="Normal 5 2 2 2 4 4" xfId="7579" xr:uid="{00000000-0005-0000-0000-000003840000}"/>
    <cellStyle name="Normal 5 2 2 2 4 4 2" xfId="18578" xr:uid="{00000000-0005-0000-0000-000004840000}"/>
    <cellStyle name="Normal 5 2 2 2 4 4 2 2" xfId="30833" xr:uid="{00000000-0005-0000-0000-000005840000}"/>
    <cellStyle name="Normal 5 2 2 2 4 4 2 3" xfId="43074" xr:uid="{00000000-0005-0000-0000-000006840000}"/>
    <cellStyle name="Normal 5 2 2 2 4 4 3" xfId="24716" xr:uid="{00000000-0005-0000-0000-000007840000}"/>
    <cellStyle name="Normal 5 2 2 2 4 4 4" xfId="36960" xr:uid="{00000000-0005-0000-0000-000008840000}"/>
    <cellStyle name="Normal 5 2 2 2 4 4 5" xfId="49188" xr:uid="{00000000-0005-0000-0000-000009840000}"/>
    <cellStyle name="Normal 5 2 2 2 4 5" xfId="18571" xr:uid="{00000000-0005-0000-0000-00000A840000}"/>
    <cellStyle name="Normal 5 2 2 2 4 5 2" xfId="30826" xr:uid="{00000000-0005-0000-0000-00000B840000}"/>
    <cellStyle name="Normal 5 2 2 2 4 5 3" xfId="43067" xr:uid="{00000000-0005-0000-0000-00000C840000}"/>
    <cellStyle name="Normal 5 2 2 2 4 6" xfId="24709" xr:uid="{00000000-0005-0000-0000-00000D840000}"/>
    <cellStyle name="Normal 5 2 2 2 4 7" xfId="36953" xr:uid="{00000000-0005-0000-0000-00000E840000}"/>
    <cellStyle name="Normal 5 2 2 2 4 8" xfId="49181" xr:uid="{00000000-0005-0000-0000-00000F840000}"/>
    <cellStyle name="Normal 5 2 2 2 5" xfId="7580" xr:uid="{00000000-0005-0000-0000-000010840000}"/>
    <cellStyle name="Normal 5 2 2 2 5 2" xfId="7581" xr:uid="{00000000-0005-0000-0000-000011840000}"/>
    <cellStyle name="Normal 5 2 2 2 5 2 2" xfId="7582" xr:uid="{00000000-0005-0000-0000-000012840000}"/>
    <cellStyle name="Normal 5 2 2 2 5 2 2 2" xfId="18581" xr:uid="{00000000-0005-0000-0000-000013840000}"/>
    <cellStyle name="Normal 5 2 2 2 5 2 2 2 2" xfId="30836" xr:uid="{00000000-0005-0000-0000-000014840000}"/>
    <cellStyle name="Normal 5 2 2 2 5 2 2 2 3" xfId="43077" xr:uid="{00000000-0005-0000-0000-000015840000}"/>
    <cellStyle name="Normal 5 2 2 2 5 2 2 3" xfId="24719" xr:uid="{00000000-0005-0000-0000-000016840000}"/>
    <cellStyle name="Normal 5 2 2 2 5 2 2 4" xfId="36963" xr:uid="{00000000-0005-0000-0000-000017840000}"/>
    <cellStyle name="Normal 5 2 2 2 5 2 2 5" xfId="49191" xr:uid="{00000000-0005-0000-0000-000018840000}"/>
    <cellStyle name="Normal 5 2 2 2 5 2 3" xfId="18580" xr:uid="{00000000-0005-0000-0000-000019840000}"/>
    <cellStyle name="Normal 5 2 2 2 5 2 3 2" xfId="30835" xr:uid="{00000000-0005-0000-0000-00001A840000}"/>
    <cellStyle name="Normal 5 2 2 2 5 2 3 3" xfId="43076" xr:uid="{00000000-0005-0000-0000-00001B840000}"/>
    <cellStyle name="Normal 5 2 2 2 5 2 4" xfId="24718" xr:uid="{00000000-0005-0000-0000-00001C840000}"/>
    <cellStyle name="Normal 5 2 2 2 5 2 5" xfId="36962" xr:uid="{00000000-0005-0000-0000-00001D840000}"/>
    <cellStyle name="Normal 5 2 2 2 5 2 6" xfId="49190" xr:uid="{00000000-0005-0000-0000-00001E840000}"/>
    <cellStyle name="Normal 5 2 2 2 5 3" xfId="7583" xr:uid="{00000000-0005-0000-0000-00001F840000}"/>
    <cellStyle name="Normal 5 2 2 2 5 3 2" xfId="18582" xr:uid="{00000000-0005-0000-0000-000020840000}"/>
    <cellStyle name="Normal 5 2 2 2 5 3 2 2" xfId="30837" xr:uid="{00000000-0005-0000-0000-000021840000}"/>
    <cellStyle name="Normal 5 2 2 2 5 3 2 3" xfId="43078" xr:uid="{00000000-0005-0000-0000-000022840000}"/>
    <cellStyle name="Normal 5 2 2 2 5 3 3" xfId="24720" xr:uid="{00000000-0005-0000-0000-000023840000}"/>
    <cellStyle name="Normal 5 2 2 2 5 3 4" xfId="36964" xr:uid="{00000000-0005-0000-0000-000024840000}"/>
    <cellStyle name="Normal 5 2 2 2 5 3 5" xfId="49192" xr:uid="{00000000-0005-0000-0000-000025840000}"/>
    <cellStyle name="Normal 5 2 2 2 5 4" xfId="18579" xr:uid="{00000000-0005-0000-0000-000026840000}"/>
    <cellStyle name="Normal 5 2 2 2 5 4 2" xfId="30834" xr:uid="{00000000-0005-0000-0000-000027840000}"/>
    <cellStyle name="Normal 5 2 2 2 5 4 3" xfId="43075" xr:uid="{00000000-0005-0000-0000-000028840000}"/>
    <cellStyle name="Normal 5 2 2 2 5 5" xfId="24717" xr:uid="{00000000-0005-0000-0000-000029840000}"/>
    <cellStyle name="Normal 5 2 2 2 5 6" xfId="36961" xr:uid="{00000000-0005-0000-0000-00002A840000}"/>
    <cellStyle name="Normal 5 2 2 2 5 7" xfId="49189" xr:uid="{00000000-0005-0000-0000-00002B840000}"/>
    <cellStyle name="Normal 5 2 2 2 6" xfId="7584" xr:uid="{00000000-0005-0000-0000-00002C840000}"/>
    <cellStyle name="Normal 5 2 2 2 6 2" xfId="7585" xr:uid="{00000000-0005-0000-0000-00002D840000}"/>
    <cellStyle name="Normal 5 2 2 2 6 2 2" xfId="18584" xr:uid="{00000000-0005-0000-0000-00002E840000}"/>
    <cellStyle name="Normal 5 2 2 2 6 2 2 2" xfId="30839" xr:uid="{00000000-0005-0000-0000-00002F840000}"/>
    <cellStyle name="Normal 5 2 2 2 6 2 2 3" xfId="43080" xr:uid="{00000000-0005-0000-0000-000030840000}"/>
    <cellStyle name="Normal 5 2 2 2 6 2 3" xfId="24722" xr:uid="{00000000-0005-0000-0000-000031840000}"/>
    <cellStyle name="Normal 5 2 2 2 6 2 4" xfId="36966" xr:uid="{00000000-0005-0000-0000-000032840000}"/>
    <cellStyle name="Normal 5 2 2 2 6 2 5" xfId="49194" xr:uid="{00000000-0005-0000-0000-000033840000}"/>
    <cellStyle name="Normal 5 2 2 2 6 3" xfId="18583" xr:uid="{00000000-0005-0000-0000-000034840000}"/>
    <cellStyle name="Normal 5 2 2 2 6 3 2" xfId="30838" xr:uid="{00000000-0005-0000-0000-000035840000}"/>
    <cellStyle name="Normal 5 2 2 2 6 3 3" xfId="43079" xr:uid="{00000000-0005-0000-0000-000036840000}"/>
    <cellStyle name="Normal 5 2 2 2 6 4" xfId="24721" xr:uid="{00000000-0005-0000-0000-000037840000}"/>
    <cellStyle name="Normal 5 2 2 2 6 5" xfId="36965" xr:uid="{00000000-0005-0000-0000-000038840000}"/>
    <cellStyle name="Normal 5 2 2 2 6 6" xfId="49193" xr:uid="{00000000-0005-0000-0000-000039840000}"/>
    <cellStyle name="Normal 5 2 2 2 7" xfId="7586" xr:uid="{00000000-0005-0000-0000-00003A840000}"/>
    <cellStyle name="Normal 5 2 2 2 7 2" xfId="18585" xr:uid="{00000000-0005-0000-0000-00003B840000}"/>
    <cellStyle name="Normal 5 2 2 2 7 2 2" xfId="30840" xr:uid="{00000000-0005-0000-0000-00003C840000}"/>
    <cellStyle name="Normal 5 2 2 2 7 2 3" xfId="43081" xr:uid="{00000000-0005-0000-0000-00003D840000}"/>
    <cellStyle name="Normal 5 2 2 2 7 3" xfId="24723" xr:uid="{00000000-0005-0000-0000-00003E840000}"/>
    <cellStyle name="Normal 5 2 2 2 7 4" xfId="36967" xr:uid="{00000000-0005-0000-0000-00003F840000}"/>
    <cellStyle name="Normal 5 2 2 2 7 5" xfId="49195" xr:uid="{00000000-0005-0000-0000-000040840000}"/>
    <cellStyle name="Normal 5 2 2 2 8" xfId="18522" xr:uid="{00000000-0005-0000-0000-000041840000}"/>
    <cellStyle name="Normal 5 2 2 2 8 2" xfId="30777" xr:uid="{00000000-0005-0000-0000-000042840000}"/>
    <cellStyle name="Normal 5 2 2 2 8 3" xfId="43018" xr:uid="{00000000-0005-0000-0000-000043840000}"/>
    <cellStyle name="Normal 5 2 2 2 9" xfId="24660" xr:uid="{00000000-0005-0000-0000-000044840000}"/>
    <cellStyle name="Normal 5 2 2 3" xfId="7587" xr:uid="{00000000-0005-0000-0000-000045840000}"/>
    <cellStyle name="Normal 5 2 2 3 10" xfId="49196" xr:uid="{00000000-0005-0000-0000-000046840000}"/>
    <cellStyle name="Normal 5 2 2 3 2" xfId="7588" xr:uid="{00000000-0005-0000-0000-000047840000}"/>
    <cellStyle name="Normal 5 2 2 3 2 2" xfId="7589" xr:uid="{00000000-0005-0000-0000-000048840000}"/>
    <cellStyle name="Normal 5 2 2 3 2 2 2" xfId="7590" xr:uid="{00000000-0005-0000-0000-000049840000}"/>
    <cellStyle name="Normal 5 2 2 3 2 2 2 2" xfId="7591" xr:uid="{00000000-0005-0000-0000-00004A840000}"/>
    <cellStyle name="Normal 5 2 2 3 2 2 2 2 2" xfId="7592" xr:uid="{00000000-0005-0000-0000-00004B840000}"/>
    <cellStyle name="Normal 5 2 2 3 2 2 2 2 2 2" xfId="18591" xr:uid="{00000000-0005-0000-0000-00004C840000}"/>
    <cellStyle name="Normal 5 2 2 3 2 2 2 2 2 2 2" xfId="30846" xr:uid="{00000000-0005-0000-0000-00004D840000}"/>
    <cellStyle name="Normal 5 2 2 3 2 2 2 2 2 2 3" xfId="43087" xr:uid="{00000000-0005-0000-0000-00004E840000}"/>
    <cellStyle name="Normal 5 2 2 3 2 2 2 2 2 3" xfId="24729" xr:uid="{00000000-0005-0000-0000-00004F840000}"/>
    <cellStyle name="Normal 5 2 2 3 2 2 2 2 2 4" xfId="36973" xr:uid="{00000000-0005-0000-0000-000050840000}"/>
    <cellStyle name="Normal 5 2 2 3 2 2 2 2 2 5" xfId="49201" xr:uid="{00000000-0005-0000-0000-000051840000}"/>
    <cellStyle name="Normal 5 2 2 3 2 2 2 2 3" xfId="18590" xr:uid="{00000000-0005-0000-0000-000052840000}"/>
    <cellStyle name="Normal 5 2 2 3 2 2 2 2 3 2" xfId="30845" xr:uid="{00000000-0005-0000-0000-000053840000}"/>
    <cellStyle name="Normal 5 2 2 3 2 2 2 2 3 3" xfId="43086" xr:uid="{00000000-0005-0000-0000-000054840000}"/>
    <cellStyle name="Normal 5 2 2 3 2 2 2 2 4" xfId="24728" xr:uid="{00000000-0005-0000-0000-000055840000}"/>
    <cellStyle name="Normal 5 2 2 3 2 2 2 2 5" xfId="36972" xr:uid="{00000000-0005-0000-0000-000056840000}"/>
    <cellStyle name="Normal 5 2 2 3 2 2 2 2 6" xfId="49200" xr:uid="{00000000-0005-0000-0000-000057840000}"/>
    <cellStyle name="Normal 5 2 2 3 2 2 2 3" xfId="7593" xr:uid="{00000000-0005-0000-0000-000058840000}"/>
    <cellStyle name="Normal 5 2 2 3 2 2 2 3 2" xfId="18592" xr:uid="{00000000-0005-0000-0000-000059840000}"/>
    <cellStyle name="Normal 5 2 2 3 2 2 2 3 2 2" xfId="30847" xr:uid="{00000000-0005-0000-0000-00005A840000}"/>
    <cellStyle name="Normal 5 2 2 3 2 2 2 3 2 3" xfId="43088" xr:uid="{00000000-0005-0000-0000-00005B840000}"/>
    <cellStyle name="Normal 5 2 2 3 2 2 2 3 3" xfId="24730" xr:uid="{00000000-0005-0000-0000-00005C840000}"/>
    <cellStyle name="Normal 5 2 2 3 2 2 2 3 4" xfId="36974" xr:uid="{00000000-0005-0000-0000-00005D840000}"/>
    <cellStyle name="Normal 5 2 2 3 2 2 2 3 5" xfId="49202" xr:uid="{00000000-0005-0000-0000-00005E840000}"/>
    <cellStyle name="Normal 5 2 2 3 2 2 2 4" xfId="18589" xr:uid="{00000000-0005-0000-0000-00005F840000}"/>
    <cellStyle name="Normal 5 2 2 3 2 2 2 4 2" xfId="30844" xr:uid="{00000000-0005-0000-0000-000060840000}"/>
    <cellStyle name="Normal 5 2 2 3 2 2 2 4 3" xfId="43085" xr:uid="{00000000-0005-0000-0000-000061840000}"/>
    <cellStyle name="Normal 5 2 2 3 2 2 2 5" xfId="24727" xr:uid="{00000000-0005-0000-0000-000062840000}"/>
    <cellStyle name="Normal 5 2 2 3 2 2 2 6" xfId="36971" xr:uid="{00000000-0005-0000-0000-000063840000}"/>
    <cellStyle name="Normal 5 2 2 3 2 2 2 7" xfId="49199" xr:uid="{00000000-0005-0000-0000-000064840000}"/>
    <cellStyle name="Normal 5 2 2 3 2 2 3" xfId="7594" xr:uid="{00000000-0005-0000-0000-000065840000}"/>
    <cellStyle name="Normal 5 2 2 3 2 2 3 2" xfId="7595" xr:uid="{00000000-0005-0000-0000-000066840000}"/>
    <cellStyle name="Normal 5 2 2 3 2 2 3 2 2" xfId="18594" xr:uid="{00000000-0005-0000-0000-000067840000}"/>
    <cellStyle name="Normal 5 2 2 3 2 2 3 2 2 2" xfId="30849" xr:uid="{00000000-0005-0000-0000-000068840000}"/>
    <cellStyle name="Normal 5 2 2 3 2 2 3 2 2 3" xfId="43090" xr:uid="{00000000-0005-0000-0000-000069840000}"/>
    <cellStyle name="Normal 5 2 2 3 2 2 3 2 3" xfId="24732" xr:uid="{00000000-0005-0000-0000-00006A840000}"/>
    <cellStyle name="Normal 5 2 2 3 2 2 3 2 4" xfId="36976" xr:uid="{00000000-0005-0000-0000-00006B840000}"/>
    <cellStyle name="Normal 5 2 2 3 2 2 3 2 5" xfId="49204" xr:uid="{00000000-0005-0000-0000-00006C840000}"/>
    <cellStyle name="Normal 5 2 2 3 2 2 3 3" xfId="18593" xr:uid="{00000000-0005-0000-0000-00006D840000}"/>
    <cellStyle name="Normal 5 2 2 3 2 2 3 3 2" xfId="30848" xr:uid="{00000000-0005-0000-0000-00006E840000}"/>
    <cellStyle name="Normal 5 2 2 3 2 2 3 3 3" xfId="43089" xr:uid="{00000000-0005-0000-0000-00006F840000}"/>
    <cellStyle name="Normal 5 2 2 3 2 2 3 4" xfId="24731" xr:uid="{00000000-0005-0000-0000-000070840000}"/>
    <cellStyle name="Normal 5 2 2 3 2 2 3 5" xfId="36975" xr:uid="{00000000-0005-0000-0000-000071840000}"/>
    <cellStyle name="Normal 5 2 2 3 2 2 3 6" xfId="49203" xr:uid="{00000000-0005-0000-0000-000072840000}"/>
    <cellStyle name="Normal 5 2 2 3 2 2 4" xfId="7596" xr:uid="{00000000-0005-0000-0000-000073840000}"/>
    <cellStyle name="Normal 5 2 2 3 2 2 4 2" xfId="18595" xr:uid="{00000000-0005-0000-0000-000074840000}"/>
    <cellStyle name="Normal 5 2 2 3 2 2 4 2 2" xfId="30850" xr:uid="{00000000-0005-0000-0000-000075840000}"/>
    <cellStyle name="Normal 5 2 2 3 2 2 4 2 3" xfId="43091" xr:uid="{00000000-0005-0000-0000-000076840000}"/>
    <cellStyle name="Normal 5 2 2 3 2 2 4 3" xfId="24733" xr:uid="{00000000-0005-0000-0000-000077840000}"/>
    <cellStyle name="Normal 5 2 2 3 2 2 4 4" xfId="36977" xr:uid="{00000000-0005-0000-0000-000078840000}"/>
    <cellStyle name="Normal 5 2 2 3 2 2 4 5" xfId="49205" xr:uid="{00000000-0005-0000-0000-000079840000}"/>
    <cellStyle name="Normal 5 2 2 3 2 2 5" xfId="18588" xr:uid="{00000000-0005-0000-0000-00007A840000}"/>
    <cellStyle name="Normal 5 2 2 3 2 2 5 2" xfId="30843" xr:uid="{00000000-0005-0000-0000-00007B840000}"/>
    <cellStyle name="Normal 5 2 2 3 2 2 5 3" xfId="43084" xr:uid="{00000000-0005-0000-0000-00007C840000}"/>
    <cellStyle name="Normal 5 2 2 3 2 2 6" xfId="24726" xr:uid="{00000000-0005-0000-0000-00007D840000}"/>
    <cellStyle name="Normal 5 2 2 3 2 2 7" xfId="36970" xr:uid="{00000000-0005-0000-0000-00007E840000}"/>
    <cellStyle name="Normal 5 2 2 3 2 2 8" xfId="49198" xr:uid="{00000000-0005-0000-0000-00007F840000}"/>
    <cellStyle name="Normal 5 2 2 3 2 3" xfId="7597" xr:uid="{00000000-0005-0000-0000-000080840000}"/>
    <cellStyle name="Normal 5 2 2 3 2 3 2" xfId="7598" xr:uid="{00000000-0005-0000-0000-000081840000}"/>
    <cellStyle name="Normal 5 2 2 3 2 3 2 2" xfId="7599" xr:uid="{00000000-0005-0000-0000-000082840000}"/>
    <cellStyle name="Normal 5 2 2 3 2 3 2 2 2" xfId="18598" xr:uid="{00000000-0005-0000-0000-000083840000}"/>
    <cellStyle name="Normal 5 2 2 3 2 3 2 2 2 2" xfId="30853" xr:uid="{00000000-0005-0000-0000-000084840000}"/>
    <cellStyle name="Normal 5 2 2 3 2 3 2 2 2 3" xfId="43094" xr:uid="{00000000-0005-0000-0000-000085840000}"/>
    <cellStyle name="Normal 5 2 2 3 2 3 2 2 3" xfId="24736" xr:uid="{00000000-0005-0000-0000-000086840000}"/>
    <cellStyle name="Normal 5 2 2 3 2 3 2 2 4" xfId="36980" xr:uid="{00000000-0005-0000-0000-000087840000}"/>
    <cellStyle name="Normal 5 2 2 3 2 3 2 2 5" xfId="49208" xr:uid="{00000000-0005-0000-0000-000088840000}"/>
    <cellStyle name="Normal 5 2 2 3 2 3 2 3" xfId="18597" xr:uid="{00000000-0005-0000-0000-000089840000}"/>
    <cellStyle name="Normal 5 2 2 3 2 3 2 3 2" xfId="30852" xr:uid="{00000000-0005-0000-0000-00008A840000}"/>
    <cellStyle name="Normal 5 2 2 3 2 3 2 3 3" xfId="43093" xr:uid="{00000000-0005-0000-0000-00008B840000}"/>
    <cellStyle name="Normal 5 2 2 3 2 3 2 4" xfId="24735" xr:uid="{00000000-0005-0000-0000-00008C840000}"/>
    <cellStyle name="Normal 5 2 2 3 2 3 2 5" xfId="36979" xr:uid="{00000000-0005-0000-0000-00008D840000}"/>
    <cellStyle name="Normal 5 2 2 3 2 3 2 6" xfId="49207" xr:uid="{00000000-0005-0000-0000-00008E840000}"/>
    <cellStyle name="Normal 5 2 2 3 2 3 3" xfId="7600" xr:uid="{00000000-0005-0000-0000-00008F840000}"/>
    <cellStyle name="Normal 5 2 2 3 2 3 3 2" xfId="18599" xr:uid="{00000000-0005-0000-0000-000090840000}"/>
    <cellStyle name="Normal 5 2 2 3 2 3 3 2 2" xfId="30854" xr:uid="{00000000-0005-0000-0000-000091840000}"/>
    <cellStyle name="Normal 5 2 2 3 2 3 3 2 3" xfId="43095" xr:uid="{00000000-0005-0000-0000-000092840000}"/>
    <cellStyle name="Normal 5 2 2 3 2 3 3 3" xfId="24737" xr:uid="{00000000-0005-0000-0000-000093840000}"/>
    <cellStyle name="Normal 5 2 2 3 2 3 3 4" xfId="36981" xr:uid="{00000000-0005-0000-0000-000094840000}"/>
    <cellStyle name="Normal 5 2 2 3 2 3 3 5" xfId="49209" xr:uid="{00000000-0005-0000-0000-000095840000}"/>
    <cellStyle name="Normal 5 2 2 3 2 3 4" xfId="18596" xr:uid="{00000000-0005-0000-0000-000096840000}"/>
    <cellStyle name="Normal 5 2 2 3 2 3 4 2" xfId="30851" xr:uid="{00000000-0005-0000-0000-000097840000}"/>
    <cellStyle name="Normal 5 2 2 3 2 3 4 3" xfId="43092" xr:uid="{00000000-0005-0000-0000-000098840000}"/>
    <cellStyle name="Normal 5 2 2 3 2 3 5" xfId="24734" xr:uid="{00000000-0005-0000-0000-000099840000}"/>
    <cellStyle name="Normal 5 2 2 3 2 3 6" xfId="36978" xr:uid="{00000000-0005-0000-0000-00009A840000}"/>
    <cellStyle name="Normal 5 2 2 3 2 3 7" xfId="49206" xr:uid="{00000000-0005-0000-0000-00009B840000}"/>
    <cellStyle name="Normal 5 2 2 3 2 4" xfId="7601" xr:uid="{00000000-0005-0000-0000-00009C840000}"/>
    <cellStyle name="Normal 5 2 2 3 2 4 2" xfId="7602" xr:uid="{00000000-0005-0000-0000-00009D840000}"/>
    <cellStyle name="Normal 5 2 2 3 2 4 2 2" xfId="18601" xr:uid="{00000000-0005-0000-0000-00009E840000}"/>
    <cellStyle name="Normal 5 2 2 3 2 4 2 2 2" xfId="30856" xr:uid="{00000000-0005-0000-0000-00009F840000}"/>
    <cellStyle name="Normal 5 2 2 3 2 4 2 2 3" xfId="43097" xr:uid="{00000000-0005-0000-0000-0000A0840000}"/>
    <cellStyle name="Normal 5 2 2 3 2 4 2 3" xfId="24739" xr:uid="{00000000-0005-0000-0000-0000A1840000}"/>
    <cellStyle name="Normal 5 2 2 3 2 4 2 4" xfId="36983" xr:uid="{00000000-0005-0000-0000-0000A2840000}"/>
    <cellStyle name="Normal 5 2 2 3 2 4 2 5" xfId="49211" xr:uid="{00000000-0005-0000-0000-0000A3840000}"/>
    <cellStyle name="Normal 5 2 2 3 2 4 3" xfId="18600" xr:uid="{00000000-0005-0000-0000-0000A4840000}"/>
    <cellStyle name="Normal 5 2 2 3 2 4 3 2" xfId="30855" xr:uid="{00000000-0005-0000-0000-0000A5840000}"/>
    <cellStyle name="Normal 5 2 2 3 2 4 3 3" xfId="43096" xr:uid="{00000000-0005-0000-0000-0000A6840000}"/>
    <cellStyle name="Normal 5 2 2 3 2 4 4" xfId="24738" xr:uid="{00000000-0005-0000-0000-0000A7840000}"/>
    <cellStyle name="Normal 5 2 2 3 2 4 5" xfId="36982" xr:uid="{00000000-0005-0000-0000-0000A8840000}"/>
    <cellStyle name="Normal 5 2 2 3 2 4 6" xfId="49210" xr:uid="{00000000-0005-0000-0000-0000A9840000}"/>
    <cellStyle name="Normal 5 2 2 3 2 5" xfId="7603" xr:uid="{00000000-0005-0000-0000-0000AA840000}"/>
    <cellStyle name="Normal 5 2 2 3 2 5 2" xfId="18602" xr:uid="{00000000-0005-0000-0000-0000AB840000}"/>
    <cellStyle name="Normal 5 2 2 3 2 5 2 2" xfId="30857" xr:uid="{00000000-0005-0000-0000-0000AC840000}"/>
    <cellStyle name="Normal 5 2 2 3 2 5 2 3" xfId="43098" xr:uid="{00000000-0005-0000-0000-0000AD840000}"/>
    <cellStyle name="Normal 5 2 2 3 2 5 3" xfId="24740" xr:uid="{00000000-0005-0000-0000-0000AE840000}"/>
    <cellStyle name="Normal 5 2 2 3 2 5 4" xfId="36984" xr:uid="{00000000-0005-0000-0000-0000AF840000}"/>
    <cellStyle name="Normal 5 2 2 3 2 5 5" xfId="49212" xr:uid="{00000000-0005-0000-0000-0000B0840000}"/>
    <cellStyle name="Normal 5 2 2 3 2 6" xfId="18587" xr:uid="{00000000-0005-0000-0000-0000B1840000}"/>
    <cellStyle name="Normal 5 2 2 3 2 6 2" xfId="30842" xr:uid="{00000000-0005-0000-0000-0000B2840000}"/>
    <cellStyle name="Normal 5 2 2 3 2 6 3" xfId="43083" xr:uid="{00000000-0005-0000-0000-0000B3840000}"/>
    <cellStyle name="Normal 5 2 2 3 2 7" xfId="24725" xr:uid="{00000000-0005-0000-0000-0000B4840000}"/>
    <cellStyle name="Normal 5 2 2 3 2 8" xfId="36969" xr:uid="{00000000-0005-0000-0000-0000B5840000}"/>
    <cellStyle name="Normal 5 2 2 3 2 9" xfId="49197" xr:uid="{00000000-0005-0000-0000-0000B6840000}"/>
    <cellStyle name="Normal 5 2 2 3 3" xfId="7604" xr:uid="{00000000-0005-0000-0000-0000B7840000}"/>
    <cellStyle name="Normal 5 2 2 3 3 2" xfId="7605" xr:uid="{00000000-0005-0000-0000-0000B8840000}"/>
    <cellStyle name="Normal 5 2 2 3 3 2 2" xfId="7606" xr:uid="{00000000-0005-0000-0000-0000B9840000}"/>
    <cellStyle name="Normal 5 2 2 3 3 2 2 2" xfId="7607" xr:uid="{00000000-0005-0000-0000-0000BA840000}"/>
    <cellStyle name="Normal 5 2 2 3 3 2 2 2 2" xfId="18606" xr:uid="{00000000-0005-0000-0000-0000BB840000}"/>
    <cellStyle name="Normal 5 2 2 3 3 2 2 2 2 2" xfId="30861" xr:uid="{00000000-0005-0000-0000-0000BC840000}"/>
    <cellStyle name="Normal 5 2 2 3 3 2 2 2 2 3" xfId="43102" xr:uid="{00000000-0005-0000-0000-0000BD840000}"/>
    <cellStyle name="Normal 5 2 2 3 3 2 2 2 3" xfId="24744" xr:uid="{00000000-0005-0000-0000-0000BE840000}"/>
    <cellStyle name="Normal 5 2 2 3 3 2 2 2 4" xfId="36988" xr:uid="{00000000-0005-0000-0000-0000BF840000}"/>
    <cellStyle name="Normal 5 2 2 3 3 2 2 2 5" xfId="49216" xr:uid="{00000000-0005-0000-0000-0000C0840000}"/>
    <cellStyle name="Normal 5 2 2 3 3 2 2 3" xfId="18605" xr:uid="{00000000-0005-0000-0000-0000C1840000}"/>
    <cellStyle name="Normal 5 2 2 3 3 2 2 3 2" xfId="30860" xr:uid="{00000000-0005-0000-0000-0000C2840000}"/>
    <cellStyle name="Normal 5 2 2 3 3 2 2 3 3" xfId="43101" xr:uid="{00000000-0005-0000-0000-0000C3840000}"/>
    <cellStyle name="Normal 5 2 2 3 3 2 2 4" xfId="24743" xr:uid="{00000000-0005-0000-0000-0000C4840000}"/>
    <cellStyle name="Normal 5 2 2 3 3 2 2 5" xfId="36987" xr:uid="{00000000-0005-0000-0000-0000C5840000}"/>
    <cellStyle name="Normal 5 2 2 3 3 2 2 6" xfId="49215" xr:uid="{00000000-0005-0000-0000-0000C6840000}"/>
    <cellStyle name="Normal 5 2 2 3 3 2 3" xfId="7608" xr:uid="{00000000-0005-0000-0000-0000C7840000}"/>
    <cellStyle name="Normal 5 2 2 3 3 2 3 2" xfId="18607" xr:uid="{00000000-0005-0000-0000-0000C8840000}"/>
    <cellStyle name="Normal 5 2 2 3 3 2 3 2 2" xfId="30862" xr:uid="{00000000-0005-0000-0000-0000C9840000}"/>
    <cellStyle name="Normal 5 2 2 3 3 2 3 2 3" xfId="43103" xr:uid="{00000000-0005-0000-0000-0000CA840000}"/>
    <cellStyle name="Normal 5 2 2 3 3 2 3 3" xfId="24745" xr:uid="{00000000-0005-0000-0000-0000CB840000}"/>
    <cellStyle name="Normal 5 2 2 3 3 2 3 4" xfId="36989" xr:uid="{00000000-0005-0000-0000-0000CC840000}"/>
    <cellStyle name="Normal 5 2 2 3 3 2 3 5" xfId="49217" xr:uid="{00000000-0005-0000-0000-0000CD840000}"/>
    <cellStyle name="Normal 5 2 2 3 3 2 4" xfId="18604" xr:uid="{00000000-0005-0000-0000-0000CE840000}"/>
    <cellStyle name="Normal 5 2 2 3 3 2 4 2" xfId="30859" xr:uid="{00000000-0005-0000-0000-0000CF840000}"/>
    <cellStyle name="Normal 5 2 2 3 3 2 4 3" xfId="43100" xr:uid="{00000000-0005-0000-0000-0000D0840000}"/>
    <cellStyle name="Normal 5 2 2 3 3 2 5" xfId="24742" xr:uid="{00000000-0005-0000-0000-0000D1840000}"/>
    <cellStyle name="Normal 5 2 2 3 3 2 6" xfId="36986" xr:uid="{00000000-0005-0000-0000-0000D2840000}"/>
    <cellStyle name="Normal 5 2 2 3 3 2 7" xfId="49214" xr:uid="{00000000-0005-0000-0000-0000D3840000}"/>
    <cellStyle name="Normal 5 2 2 3 3 3" xfId="7609" xr:uid="{00000000-0005-0000-0000-0000D4840000}"/>
    <cellStyle name="Normal 5 2 2 3 3 3 2" xfId="7610" xr:uid="{00000000-0005-0000-0000-0000D5840000}"/>
    <cellStyle name="Normal 5 2 2 3 3 3 2 2" xfId="18609" xr:uid="{00000000-0005-0000-0000-0000D6840000}"/>
    <cellStyle name="Normal 5 2 2 3 3 3 2 2 2" xfId="30864" xr:uid="{00000000-0005-0000-0000-0000D7840000}"/>
    <cellStyle name="Normal 5 2 2 3 3 3 2 2 3" xfId="43105" xr:uid="{00000000-0005-0000-0000-0000D8840000}"/>
    <cellStyle name="Normal 5 2 2 3 3 3 2 3" xfId="24747" xr:uid="{00000000-0005-0000-0000-0000D9840000}"/>
    <cellStyle name="Normal 5 2 2 3 3 3 2 4" xfId="36991" xr:uid="{00000000-0005-0000-0000-0000DA840000}"/>
    <cellStyle name="Normal 5 2 2 3 3 3 2 5" xfId="49219" xr:uid="{00000000-0005-0000-0000-0000DB840000}"/>
    <cellStyle name="Normal 5 2 2 3 3 3 3" xfId="18608" xr:uid="{00000000-0005-0000-0000-0000DC840000}"/>
    <cellStyle name="Normal 5 2 2 3 3 3 3 2" xfId="30863" xr:uid="{00000000-0005-0000-0000-0000DD840000}"/>
    <cellStyle name="Normal 5 2 2 3 3 3 3 3" xfId="43104" xr:uid="{00000000-0005-0000-0000-0000DE840000}"/>
    <cellStyle name="Normal 5 2 2 3 3 3 4" xfId="24746" xr:uid="{00000000-0005-0000-0000-0000DF840000}"/>
    <cellStyle name="Normal 5 2 2 3 3 3 5" xfId="36990" xr:uid="{00000000-0005-0000-0000-0000E0840000}"/>
    <cellStyle name="Normal 5 2 2 3 3 3 6" xfId="49218" xr:uid="{00000000-0005-0000-0000-0000E1840000}"/>
    <cellStyle name="Normal 5 2 2 3 3 4" xfId="7611" xr:uid="{00000000-0005-0000-0000-0000E2840000}"/>
    <cellStyle name="Normal 5 2 2 3 3 4 2" xfId="18610" xr:uid="{00000000-0005-0000-0000-0000E3840000}"/>
    <cellStyle name="Normal 5 2 2 3 3 4 2 2" xfId="30865" xr:uid="{00000000-0005-0000-0000-0000E4840000}"/>
    <cellStyle name="Normal 5 2 2 3 3 4 2 3" xfId="43106" xr:uid="{00000000-0005-0000-0000-0000E5840000}"/>
    <cellStyle name="Normal 5 2 2 3 3 4 3" xfId="24748" xr:uid="{00000000-0005-0000-0000-0000E6840000}"/>
    <cellStyle name="Normal 5 2 2 3 3 4 4" xfId="36992" xr:uid="{00000000-0005-0000-0000-0000E7840000}"/>
    <cellStyle name="Normal 5 2 2 3 3 4 5" xfId="49220" xr:uid="{00000000-0005-0000-0000-0000E8840000}"/>
    <cellStyle name="Normal 5 2 2 3 3 5" xfId="18603" xr:uid="{00000000-0005-0000-0000-0000E9840000}"/>
    <cellStyle name="Normal 5 2 2 3 3 5 2" xfId="30858" xr:uid="{00000000-0005-0000-0000-0000EA840000}"/>
    <cellStyle name="Normal 5 2 2 3 3 5 3" xfId="43099" xr:uid="{00000000-0005-0000-0000-0000EB840000}"/>
    <cellStyle name="Normal 5 2 2 3 3 6" xfId="24741" xr:uid="{00000000-0005-0000-0000-0000EC840000}"/>
    <cellStyle name="Normal 5 2 2 3 3 7" xfId="36985" xr:uid="{00000000-0005-0000-0000-0000ED840000}"/>
    <cellStyle name="Normal 5 2 2 3 3 8" xfId="49213" xr:uid="{00000000-0005-0000-0000-0000EE840000}"/>
    <cellStyle name="Normal 5 2 2 3 4" xfId="7612" xr:uid="{00000000-0005-0000-0000-0000EF840000}"/>
    <cellStyle name="Normal 5 2 2 3 4 2" xfId="7613" xr:uid="{00000000-0005-0000-0000-0000F0840000}"/>
    <cellStyle name="Normal 5 2 2 3 4 2 2" xfId="7614" xr:uid="{00000000-0005-0000-0000-0000F1840000}"/>
    <cellStyle name="Normal 5 2 2 3 4 2 2 2" xfId="18613" xr:uid="{00000000-0005-0000-0000-0000F2840000}"/>
    <cellStyle name="Normal 5 2 2 3 4 2 2 2 2" xfId="30868" xr:uid="{00000000-0005-0000-0000-0000F3840000}"/>
    <cellStyle name="Normal 5 2 2 3 4 2 2 2 3" xfId="43109" xr:uid="{00000000-0005-0000-0000-0000F4840000}"/>
    <cellStyle name="Normal 5 2 2 3 4 2 2 3" xfId="24751" xr:uid="{00000000-0005-0000-0000-0000F5840000}"/>
    <cellStyle name="Normal 5 2 2 3 4 2 2 4" xfId="36995" xr:uid="{00000000-0005-0000-0000-0000F6840000}"/>
    <cellStyle name="Normal 5 2 2 3 4 2 2 5" xfId="49223" xr:uid="{00000000-0005-0000-0000-0000F7840000}"/>
    <cellStyle name="Normal 5 2 2 3 4 2 3" xfId="18612" xr:uid="{00000000-0005-0000-0000-0000F8840000}"/>
    <cellStyle name="Normal 5 2 2 3 4 2 3 2" xfId="30867" xr:uid="{00000000-0005-0000-0000-0000F9840000}"/>
    <cellStyle name="Normal 5 2 2 3 4 2 3 3" xfId="43108" xr:uid="{00000000-0005-0000-0000-0000FA840000}"/>
    <cellStyle name="Normal 5 2 2 3 4 2 4" xfId="24750" xr:uid="{00000000-0005-0000-0000-0000FB840000}"/>
    <cellStyle name="Normal 5 2 2 3 4 2 5" xfId="36994" xr:uid="{00000000-0005-0000-0000-0000FC840000}"/>
    <cellStyle name="Normal 5 2 2 3 4 2 6" xfId="49222" xr:uid="{00000000-0005-0000-0000-0000FD840000}"/>
    <cellStyle name="Normal 5 2 2 3 4 3" xfId="7615" xr:uid="{00000000-0005-0000-0000-0000FE840000}"/>
    <cellStyle name="Normal 5 2 2 3 4 3 2" xfId="18614" xr:uid="{00000000-0005-0000-0000-0000FF840000}"/>
    <cellStyle name="Normal 5 2 2 3 4 3 2 2" xfId="30869" xr:uid="{00000000-0005-0000-0000-000000850000}"/>
    <cellStyle name="Normal 5 2 2 3 4 3 2 3" xfId="43110" xr:uid="{00000000-0005-0000-0000-000001850000}"/>
    <cellStyle name="Normal 5 2 2 3 4 3 3" xfId="24752" xr:uid="{00000000-0005-0000-0000-000002850000}"/>
    <cellStyle name="Normal 5 2 2 3 4 3 4" xfId="36996" xr:uid="{00000000-0005-0000-0000-000003850000}"/>
    <cellStyle name="Normal 5 2 2 3 4 3 5" xfId="49224" xr:uid="{00000000-0005-0000-0000-000004850000}"/>
    <cellStyle name="Normal 5 2 2 3 4 4" xfId="18611" xr:uid="{00000000-0005-0000-0000-000005850000}"/>
    <cellStyle name="Normal 5 2 2 3 4 4 2" xfId="30866" xr:uid="{00000000-0005-0000-0000-000006850000}"/>
    <cellStyle name="Normal 5 2 2 3 4 4 3" xfId="43107" xr:uid="{00000000-0005-0000-0000-000007850000}"/>
    <cellStyle name="Normal 5 2 2 3 4 5" xfId="24749" xr:uid="{00000000-0005-0000-0000-000008850000}"/>
    <cellStyle name="Normal 5 2 2 3 4 6" xfId="36993" xr:uid="{00000000-0005-0000-0000-000009850000}"/>
    <cellStyle name="Normal 5 2 2 3 4 7" xfId="49221" xr:uid="{00000000-0005-0000-0000-00000A850000}"/>
    <cellStyle name="Normal 5 2 2 3 5" xfId="7616" xr:uid="{00000000-0005-0000-0000-00000B850000}"/>
    <cellStyle name="Normal 5 2 2 3 5 2" xfId="7617" xr:uid="{00000000-0005-0000-0000-00000C850000}"/>
    <cellStyle name="Normal 5 2 2 3 5 2 2" xfId="18616" xr:uid="{00000000-0005-0000-0000-00000D850000}"/>
    <cellStyle name="Normal 5 2 2 3 5 2 2 2" xfId="30871" xr:uid="{00000000-0005-0000-0000-00000E850000}"/>
    <cellStyle name="Normal 5 2 2 3 5 2 2 3" xfId="43112" xr:uid="{00000000-0005-0000-0000-00000F850000}"/>
    <cellStyle name="Normal 5 2 2 3 5 2 3" xfId="24754" xr:uid="{00000000-0005-0000-0000-000010850000}"/>
    <cellStyle name="Normal 5 2 2 3 5 2 4" xfId="36998" xr:uid="{00000000-0005-0000-0000-000011850000}"/>
    <cellStyle name="Normal 5 2 2 3 5 2 5" xfId="49226" xr:uid="{00000000-0005-0000-0000-000012850000}"/>
    <cellStyle name="Normal 5 2 2 3 5 3" xfId="18615" xr:uid="{00000000-0005-0000-0000-000013850000}"/>
    <cellStyle name="Normal 5 2 2 3 5 3 2" xfId="30870" xr:uid="{00000000-0005-0000-0000-000014850000}"/>
    <cellStyle name="Normal 5 2 2 3 5 3 3" xfId="43111" xr:uid="{00000000-0005-0000-0000-000015850000}"/>
    <cellStyle name="Normal 5 2 2 3 5 4" xfId="24753" xr:uid="{00000000-0005-0000-0000-000016850000}"/>
    <cellStyle name="Normal 5 2 2 3 5 5" xfId="36997" xr:uid="{00000000-0005-0000-0000-000017850000}"/>
    <cellStyle name="Normal 5 2 2 3 5 6" xfId="49225" xr:uid="{00000000-0005-0000-0000-000018850000}"/>
    <cellStyle name="Normal 5 2 2 3 6" xfId="7618" xr:uid="{00000000-0005-0000-0000-000019850000}"/>
    <cellStyle name="Normal 5 2 2 3 6 2" xfId="18617" xr:uid="{00000000-0005-0000-0000-00001A850000}"/>
    <cellStyle name="Normal 5 2 2 3 6 2 2" xfId="30872" xr:uid="{00000000-0005-0000-0000-00001B850000}"/>
    <cellStyle name="Normal 5 2 2 3 6 2 3" xfId="43113" xr:uid="{00000000-0005-0000-0000-00001C850000}"/>
    <cellStyle name="Normal 5 2 2 3 6 3" xfId="24755" xr:uid="{00000000-0005-0000-0000-00001D850000}"/>
    <cellStyle name="Normal 5 2 2 3 6 4" xfId="36999" xr:uid="{00000000-0005-0000-0000-00001E850000}"/>
    <cellStyle name="Normal 5 2 2 3 6 5" xfId="49227" xr:uid="{00000000-0005-0000-0000-00001F850000}"/>
    <cellStyle name="Normal 5 2 2 3 7" xfId="18586" xr:uid="{00000000-0005-0000-0000-000020850000}"/>
    <cellStyle name="Normal 5 2 2 3 7 2" xfId="30841" xr:uid="{00000000-0005-0000-0000-000021850000}"/>
    <cellStyle name="Normal 5 2 2 3 7 3" xfId="43082" xr:uid="{00000000-0005-0000-0000-000022850000}"/>
    <cellStyle name="Normal 5 2 2 3 8" xfId="24724" xr:uid="{00000000-0005-0000-0000-000023850000}"/>
    <cellStyle name="Normal 5 2 2 3 9" xfId="36968" xr:uid="{00000000-0005-0000-0000-000024850000}"/>
    <cellStyle name="Normal 5 2 2 4" xfId="7619" xr:uid="{00000000-0005-0000-0000-000025850000}"/>
    <cellStyle name="Normal 5 2 2 4 2" xfId="7620" xr:uid="{00000000-0005-0000-0000-000026850000}"/>
    <cellStyle name="Normal 5 2 2 4 2 2" xfId="7621" xr:uid="{00000000-0005-0000-0000-000027850000}"/>
    <cellStyle name="Normal 5 2 2 4 2 2 2" xfId="7622" xr:uid="{00000000-0005-0000-0000-000028850000}"/>
    <cellStyle name="Normal 5 2 2 4 2 2 2 2" xfId="7623" xr:uid="{00000000-0005-0000-0000-000029850000}"/>
    <cellStyle name="Normal 5 2 2 4 2 2 2 2 2" xfId="18622" xr:uid="{00000000-0005-0000-0000-00002A850000}"/>
    <cellStyle name="Normal 5 2 2 4 2 2 2 2 2 2" xfId="30877" xr:uid="{00000000-0005-0000-0000-00002B850000}"/>
    <cellStyle name="Normal 5 2 2 4 2 2 2 2 2 3" xfId="43118" xr:uid="{00000000-0005-0000-0000-00002C850000}"/>
    <cellStyle name="Normal 5 2 2 4 2 2 2 2 3" xfId="24760" xr:uid="{00000000-0005-0000-0000-00002D850000}"/>
    <cellStyle name="Normal 5 2 2 4 2 2 2 2 4" xfId="37004" xr:uid="{00000000-0005-0000-0000-00002E850000}"/>
    <cellStyle name="Normal 5 2 2 4 2 2 2 2 5" xfId="49232" xr:uid="{00000000-0005-0000-0000-00002F850000}"/>
    <cellStyle name="Normal 5 2 2 4 2 2 2 3" xfId="18621" xr:uid="{00000000-0005-0000-0000-000030850000}"/>
    <cellStyle name="Normal 5 2 2 4 2 2 2 3 2" xfId="30876" xr:uid="{00000000-0005-0000-0000-000031850000}"/>
    <cellStyle name="Normal 5 2 2 4 2 2 2 3 3" xfId="43117" xr:uid="{00000000-0005-0000-0000-000032850000}"/>
    <cellStyle name="Normal 5 2 2 4 2 2 2 4" xfId="24759" xr:uid="{00000000-0005-0000-0000-000033850000}"/>
    <cellStyle name="Normal 5 2 2 4 2 2 2 5" xfId="37003" xr:uid="{00000000-0005-0000-0000-000034850000}"/>
    <cellStyle name="Normal 5 2 2 4 2 2 2 6" xfId="49231" xr:uid="{00000000-0005-0000-0000-000035850000}"/>
    <cellStyle name="Normal 5 2 2 4 2 2 3" xfId="7624" xr:uid="{00000000-0005-0000-0000-000036850000}"/>
    <cellStyle name="Normal 5 2 2 4 2 2 3 2" xfId="18623" xr:uid="{00000000-0005-0000-0000-000037850000}"/>
    <cellStyle name="Normal 5 2 2 4 2 2 3 2 2" xfId="30878" xr:uid="{00000000-0005-0000-0000-000038850000}"/>
    <cellStyle name="Normal 5 2 2 4 2 2 3 2 3" xfId="43119" xr:uid="{00000000-0005-0000-0000-000039850000}"/>
    <cellStyle name="Normal 5 2 2 4 2 2 3 3" xfId="24761" xr:uid="{00000000-0005-0000-0000-00003A850000}"/>
    <cellStyle name="Normal 5 2 2 4 2 2 3 4" xfId="37005" xr:uid="{00000000-0005-0000-0000-00003B850000}"/>
    <cellStyle name="Normal 5 2 2 4 2 2 3 5" xfId="49233" xr:uid="{00000000-0005-0000-0000-00003C850000}"/>
    <cellStyle name="Normal 5 2 2 4 2 2 4" xfId="18620" xr:uid="{00000000-0005-0000-0000-00003D850000}"/>
    <cellStyle name="Normal 5 2 2 4 2 2 4 2" xfId="30875" xr:uid="{00000000-0005-0000-0000-00003E850000}"/>
    <cellStyle name="Normal 5 2 2 4 2 2 4 3" xfId="43116" xr:uid="{00000000-0005-0000-0000-00003F850000}"/>
    <cellStyle name="Normal 5 2 2 4 2 2 5" xfId="24758" xr:uid="{00000000-0005-0000-0000-000040850000}"/>
    <cellStyle name="Normal 5 2 2 4 2 2 6" xfId="37002" xr:uid="{00000000-0005-0000-0000-000041850000}"/>
    <cellStyle name="Normal 5 2 2 4 2 2 7" xfId="49230" xr:uid="{00000000-0005-0000-0000-000042850000}"/>
    <cellStyle name="Normal 5 2 2 4 2 3" xfId="7625" xr:uid="{00000000-0005-0000-0000-000043850000}"/>
    <cellStyle name="Normal 5 2 2 4 2 3 2" xfId="7626" xr:uid="{00000000-0005-0000-0000-000044850000}"/>
    <cellStyle name="Normal 5 2 2 4 2 3 2 2" xfId="18625" xr:uid="{00000000-0005-0000-0000-000045850000}"/>
    <cellStyle name="Normal 5 2 2 4 2 3 2 2 2" xfId="30880" xr:uid="{00000000-0005-0000-0000-000046850000}"/>
    <cellStyle name="Normal 5 2 2 4 2 3 2 2 3" xfId="43121" xr:uid="{00000000-0005-0000-0000-000047850000}"/>
    <cellStyle name="Normal 5 2 2 4 2 3 2 3" xfId="24763" xr:uid="{00000000-0005-0000-0000-000048850000}"/>
    <cellStyle name="Normal 5 2 2 4 2 3 2 4" xfId="37007" xr:uid="{00000000-0005-0000-0000-000049850000}"/>
    <cellStyle name="Normal 5 2 2 4 2 3 2 5" xfId="49235" xr:uid="{00000000-0005-0000-0000-00004A850000}"/>
    <cellStyle name="Normal 5 2 2 4 2 3 3" xfId="18624" xr:uid="{00000000-0005-0000-0000-00004B850000}"/>
    <cellStyle name="Normal 5 2 2 4 2 3 3 2" xfId="30879" xr:uid="{00000000-0005-0000-0000-00004C850000}"/>
    <cellStyle name="Normal 5 2 2 4 2 3 3 3" xfId="43120" xr:uid="{00000000-0005-0000-0000-00004D850000}"/>
    <cellStyle name="Normal 5 2 2 4 2 3 4" xfId="24762" xr:uid="{00000000-0005-0000-0000-00004E850000}"/>
    <cellStyle name="Normal 5 2 2 4 2 3 5" xfId="37006" xr:uid="{00000000-0005-0000-0000-00004F850000}"/>
    <cellStyle name="Normal 5 2 2 4 2 3 6" xfId="49234" xr:uid="{00000000-0005-0000-0000-000050850000}"/>
    <cellStyle name="Normal 5 2 2 4 2 4" xfId="7627" xr:uid="{00000000-0005-0000-0000-000051850000}"/>
    <cellStyle name="Normal 5 2 2 4 2 4 2" xfId="18626" xr:uid="{00000000-0005-0000-0000-000052850000}"/>
    <cellStyle name="Normal 5 2 2 4 2 4 2 2" xfId="30881" xr:uid="{00000000-0005-0000-0000-000053850000}"/>
    <cellStyle name="Normal 5 2 2 4 2 4 2 3" xfId="43122" xr:uid="{00000000-0005-0000-0000-000054850000}"/>
    <cellStyle name="Normal 5 2 2 4 2 4 3" xfId="24764" xr:uid="{00000000-0005-0000-0000-000055850000}"/>
    <cellStyle name="Normal 5 2 2 4 2 4 4" xfId="37008" xr:uid="{00000000-0005-0000-0000-000056850000}"/>
    <cellStyle name="Normal 5 2 2 4 2 4 5" xfId="49236" xr:uid="{00000000-0005-0000-0000-000057850000}"/>
    <cellStyle name="Normal 5 2 2 4 2 5" xfId="18619" xr:uid="{00000000-0005-0000-0000-000058850000}"/>
    <cellStyle name="Normal 5 2 2 4 2 5 2" xfId="30874" xr:uid="{00000000-0005-0000-0000-000059850000}"/>
    <cellStyle name="Normal 5 2 2 4 2 5 3" xfId="43115" xr:uid="{00000000-0005-0000-0000-00005A850000}"/>
    <cellStyle name="Normal 5 2 2 4 2 6" xfId="24757" xr:uid="{00000000-0005-0000-0000-00005B850000}"/>
    <cellStyle name="Normal 5 2 2 4 2 7" xfId="37001" xr:uid="{00000000-0005-0000-0000-00005C850000}"/>
    <cellStyle name="Normal 5 2 2 4 2 8" xfId="49229" xr:uid="{00000000-0005-0000-0000-00005D850000}"/>
    <cellStyle name="Normal 5 2 2 4 3" xfId="7628" xr:uid="{00000000-0005-0000-0000-00005E850000}"/>
    <cellStyle name="Normal 5 2 2 4 3 2" xfId="7629" xr:uid="{00000000-0005-0000-0000-00005F850000}"/>
    <cellStyle name="Normal 5 2 2 4 3 2 2" xfId="7630" xr:uid="{00000000-0005-0000-0000-000060850000}"/>
    <cellStyle name="Normal 5 2 2 4 3 2 2 2" xfId="18629" xr:uid="{00000000-0005-0000-0000-000061850000}"/>
    <cellStyle name="Normal 5 2 2 4 3 2 2 2 2" xfId="30884" xr:uid="{00000000-0005-0000-0000-000062850000}"/>
    <cellStyle name="Normal 5 2 2 4 3 2 2 2 3" xfId="43125" xr:uid="{00000000-0005-0000-0000-000063850000}"/>
    <cellStyle name="Normal 5 2 2 4 3 2 2 3" xfId="24767" xr:uid="{00000000-0005-0000-0000-000064850000}"/>
    <cellStyle name="Normal 5 2 2 4 3 2 2 4" xfId="37011" xr:uid="{00000000-0005-0000-0000-000065850000}"/>
    <cellStyle name="Normal 5 2 2 4 3 2 2 5" xfId="49239" xr:uid="{00000000-0005-0000-0000-000066850000}"/>
    <cellStyle name="Normal 5 2 2 4 3 2 3" xfId="18628" xr:uid="{00000000-0005-0000-0000-000067850000}"/>
    <cellStyle name="Normal 5 2 2 4 3 2 3 2" xfId="30883" xr:uid="{00000000-0005-0000-0000-000068850000}"/>
    <cellStyle name="Normal 5 2 2 4 3 2 3 3" xfId="43124" xr:uid="{00000000-0005-0000-0000-000069850000}"/>
    <cellStyle name="Normal 5 2 2 4 3 2 4" xfId="24766" xr:uid="{00000000-0005-0000-0000-00006A850000}"/>
    <cellStyle name="Normal 5 2 2 4 3 2 5" xfId="37010" xr:uid="{00000000-0005-0000-0000-00006B850000}"/>
    <cellStyle name="Normal 5 2 2 4 3 2 6" xfId="49238" xr:uid="{00000000-0005-0000-0000-00006C850000}"/>
    <cellStyle name="Normal 5 2 2 4 3 3" xfId="7631" xr:uid="{00000000-0005-0000-0000-00006D850000}"/>
    <cellStyle name="Normal 5 2 2 4 3 3 2" xfId="18630" xr:uid="{00000000-0005-0000-0000-00006E850000}"/>
    <cellStyle name="Normal 5 2 2 4 3 3 2 2" xfId="30885" xr:uid="{00000000-0005-0000-0000-00006F850000}"/>
    <cellStyle name="Normal 5 2 2 4 3 3 2 3" xfId="43126" xr:uid="{00000000-0005-0000-0000-000070850000}"/>
    <cellStyle name="Normal 5 2 2 4 3 3 3" xfId="24768" xr:uid="{00000000-0005-0000-0000-000071850000}"/>
    <cellStyle name="Normal 5 2 2 4 3 3 4" xfId="37012" xr:uid="{00000000-0005-0000-0000-000072850000}"/>
    <cellStyle name="Normal 5 2 2 4 3 3 5" xfId="49240" xr:uid="{00000000-0005-0000-0000-000073850000}"/>
    <cellStyle name="Normal 5 2 2 4 3 4" xfId="18627" xr:uid="{00000000-0005-0000-0000-000074850000}"/>
    <cellStyle name="Normal 5 2 2 4 3 4 2" xfId="30882" xr:uid="{00000000-0005-0000-0000-000075850000}"/>
    <cellStyle name="Normal 5 2 2 4 3 4 3" xfId="43123" xr:uid="{00000000-0005-0000-0000-000076850000}"/>
    <cellStyle name="Normal 5 2 2 4 3 5" xfId="24765" xr:uid="{00000000-0005-0000-0000-000077850000}"/>
    <cellStyle name="Normal 5 2 2 4 3 6" xfId="37009" xr:uid="{00000000-0005-0000-0000-000078850000}"/>
    <cellStyle name="Normal 5 2 2 4 3 7" xfId="49237" xr:uid="{00000000-0005-0000-0000-000079850000}"/>
    <cellStyle name="Normal 5 2 2 4 4" xfId="7632" xr:uid="{00000000-0005-0000-0000-00007A850000}"/>
    <cellStyle name="Normal 5 2 2 4 4 2" xfId="7633" xr:uid="{00000000-0005-0000-0000-00007B850000}"/>
    <cellStyle name="Normal 5 2 2 4 4 2 2" xfId="18632" xr:uid="{00000000-0005-0000-0000-00007C850000}"/>
    <cellStyle name="Normal 5 2 2 4 4 2 2 2" xfId="30887" xr:uid="{00000000-0005-0000-0000-00007D850000}"/>
    <cellStyle name="Normal 5 2 2 4 4 2 2 3" xfId="43128" xr:uid="{00000000-0005-0000-0000-00007E850000}"/>
    <cellStyle name="Normal 5 2 2 4 4 2 3" xfId="24770" xr:uid="{00000000-0005-0000-0000-00007F850000}"/>
    <cellStyle name="Normal 5 2 2 4 4 2 4" xfId="37014" xr:uid="{00000000-0005-0000-0000-000080850000}"/>
    <cellStyle name="Normal 5 2 2 4 4 2 5" xfId="49242" xr:uid="{00000000-0005-0000-0000-000081850000}"/>
    <cellStyle name="Normal 5 2 2 4 4 3" xfId="18631" xr:uid="{00000000-0005-0000-0000-000082850000}"/>
    <cellStyle name="Normal 5 2 2 4 4 3 2" xfId="30886" xr:uid="{00000000-0005-0000-0000-000083850000}"/>
    <cellStyle name="Normal 5 2 2 4 4 3 3" xfId="43127" xr:uid="{00000000-0005-0000-0000-000084850000}"/>
    <cellStyle name="Normal 5 2 2 4 4 4" xfId="24769" xr:uid="{00000000-0005-0000-0000-000085850000}"/>
    <cellStyle name="Normal 5 2 2 4 4 5" xfId="37013" xr:uid="{00000000-0005-0000-0000-000086850000}"/>
    <cellStyle name="Normal 5 2 2 4 4 6" xfId="49241" xr:uid="{00000000-0005-0000-0000-000087850000}"/>
    <cellStyle name="Normal 5 2 2 4 5" xfId="7634" xr:uid="{00000000-0005-0000-0000-000088850000}"/>
    <cellStyle name="Normal 5 2 2 4 5 2" xfId="18633" xr:uid="{00000000-0005-0000-0000-000089850000}"/>
    <cellStyle name="Normal 5 2 2 4 5 2 2" xfId="30888" xr:uid="{00000000-0005-0000-0000-00008A850000}"/>
    <cellStyle name="Normal 5 2 2 4 5 2 3" xfId="43129" xr:uid="{00000000-0005-0000-0000-00008B850000}"/>
    <cellStyle name="Normal 5 2 2 4 5 3" xfId="24771" xr:uid="{00000000-0005-0000-0000-00008C850000}"/>
    <cellStyle name="Normal 5 2 2 4 5 4" xfId="37015" xr:uid="{00000000-0005-0000-0000-00008D850000}"/>
    <cellStyle name="Normal 5 2 2 4 5 5" xfId="49243" xr:uid="{00000000-0005-0000-0000-00008E850000}"/>
    <cellStyle name="Normal 5 2 2 4 6" xfId="18618" xr:uid="{00000000-0005-0000-0000-00008F850000}"/>
    <cellStyle name="Normal 5 2 2 4 6 2" xfId="30873" xr:uid="{00000000-0005-0000-0000-000090850000}"/>
    <cellStyle name="Normal 5 2 2 4 6 3" xfId="43114" xr:uid="{00000000-0005-0000-0000-000091850000}"/>
    <cellStyle name="Normal 5 2 2 4 7" xfId="24756" xr:uid="{00000000-0005-0000-0000-000092850000}"/>
    <cellStyle name="Normal 5 2 2 4 8" xfId="37000" xr:uid="{00000000-0005-0000-0000-000093850000}"/>
    <cellStyle name="Normal 5 2 2 4 9" xfId="49228" xr:uid="{00000000-0005-0000-0000-000094850000}"/>
    <cellStyle name="Normal 5 2 2 5" xfId="7635" xr:uid="{00000000-0005-0000-0000-000095850000}"/>
    <cellStyle name="Normal 5 2 2 5 2" xfId="7636" xr:uid="{00000000-0005-0000-0000-000096850000}"/>
    <cellStyle name="Normal 5 2 2 5 2 2" xfId="7637" xr:uid="{00000000-0005-0000-0000-000097850000}"/>
    <cellStyle name="Normal 5 2 2 5 2 2 2" xfId="7638" xr:uid="{00000000-0005-0000-0000-000098850000}"/>
    <cellStyle name="Normal 5 2 2 5 2 2 2 2" xfId="18637" xr:uid="{00000000-0005-0000-0000-000099850000}"/>
    <cellStyle name="Normal 5 2 2 5 2 2 2 2 2" xfId="30892" xr:uid="{00000000-0005-0000-0000-00009A850000}"/>
    <cellStyle name="Normal 5 2 2 5 2 2 2 2 3" xfId="43133" xr:uid="{00000000-0005-0000-0000-00009B850000}"/>
    <cellStyle name="Normal 5 2 2 5 2 2 2 3" xfId="24775" xr:uid="{00000000-0005-0000-0000-00009C850000}"/>
    <cellStyle name="Normal 5 2 2 5 2 2 2 4" xfId="37019" xr:uid="{00000000-0005-0000-0000-00009D850000}"/>
    <cellStyle name="Normal 5 2 2 5 2 2 2 5" xfId="49247" xr:uid="{00000000-0005-0000-0000-00009E850000}"/>
    <cellStyle name="Normal 5 2 2 5 2 2 3" xfId="18636" xr:uid="{00000000-0005-0000-0000-00009F850000}"/>
    <cellStyle name="Normal 5 2 2 5 2 2 3 2" xfId="30891" xr:uid="{00000000-0005-0000-0000-0000A0850000}"/>
    <cellStyle name="Normal 5 2 2 5 2 2 3 3" xfId="43132" xr:uid="{00000000-0005-0000-0000-0000A1850000}"/>
    <cellStyle name="Normal 5 2 2 5 2 2 4" xfId="24774" xr:uid="{00000000-0005-0000-0000-0000A2850000}"/>
    <cellStyle name="Normal 5 2 2 5 2 2 5" xfId="37018" xr:uid="{00000000-0005-0000-0000-0000A3850000}"/>
    <cellStyle name="Normal 5 2 2 5 2 2 6" xfId="49246" xr:uid="{00000000-0005-0000-0000-0000A4850000}"/>
    <cellStyle name="Normal 5 2 2 5 2 3" xfId="7639" xr:uid="{00000000-0005-0000-0000-0000A5850000}"/>
    <cellStyle name="Normal 5 2 2 5 2 3 2" xfId="18638" xr:uid="{00000000-0005-0000-0000-0000A6850000}"/>
    <cellStyle name="Normal 5 2 2 5 2 3 2 2" xfId="30893" xr:uid="{00000000-0005-0000-0000-0000A7850000}"/>
    <cellStyle name="Normal 5 2 2 5 2 3 2 3" xfId="43134" xr:uid="{00000000-0005-0000-0000-0000A8850000}"/>
    <cellStyle name="Normal 5 2 2 5 2 3 3" xfId="24776" xr:uid="{00000000-0005-0000-0000-0000A9850000}"/>
    <cellStyle name="Normal 5 2 2 5 2 3 4" xfId="37020" xr:uid="{00000000-0005-0000-0000-0000AA850000}"/>
    <cellStyle name="Normal 5 2 2 5 2 3 5" xfId="49248" xr:uid="{00000000-0005-0000-0000-0000AB850000}"/>
    <cellStyle name="Normal 5 2 2 5 2 4" xfId="18635" xr:uid="{00000000-0005-0000-0000-0000AC850000}"/>
    <cellStyle name="Normal 5 2 2 5 2 4 2" xfId="30890" xr:uid="{00000000-0005-0000-0000-0000AD850000}"/>
    <cellStyle name="Normal 5 2 2 5 2 4 3" xfId="43131" xr:uid="{00000000-0005-0000-0000-0000AE850000}"/>
    <cellStyle name="Normal 5 2 2 5 2 5" xfId="24773" xr:uid="{00000000-0005-0000-0000-0000AF850000}"/>
    <cellStyle name="Normal 5 2 2 5 2 6" xfId="37017" xr:uid="{00000000-0005-0000-0000-0000B0850000}"/>
    <cellStyle name="Normal 5 2 2 5 2 7" xfId="49245" xr:uid="{00000000-0005-0000-0000-0000B1850000}"/>
    <cellStyle name="Normal 5 2 2 5 3" xfId="7640" xr:uid="{00000000-0005-0000-0000-0000B2850000}"/>
    <cellStyle name="Normal 5 2 2 5 3 2" xfId="7641" xr:uid="{00000000-0005-0000-0000-0000B3850000}"/>
    <cellStyle name="Normal 5 2 2 5 3 2 2" xfId="18640" xr:uid="{00000000-0005-0000-0000-0000B4850000}"/>
    <cellStyle name="Normal 5 2 2 5 3 2 2 2" xfId="30895" xr:uid="{00000000-0005-0000-0000-0000B5850000}"/>
    <cellStyle name="Normal 5 2 2 5 3 2 2 3" xfId="43136" xr:uid="{00000000-0005-0000-0000-0000B6850000}"/>
    <cellStyle name="Normal 5 2 2 5 3 2 3" xfId="24778" xr:uid="{00000000-0005-0000-0000-0000B7850000}"/>
    <cellStyle name="Normal 5 2 2 5 3 2 4" xfId="37022" xr:uid="{00000000-0005-0000-0000-0000B8850000}"/>
    <cellStyle name="Normal 5 2 2 5 3 2 5" xfId="49250" xr:uid="{00000000-0005-0000-0000-0000B9850000}"/>
    <cellStyle name="Normal 5 2 2 5 3 3" xfId="18639" xr:uid="{00000000-0005-0000-0000-0000BA850000}"/>
    <cellStyle name="Normal 5 2 2 5 3 3 2" xfId="30894" xr:uid="{00000000-0005-0000-0000-0000BB850000}"/>
    <cellStyle name="Normal 5 2 2 5 3 3 3" xfId="43135" xr:uid="{00000000-0005-0000-0000-0000BC850000}"/>
    <cellStyle name="Normal 5 2 2 5 3 4" xfId="24777" xr:uid="{00000000-0005-0000-0000-0000BD850000}"/>
    <cellStyle name="Normal 5 2 2 5 3 5" xfId="37021" xr:uid="{00000000-0005-0000-0000-0000BE850000}"/>
    <cellStyle name="Normal 5 2 2 5 3 6" xfId="49249" xr:uid="{00000000-0005-0000-0000-0000BF850000}"/>
    <cellStyle name="Normal 5 2 2 5 4" xfId="7642" xr:uid="{00000000-0005-0000-0000-0000C0850000}"/>
    <cellStyle name="Normal 5 2 2 5 4 2" xfId="18641" xr:uid="{00000000-0005-0000-0000-0000C1850000}"/>
    <cellStyle name="Normal 5 2 2 5 4 2 2" xfId="30896" xr:uid="{00000000-0005-0000-0000-0000C2850000}"/>
    <cellStyle name="Normal 5 2 2 5 4 2 3" xfId="43137" xr:uid="{00000000-0005-0000-0000-0000C3850000}"/>
    <cellStyle name="Normal 5 2 2 5 4 3" xfId="24779" xr:uid="{00000000-0005-0000-0000-0000C4850000}"/>
    <cellStyle name="Normal 5 2 2 5 4 4" xfId="37023" xr:uid="{00000000-0005-0000-0000-0000C5850000}"/>
    <cellStyle name="Normal 5 2 2 5 4 5" xfId="49251" xr:uid="{00000000-0005-0000-0000-0000C6850000}"/>
    <cellStyle name="Normal 5 2 2 5 5" xfId="18634" xr:uid="{00000000-0005-0000-0000-0000C7850000}"/>
    <cellStyle name="Normal 5 2 2 5 5 2" xfId="30889" xr:uid="{00000000-0005-0000-0000-0000C8850000}"/>
    <cellStyle name="Normal 5 2 2 5 5 3" xfId="43130" xr:uid="{00000000-0005-0000-0000-0000C9850000}"/>
    <cellStyle name="Normal 5 2 2 5 6" xfId="24772" xr:uid="{00000000-0005-0000-0000-0000CA850000}"/>
    <cellStyle name="Normal 5 2 2 5 7" xfId="37016" xr:uid="{00000000-0005-0000-0000-0000CB850000}"/>
    <cellStyle name="Normal 5 2 2 5 8" xfId="49244" xr:uid="{00000000-0005-0000-0000-0000CC850000}"/>
    <cellStyle name="Normal 5 2 2 6" xfId="7643" xr:uid="{00000000-0005-0000-0000-0000CD850000}"/>
    <cellStyle name="Normal 5 2 2 6 2" xfId="7644" xr:uid="{00000000-0005-0000-0000-0000CE850000}"/>
    <cellStyle name="Normal 5 2 2 6 2 2" xfId="7645" xr:uid="{00000000-0005-0000-0000-0000CF850000}"/>
    <cellStyle name="Normal 5 2 2 6 2 2 2" xfId="18644" xr:uid="{00000000-0005-0000-0000-0000D0850000}"/>
    <cellStyle name="Normal 5 2 2 6 2 2 2 2" xfId="30899" xr:uid="{00000000-0005-0000-0000-0000D1850000}"/>
    <cellStyle name="Normal 5 2 2 6 2 2 2 3" xfId="43140" xr:uid="{00000000-0005-0000-0000-0000D2850000}"/>
    <cellStyle name="Normal 5 2 2 6 2 2 3" xfId="24782" xr:uid="{00000000-0005-0000-0000-0000D3850000}"/>
    <cellStyle name="Normal 5 2 2 6 2 2 4" xfId="37026" xr:uid="{00000000-0005-0000-0000-0000D4850000}"/>
    <cellStyle name="Normal 5 2 2 6 2 2 5" xfId="49254" xr:uid="{00000000-0005-0000-0000-0000D5850000}"/>
    <cellStyle name="Normal 5 2 2 6 2 3" xfId="18643" xr:uid="{00000000-0005-0000-0000-0000D6850000}"/>
    <cellStyle name="Normal 5 2 2 6 2 3 2" xfId="30898" xr:uid="{00000000-0005-0000-0000-0000D7850000}"/>
    <cellStyle name="Normal 5 2 2 6 2 3 3" xfId="43139" xr:uid="{00000000-0005-0000-0000-0000D8850000}"/>
    <cellStyle name="Normal 5 2 2 6 2 4" xfId="24781" xr:uid="{00000000-0005-0000-0000-0000D9850000}"/>
    <cellStyle name="Normal 5 2 2 6 2 5" xfId="37025" xr:uid="{00000000-0005-0000-0000-0000DA850000}"/>
    <cellStyle name="Normal 5 2 2 6 2 6" xfId="49253" xr:uid="{00000000-0005-0000-0000-0000DB850000}"/>
    <cellStyle name="Normal 5 2 2 6 3" xfId="7646" xr:uid="{00000000-0005-0000-0000-0000DC850000}"/>
    <cellStyle name="Normal 5 2 2 6 3 2" xfId="18645" xr:uid="{00000000-0005-0000-0000-0000DD850000}"/>
    <cellStyle name="Normal 5 2 2 6 3 2 2" xfId="30900" xr:uid="{00000000-0005-0000-0000-0000DE850000}"/>
    <cellStyle name="Normal 5 2 2 6 3 2 3" xfId="43141" xr:uid="{00000000-0005-0000-0000-0000DF850000}"/>
    <cellStyle name="Normal 5 2 2 6 3 3" xfId="24783" xr:uid="{00000000-0005-0000-0000-0000E0850000}"/>
    <cellStyle name="Normal 5 2 2 6 3 4" xfId="37027" xr:uid="{00000000-0005-0000-0000-0000E1850000}"/>
    <cellStyle name="Normal 5 2 2 6 3 5" xfId="49255" xr:uid="{00000000-0005-0000-0000-0000E2850000}"/>
    <cellStyle name="Normal 5 2 2 6 4" xfId="18642" xr:uid="{00000000-0005-0000-0000-0000E3850000}"/>
    <cellStyle name="Normal 5 2 2 6 4 2" xfId="30897" xr:uid="{00000000-0005-0000-0000-0000E4850000}"/>
    <cellStyle name="Normal 5 2 2 6 4 3" xfId="43138" xr:uid="{00000000-0005-0000-0000-0000E5850000}"/>
    <cellStyle name="Normal 5 2 2 6 5" xfId="24780" xr:uid="{00000000-0005-0000-0000-0000E6850000}"/>
    <cellStyle name="Normal 5 2 2 6 6" xfId="37024" xr:uid="{00000000-0005-0000-0000-0000E7850000}"/>
    <cellStyle name="Normal 5 2 2 6 7" xfId="49252" xr:uid="{00000000-0005-0000-0000-0000E8850000}"/>
    <cellStyle name="Normal 5 2 2 7" xfId="7647" xr:uid="{00000000-0005-0000-0000-0000E9850000}"/>
    <cellStyle name="Normal 5 2 2 7 2" xfId="7648" xr:uid="{00000000-0005-0000-0000-0000EA850000}"/>
    <cellStyle name="Normal 5 2 2 7 2 2" xfId="18647" xr:uid="{00000000-0005-0000-0000-0000EB850000}"/>
    <cellStyle name="Normal 5 2 2 7 2 2 2" xfId="30902" xr:uid="{00000000-0005-0000-0000-0000EC850000}"/>
    <cellStyle name="Normal 5 2 2 7 2 2 3" xfId="43143" xr:uid="{00000000-0005-0000-0000-0000ED850000}"/>
    <cellStyle name="Normal 5 2 2 7 2 3" xfId="24785" xr:uid="{00000000-0005-0000-0000-0000EE850000}"/>
    <cellStyle name="Normal 5 2 2 7 2 4" xfId="37029" xr:uid="{00000000-0005-0000-0000-0000EF850000}"/>
    <cellStyle name="Normal 5 2 2 7 2 5" xfId="49257" xr:uid="{00000000-0005-0000-0000-0000F0850000}"/>
    <cellStyle name="Normal 5 2 2 7 3" xfId="18646" xr:uid="{00000000-0005-0000-0000-0000F1850000}"/>
    <cellStyle name="Normal 5 2 2 7 3 2" xfId="30901" xr:uid="{00000000-0005-0000-0000-0000F2850000}"/>
    <cellStyle name="Normal 5 2 2 7 3 3" xfId="43142" xr:uid="{00000000-0005-0000-0000-0000F3850000}"/>
    <cellStyle name="Normal 5 2 2 7 4" xfId="24784" xr:uid="{00000000-0005-0000-0000-0000F4850000}"/>
    <cellStyle name="Normal 5 2 2 7 5" xfId="37028" xr:uid="{00000000-0005-0000-0000-0000F5850000}"/>
    <cellStyle name="Normal 5 2 2 7 6" xfId="49256" xr:uid="{00000000-0005-0000-0000-0000F6850000}"/>
    <cellStyle name="Normal 5 2 2 8" xfId="7649" xr:uid="{00000000-0005-0000-0000-0000F7850000}"/>
    <cellStyle name="Normal 5 2 2 8 2" xfId="18648" xr:uid="{00000000-0005-0000-0000-0000F8850000}"/>
    <cellStyle name="Normal 5 2 2 8 2 2" xfId="30903" xr:uid="{00000000-0005-0000-0000-0000F9850000}"/>
    <cellStyle name="Normal 5 2 2 8 2 3" xfId="43144" xr:uid="{00000000-0005-0000-0000-0000FA850000}"/>
    <cellStyle name="Normal 5 2 2 8 3" xfId="24786" xr:uid="{00000000-0005-0000-0000-0000FB850000}"/>
    <cellStyle name="Normal 5 2 2 8 4" xfId="37030" xr:uid="{00000000-0005-0000-0000-0000FC850000}"/>
    <cellStyle name="Normal 5 2 2 8 5" xfId="49258" xr:uid="{00000000-0005-0000-0000-0000FD850000}"/>
    <cellStyle name="Normal 5 2 2 9" xfId="18521" xr:uid="{00000000-0005-0000-0000-0000FE850000}"/>
    <cellStyle name="Normal 5 2 2 9 2" xfId="30776" xr:uid="{00000000-0005-0000-0000-0000FF850000}"/>
    <cellStyle name="Normal 5 2 2 9 3" xfId="43017" xr:uid="{00000000-0005-0000-0000-000000860000}"/>
    <cellStyle name="Normal 5 2 3" xfId="7650" xr:uid="{00000000-0005-0000-0000-000001860000}"/>
    <cellStyle name="Normal 5 2 3 10" xfId="37031" xr:uid="{00000000-0005-0000-0000-000002860000}"/>
    <cellStyle name="Normal 5 2 3 11" xfId="49259" xr:uid="{00000000-0005-0000-0000-000003860000}"/>
    <cellStyle name="Normal 5 2 3 2" xfId="7651" xr:uid="{00000000-0005-0000-0000-000004860000}"/>
    <cellStyle name="Normal 5 2 3 2 10" xfId="49260" xr:uid="{00000000-0005-0000-0000-000005860000}"/>
    <cellStyle name="Normal 5 2 3 2 2" xfId="7652" xr:uid="{00000000-0005-0000-0000-000006860000}"/>
    <cellStyle name="Normal 5 2 3 2 2 2" xfId="7653" xr:uid="{00000000-0005-0000-0000-000007860000}"/>
    <cellStyle name="Normal 5 2 3 2 2 2 2" xfId="7654" xr:uid="{00000000-0005-0000-0000-000008860000}"/>
    <cellStyle name="Normal 5 2 3 2 2 2 2 2" xfId="7655" xr:uid="{00000000-0005-0000-0000-000009860000}"/>
    <cellStyle name="Normal 5 2 3 2 2 2 2 2 2" xfId="7656" xr:uid="{00000000-0005-0000-0000-00000A860000}"/>
    <cellStyle name="Normal 5 2 3 2 2 2 2 2 2 2" xfId="18655" xr:uid="{00000000-0005-0000-0000-00000B860000}"/>
    <cellStyle name="Normal 5 2 3 2 2 2 2 2 2 2 2" xfId="30910" xr:uid="{00000000-0005-0000-0000-00000C860000}"/>
    <cellStyle name="Normal 5 2 3 2 2 2 2 2 2 2 3" xfId="43151" xr:uid="{00000000-0005-0000-0000-00000D860000}"/>
    <cellStyle name="Normal 5 2 3 2 2 2 2 2 2 3" xfId="24793" xr:uid="{00000000-0005-0000-0000-00000E860000}"/>
    <cellStyle name="Normal 5 2 3 2 2 2 2 2 2 4" xfId="37037" xr:uid="{00000000-0005-0000-0000-00000F860000}"/>
    <cellStyle name="Normal 5 2 3 2 2 2 2 2 2 5" xfId="49265" xr:uid="{00000000-0005-0000-0000-000010860000}"/>
    <cellStyle name="Normal 5 2 3 2 2 2 2 2 3" xfId="18654" xr:uid="{00000000-0005-0000-0000-000011860000}"/>
    <cellStyle name="Normal 5 2 3 2 2 2 2 2 3 2" xfId="30909" xr:uid="{00000000-0005-0000-0000-000012860000}"/>
    <cellStyle name="Normal 5 2 3 2 2 2 2 2 3 3" xfId="43150" xr:uid="{00000000-0005-0000-0000-000013860000}"/>
    <cellStyle name="Normal 5 2 3 2 2 2 2 2 4" xfId="24792" xr:uid="{00000000-0005-0000-0000-000014860000}"/>
    <cellStyle name="Normal 5 2 3 2 2 2 2 2 5" xfId="37036" xr:uid="{00000000-0005-0000-0000-000015860000}"/>
    <cellStyle name="Normal 5 2 3 2 2 2 2 2 6" xfId="49264" xr:uid="{00000000-0005-0000-0000-000016860000}"/>
    <cellStyle name="Normal 5 2 3 2 2 2 2 3" xfId="7657" xr:uid="{00000000-0005-0000-0000-000017860000}"/>
    <cellStyle name="Normal 5 2 3 2 2 2 2 3 2" xfId="18656" xr:uid="{00000000-0005-0000-0000-000018860000}"/>
    <cellStyle name="Normal 5 2 3 2 2 2 2 3 2 2" xfId="30911" xr:uid="{00000000-0005-0000-0000-000019860000}"/>
    <cellStyle name="Normal 5 2 3 2 2 2 2 3 2 3" xfId="43152" xr:uid="{00000000-0005-0000-0000-00001A860000}"/>
    <cellStyle name="Normal 5 2 3 2 2 2 2 3 3" xfId="24794" xr:uid="{00000000-0005-0000-0000-00001B860000}"/>
    <cellStyle name="Normal 5 2 3 2 2 2 2 3 4" xfId="37038" xr:uid="{00000000-0005-0000-0000-00001C860000}"/>
    <cellStyle name="Normal 5 2 3 2 2 2 2 3 5" xfId="49266" xr:uid="{00000000-0005-0000-0000-00001D860000}"/>
    <cellStyle name="Normal 5 2 3 2 2 2 2 4" xfId="18653" xr:uid="{00000000-0005-0000-0000-00001E860000}"/>
    <cellStyle name="Normal 5 2 3 2 2 2 2 4 2" xfId="30908" xr:uid="{00000000-0005-0000-0000-00001F860000}"/>
    <cellStyle name="Normal 5 2 3 2 2 2 2 4 3" xfId="43149" xr:uid="{00000000-0005-0000-0000-000020860000}"/>
    <cellStyle name="Normal 5 2 3 2 2 2 2 5" xfId="24791" xr:uid="{00000000-0005-0000-0000-000021860000}"/>
    <cellStyle name="Normal 5 2 3 2 2 2 2 6" xfId="37035" xr:uid="{00000000-0005-0000-0000-000022860000}"/>
    <cellStyle name="Normal 5 2 3 2 2 2 2 7" xfId="49263" xr:uid="{00000000-0005-0000-0000-000023860000}"/>
    <cellStyle name="Normal 5 2 3 2 2 2 3" xfId="7658" xr:uid="{00000000-0005-0000-0000-000024860000}"/>
    <cellStyle name="Normal 5 2 3 2 2 2 3 2" xfId="7659" xr:uid="{00000000-0005-0000-0000-000025860000}"/>
    <cellStyle name="Normal 5 2 3 2 2 2 3 2 2" xfId="18658" xr:uid="{00000000-0005-0000-0000-000026860000}"/>
    <cellStyle name="Normal 5 2 3 2 2 2 3 2 2 2" xfId="30913" xr:uid="{00000000-0005-0000-0000-000027860000}"/>
    <cellStyle name="Normal 5 2 3 2 2 2 3 2 2 3" xfId="43154" xr:uid="{00000000-0005-0000-0000-000028860000}"/>
    <cellStyle name="Normal 5 2 3 2 2 2 3 2 3" xfId="24796" xr:uid="{00000000-0005-0000-0000-000029860000}"/>
    <cellStyle name="Normal 5 2 3 2 2 2 3 2 4" xfId="37040" xr:uid="{00000000-0005-0000-0000-00002A860000}"/>
    <cellStyle name="Normal 5 2 3 2 2 2 3 2 5" xfId="49268" xr:uid="{00000000-0005-0000-0000-00002B860000}"/>
    <cellStyle name="Normal 5 2 3 2 2 2 3 3" xfId="18657" xr:uid="{00000000-0005-0000-0000-00002C860000}"/>
    <cellStyle name="Normal 5 2 3 2 2 2 3 3 2" xfId="30912" xr:uid="{00000000-0005-0000-0000-00002D860000}"/>
    <cellStyle name="Normal 5 2 3 2 2 2 3 3 3" xfId="43153" xr:uid="{00000000-0005-0000-0000-00002E860000}"/>
    <cellStyle name="Normal 5 2 3 2 2 2 3 4" xfId="24795" xr:uid="{00000000-0005-0000-0000-00002F860000}"/>
    <cellStyle name="Normal 5 2 3 2 2 2 3 5" xfId="37039" xr:uid="{00000000-0005-0000-0000-000030860000}"/>
    <cellStyle name="Normal 5 2 3 2 2 2 3 6" xfId="49267" xr:uid="{00000000-0005-0000-0000-000031860000}"/>
    <cellStyle name="Normal 5 2 3 2 2 2 4" xfId="7660" xr:uid="{00000000-0005-0000-0000-000032860000}"/>
    <cellStyle name="Normal 5 2 3 2 2 2 4 2" xfId="18659" xr:uid="{00000000-0005-0000-0000-000033860000}"/>
    <cellStyle name="Normal 5 2 3 2 2 2 4 2 2" xfId="30914" xr:uid="{00000000-0005-0000-0000-000034860000}"/>
    <cellStyle name="Normal 5 2 3 2 2 2 4 2 3" xfId="43155" xr:uid="{00000000-0005-0000-0000-000035860000}"/>
    <cellStyle name="Normal 5 2 3 2 2 2 4 3" xfId="24797" xr:uid="{00000000-0005-0000-0000-000036860000}"/>
    <cellStyle name="Normal 5 2 3 2 2 2 4 4" xfId="37041" xr:uid="{00000000-0005-0000-0000-000037860000}"/>
    <cellStyle name="Normal 5 2 3 2 2 2 4 5" xfId="49269" xr:uid="{00000000-0005-0000-0000-000038860000}"/>
    <cellStyle name="Normal 5 2 3 2 2 2 5" xfId="18652" xr:uid="{00000000-0005-0000-0000-000039860000}"/>
    <cellStyle name="Normal 5 2 3 2 2 2 5 2" xfId="30907" xr:uid="{00000000-0005-0000-0000-00003A860000}"/>
    <cellStyle name="Normal 5 2 3 2 2 2 5 3" xfId="43148" xr:uid="{00000000-0005-0000-0000-00003B860000}"/>
    <cellStyle name="Normal 5 2 3 2 2 2 6" xfId="24790" xr:uid="{00000000-0005-0000-0000-00003C860000}"/>
    <cellStyle name="Normal 5 2 3 2 2 2 7" xfId="37034" xr:uid="{00000000-0005-0000-0000-00003D860000}"/>
    <cellStyle name="Normal 5 2 3 2 2 2 8" xfId="49262" xr:uid="{00000000-0005-0000-0000-00003E860000}"/>
    <cellStyle name="Normal 5 2 3 2 2 3" xfId="7661" xr:uid="{00000000-0005-0000-0000-00003F860000}"/>
    <cellStyle name="Normal 5 2 3 2 2 3 2" xfId="7662" xr:uid="{00000000-0005-0000-0000-000040860000}"/>
    <cellStyle name="Normal 5 2 3 2 2 3 2 2" xfId="7663" xr:uid="{00000000-0005-0000-0000-000041860000}"/>
    <cellStyle name="Normal 5 2 3 2 2 3 2 2 2" xfId="18662" xr:uid="{00000000-0005-0000-0000-000042860000}"/>
    <cellStyle name="Normal 5 2 3 2 2 3 2 2 2 2" xfId="30917" xr:uid="{00000000-0005-0000-0000-000043860000}"/>
    <cellStyle name="Normal 5 2 3 2 2 3 2 2 2 3" xfId="43158" xr:uid="{00000000-0005-0000-0000-000044860000}"/>
    <cellStyle name="Normal 5 2 3 2 2 3 2 2 3" xfId="24800" xr:uid="{00000000-0005-0000-0000-000045860000}"/>
    <cellStyle name="Normal 5 2 3 2 2 3 2 2 4" xfId="37044" xr:uid="{00000000-0005-0000-0000-000046860000}"/>
    <cellStyle name="Normal 5 2 3 2 2 3 2 2 5" xfId="49272" xr:uid="{00000000-0005-0000-0000-000047860000}"/>
    <cellStyle name="Normal 5 2 3 2 2 3 2 3" xfId="18661" xr:uid="{00000000-0005-0000-0000-000048860000}"/>
    <cellStyle name="Normal 5 2 3 2 2 3 2 3 2" xfId="30916" xr:uid="{00000000-0005-0000-0000-000049860000}"/>
    <cellStyle name="Normal 5 2 3 2 2 3 2 3 3" xfId="43157" xr:uid="{00000000-0005-0000-0000-00004A860000}"/>
    <cellStyle name="Normal 5 2 3 2 2 3 2 4" xfId="24799" xr:uid="{00000000-0005-0000-0000-00004B860000}"/>
    <cellStyle name="Normal 5 2 3 2 2 3 2 5" xfId="37043" xr:uid="{00000000-0005-0000-0000-00004C860000}"/>
    <cellStyle name="Normal 5 2 3 2 2 3 2 6" xfId="49271" xr:uid="{00000000-0005-0000-0000-00004D860000}"/>
    <cellStyle name="Normal 5 2 3 2 2 3 3" xfId="7664" xr:uid="{00000000-0005-0000-0000-00004E860000}"/>
    <cellStyle name="Normal 5 2 3 2 2 3 3 2" xfId="18663" xr:uid="{00000000-0005-0000-0000-00004F860000}"/>
    <cellStyle name="Normal 5 2 3 2 2 3 3 2 2" xfId="30918" xr:uid="{00000000-0005-0000-0000-000050860000}"/>
    <cellStyle name="Normal 5 2 3 2 2 3 3 2 3" xfId="43159" xr:uid="{00000000-0005-0000-0000-000051860000}"/>
    <cellStyle name="Normal 5 2 3 2 2 3 3 3" xfId="24801" xr:uid="{00000000-0005-0000-0000-000052860000}"/>
    <cellStyle name="Normal 5 2 3 2 2 3 3 4" xfId="37045" xr:uid="{00000000-0005-0000-0000-000053860000}"/>
    <cellStyle name="Normal 5 2 3 2 2 3 3 5" xfId="49273" xr:uid="{00000000-0005-0000-0000-000054860000}"/>
    <cellStyle name="Normal 5 2 3 2 2 3 4" xfId="18660" xr:uid="{00000000-0005-0000-0000-000055860000}"/>
    <cellStyle name="Normal 5 2 3 2 2 3 4 2" xfId="30915" xr:uid="{00000000-0005-0000-0000-000056860000}"/>
    <cellStyle name="Normal 5 2 3 2 2 3 4 3" xfId="43156" xr:uid="{00000000-0005-0000-0000-000057860000}"/>
    <cellStyle name="Normal 5 2 3 2 2 3 5" xfId="24798" xr:uid="{00000000-0005-0000-0000-000058860000}"/>
    <cellStyle name="Normal 5 2 3 2 2 3 6" xfId="37042" xr:uid="{00000000-0005-0000-0000-000059860000}"/>
    <cellStyle name="Normal 5 2 3 2 2 3 7" xfId="49270" xr:uid="{00000000-0005-0000-0000-00005A860000}"/>
    <cellStyle name="Normal 5 2 3 2 2 4" xfId="7665" xr:uid="{00000000-0005-0000-0000-00005B860000}"/>
    <cellStyle name="Normal 5 2 3 2 2 4 2" xfId="7666" xr:uid="{00000000-0005-0000-0000-00005C860000}"/>
    <cellStyle name="Normal 5 2 3 2 2 4 2 2" xfId="18665" xr:uid="{00000000-0005-0000-0000-00005D860000}"/>
    <cellStyle name="Normal 5 2 3 2 2 4 2 2 2" xfId="30920" xr:uid="{00000000-0005-0000-0000-00005E860000}"/>
    <cellStyle name="Normal 5 2 3 2 2 4 2 2 3" xfId="43161" xr:uid="{00000000-0005-0000-0000-00005F860000}"/>
    <cellStyle name="Normal 5 2 3 2 2 4 2 3" xfId="24803" xr:uid="{00000000-0005-0000-0000-000060860000}"/>
    <cellStyle name="Normal 5 2 3 2 2 4 2 4" xfId="37047" xr:uid="{00000000-0005-0000-0000-000061860000}"/>
    <cellStyle name="Normal 5 2 3 2 2 4 2 5" xfId="49275" xr:uid="{00000000-0005-0000-0000-000062860000}"/>
    <cellStyle name="Normal 5 2 3 2 2 4 3" xfId="18664" xr:uid="{00000000-0005-0000-0000-000063860000}"/>
    <cellStyle name="Normal 5 2 3 2 2 4 3 2" xfId="30919" xr:uid="{00000000-0005-0000-0000-000064860000}"/>
    <cellStyle name="Normal 5 2 3 2 2 4 3 3" xfId="43160" xr:uid="{00000000-0005-0000-0000-000065860000}"/>
    <cellStyle name="Normal 5 2 3 2 2 4 4" xfId="24802" xr:uid="{00000000-0005-0000-0000-000066860000}"/>
    <cellStyle name="Normal 5 2 3 2 2 4 5" xfId="37046" xr:uid="{00000000-0005-0000-0000-000067860000}"/>
    <cellStyle name="Normal 5 2 3 2 2 4 6" xfId="49274" xr:uid="{00000000-0005-0000-0000-000068860000}"/>
    <cellStyle name="Normal 5 2 3 2 2 5" xfId="7667" xr:uid="{00000000-0005-0000-0000-000069860000}"/>
    <cellStyle name="Normal 5 2 3 2 2 5 2" xfId="18666" xr:uid="{00000000-0005-0000-0000-00006A860000}"/>
    <cellStyle name="Normal 5 2 3 2 2 5 2 2" xfId="30921" xr:uid="{00000000-0005-0000-0000-00006B860000}"/>
    <cellStyle name="Normal 5 2 3 2 2 5 2 3" xfId="43162" xr:uid="{00000000-0005-0000-0000-00006C860000}"/>
    <cellStyle name="Normal 5 2 3 2 2 5 3" xfId="24804" xr:uid="{00000000-0005-0000-0000-00006D860000}"/>
    <cellStyle name="Normal 5 2 3 2 2 5 4" xfId="37048" xr:uid="{00000000-0005-0000-0000-00006E860000}"/>
    <cellStyle name="Normal 5 2 3 2 2 5 5" xfId="49276" xr:uid="{00000000-0005-0000-0000-00006F860000}"/>
    <cellStyle name="Normal 5 2 3 2 2 6" xfId="18651" xr:uid="{00000000-0005-0000-0000-000070860000}"/>
    <cellStyle name="Normal 5 2 3 2 2 6 2" xfId="30906" xr:uid="{00000000-0005-0000-0000-000071860000}"/>
    <cellStyle name="Normal 5 2 3 2 2 6 3" xfId="43147" xr:uid="{00000000-0005-0000-0000-000072860000}"/>
    <cellStyle name="Normal 5 2 3 2 2 7" xfId="24789" xr:uid="{00000000-0005-0000-0000-000073860000}"/>
    <cellStyle name="Normal 5 2 3 2 2 8" xfId="37033" xr:uid="{00000000-0005-0000-0000-000074860000}"/>
    <cellStyle name="Normal 5 2 3 2 2 9" xfId="49261" xr:uid="{00000000-0005-0000-0000-000075860000}"/>
    <cellStyle name="Normal 5 2 3 2 3" xfId="7668" xr:uid="{00000000-0005-0000-0000-000076860000}"/>
    <cellStyle name="Normal 5 2 3 2 3 2" xfId="7669" xr:uid="{00000000-0005-0000-0000-000077860000}"/>
    <cellStyle name="Normal 5 2 3 2 3 2 2" xfId="7670" xr:uid="{00000000-0005-0000-0000-000078860000}"/>
    <cellStyle name="Normal 5 2 3 2 3 2 2 2" xfId="7671" xr:uid="{00000000-0005-0000-0000-000079860000}"/>
    <cellStyle name="Normal 5 2 3 2 3 2 2 2 2" xfId="18670" xr:uid="{00000000-0005-0000-0000-00007A860000}"/>
    <cellStyle name="Normal 5 2 3 2 3 2 2 2 2 2" xfId="30925" xr:uid="{00000000-0005-0000-0000-00007B860000}"/>
    <cellStyle name="Normal 5 2 3 2 3 2 2 2 2 3" xfId="43166" xr:uid="{00000000-0005-0000-0000-00007C860000}"/>
    <cellStyle name="Normal 5 2 3 2 3 2 2 2 3" xfId="24808" xr:uid="{00000000-0005-0000-0000-00007D860000}"/>
    <cellStyle name="Normal 5 2 3 2 3 2 2 2 4" xfId="37052" xr:uid="{00000000-0005-0000-0000-00007E860000}"/>
    <cellStyle name="Normal 5 2 3 2 3 2 2 2 5" xfId="49280" xr:uid="{00000000-0005-0000-0000-00007F860000}"/>
    <cellStyle name="Normal 5 2 3 2 3 2 2 3" xfId="18669" xr:uid="{00000000-0005-0000-0000-000080860000}"/>
    <cellStyle name="Normal 5 2 3 2 3 2 2 3 2" xfId="30924" xr:uid="{00000000-0005-0000-0000-000081860000}"/>
    <cellStyle name="Normal 5 2 3 2 3 2 2 3 3" xfId="43165" xr:uid="{00000000-0005-0000-0000-000082860000}"/>
    <cellStyle name="Normal 5 2 3 2 3 2 2 4" xfId="24807" xr:uid="{00000000-0005-0000-0000-000083860000}"/>
    <cellStyle name="Normal 5 2 3 2 3 2 2 5" xfId="37051" xr:uid="{00000000-0005-0000-0000-000084860000}"/>
    <cellStyle name="Normal 5 2 3 2 3 2 2 6" xfId="49279" xr:uid="{00000000-0005-0000-0000-000085860000}"/>
    <cellStyle name="Normal 5 2 3 2 3 2 3" xfId="7672" xr:uid="{00000000-0005-0000-0000-000086860000}"/>
    <cellStyle name="Normal 5 2 3 2 3 2 3 2" xfId="18671" xr:uid="{00000000-0005-0000-0000-000087860000}"/>
    <cellStyle name="Normal 5 2 3 2 3 2 3 2 2" xfId="30926" xr:uid="{00000000-0005-0000-0000-000088860000}"/>
    <cellStyle name="Normal 5 2 3 2 3 2 3 2 3" xfId="43167" xr:uid="{00000000-0005-0000-0000-000089860000}"/>
    <cellStyle name="Normal 5 2 3 2 3 2 3 3" xfId="24809" xr:uid="{00000000-0005-0000-0000-00008A860000}"/>
    <cellStyle name="Normal 5 2 3 2 3 2 3 4" xfId="37053" xr:uid="{00000000-0005-0000-0000-00008B860000}"/>
    <cellStyle name="Normal 5 2 3 2 3 2 3 5" xfId="49281" xr:uid="{00000000-0005-0000-0000-00008C860000}"/>
    <cellStyle name="Normal 5 2 3 2 3 2 4" xfId="18668" xr:uid="{00000000-0005-0000-0000-00008D860000}"/>
    <cellStyle name="Normal 5 2 3 2 3 2 4 2" xfId="30923" xr:uid="{00000000-0005-0000-0000-00008E860000}"/>
    <cellStyle name="Normal 5 2 3 2 3 2 4 3" xfId="43164" xr:uid="{00000000-0005-0000-0000-00008F860000}"/>
    <cellStyle name="Normal 5 2 3 2 3 2 5" xfId="24806" xr:uid="{00000000-0005-0000-0000-000090860000}"/>
    <cellStyle name="Normal 5 2 3 2 3 2 6" xfId="37050" xr:uid="{00000000-0005-0000-0000-000091860000}"/>
    <cellStyle name="Normal 5 2 3 2 3 2 7" xfId="49278" xr:uid="{00000000-0005-0000-0000-000092860000}"/>
    <cellStyle name="Normal 5 2 3 2 3 3" xfId="7673" xr:uid="{00000000-0005-0000-0000-000093860000}"/>
    <cellStyle name="Normal 5 2 3 2 3 3 2" xfId="7674" xr:uid="{00000000-0005-0000-0000-000094860000}"/>
    <cellStyle name="Normal 5 2 3 2 3 3 2 2" xfId="18673" xr:uid="{00000000-0005-0000-0000-000095860000}"/>
    <cellStyle name="Normal 5 2 3 2 3 3 2 2 2" xfId="30928" xr:uid="{00000000-0005-0000-0000-000096860000}"/>
    <cellStyle name="Normal 5 2 3 2 3 3 2 2 3" xfId="43169" xr:uid="{00000000-0005-0000-0000-000097860000}"/>
    <cellStyle name="Normal 5 2 3 2 3 3 2 3" xfId="24811" xr:uid="{00000000-0005-0000-0000-000098860000}"/>
    <cellStyle name="Normal 5 2 3 2 3 3 2 4" xfId="37055" xr:uid="{00000000-0005-0000-0000-000099860000}"/>
    <cellStyle name="Normal 5 2 3 2 3 3 2 5" xfId="49283" xr:uid="{00000000-0005-0000-0000-00009A860000}"/>
    <cellStyle name="Normal 5 2 3 2 3 3 3" xfId="18672" xr:uid="{00000000-0005-0000-0000-00009B860000}"/>
    <cellStyle name="Normal 5 2 3 2 3 3 3 2" xfId="30927" xr:uid="{00000000-0005-0000-0000-00009C860000}"/>
    <cellStyle name="Normal 5 2 3 2 3 3 3 3" xfId="43168" xr:uid="{00000000-0005-0000-0000-00009D860000}"/>
    <cellStyle name="Normal 5 2 3 2 3 3 4" xfId="24810" xr:uid="{00000000-0005-0000-0000-00009E860000}"/>
    <cellStyle name="Normal 5 2 3 2 3 3 5" xfId="37054" xr:uid="{00000000-0005-0000-0000-00009F860000}"/>
    <cellStyle name="Normal 5 2 3 2 3 3 6" xfId="49282" xr:uid="{00000000-0005-0000-0000-0000A0860000}"/>
    <cellStyle name="Normal 5 2 3 2 3 4" xfId="7675" xr:uid="{00000000-0005-0000-0000-0000A1860000}"/>
    <cellStyle name="Normal 5 2 3 2 3 4 2" xfId="18674" xr:uid="{00000000-0005-0000-0000-0000A2860000}"/>
    <cellStyle name="Normal 5 2 3 2 3 4 2 2" xfId="30929" xr:uid="{00000000-0005-0000-0000-0000A3860000}"/>
    <cellStyle name="Normal 5 2 3 2 3 4 2 3" xfId="43170" xr:uid="{00000000-0005-0000-0000-0000A4860000}"/>
    <cellStyle name="Normal 5 2 3 2 3 4 3" xfId="24812" xr:uid="{00000000-0005-0000-0000-0000A5860000}"/>
    <cellStyle name="Normal 5 2 3 2 3 4 4" xfId="37056" xr:uid="{00000000-0005-0000-0000-0000A6860000}"/>
    <cellStyle name="Normal 5 2 3 2 3 4 5" xfId="49284" xr:uid="{00000000-0005-0000-0000-0000A7860000}"/>
    <cellStyle name="Normal 5 2 3 2 3 5" xfId="18667" xr:uid="{00000000-0005-0000-0000-0000A8860000}"/>
    <cellStyle name="Normal 5 2 3 2 3 5 2" xfId="30922" xr:uid="{00000000-0005-0000-0000-0000A9860000}"/>
    <cellStyle name="Normal 5 2 3 2 3 5 3" xfId="43163" xr:uid="{00000000-0005-0000-0000-0000AA860000}"/>
    <cellStyle name="Normal 5 2 3 2 3 6" xfId="24805" xr:uid="{00000000-0005-0000-0000-0000AB860000}"/>
    <cellStyle name="Normal 5 2 3 2 3 7" xfId="37049" xr:uid="{00000000-0005-0000-0000-0000AC860000}"/>
    <cellStyle name="Normal 5 2 3 2 3 8" xfId="49277" xr:uid="{00000000-0005-0000-0000-0000AD860000}"/>
    <cellStyle name="Normal 5 2 3 2 4" xfId="7676" xr:uid="{00000000-0005-0000-0000-0000AE860000}"/>
    <cellStyle name="Normal 5 2 3 2 4 2" xfId="7677" xr:uid="{00000000-0005-0000-0000-0000AF860000}"/>
    <cellStyle name="Normal 5 2 3 2 4 2 2" xfId="7678" xr:uid="{00000000-0005-0000-0000-0000B0860000}"/>
    <cellStyle name="Normal 5 2 3 2 4 2 2 2" xfId="18677" xr:uid="{00000000-0005-0000-0000-0000B1860000}"/>
    <cellStyle name="Normal 5 2 3 2 4 2 2 2 2" xfId="30932" xr:uid="{00000000-0005-0000-0000-0000B2860000}"/>
    <cellStyle name="Normal 5 2 3 2 4 2 2 2 3" xfId="43173" xr:uid="{00000000-0005-0000-0000-0000B3860000}"/>
    <cellStyle name="Normal 5 2 3 2 4 2 2 3" xfId="24815" xr:uid="{00000000-0005-0000-0000-0000B4860000}"/>
    <cellStyle name="Normal 5 2 3 2 4 2 2 4" xfId="37059" xr:uid="{00000000-0005-0000-0000-0000B5860000}"/>
    <cellStyle name="Normal 5 2 3 2 4 2 2 5" xfId="49287" xr:uid="{00000000-0005-0000-0000-0000B6860000}"/>
    <cellStyle name="Normal 5 2 3 2 4 2 3" xfId="18676" xr:uid="{00000000-0005-0000-0000-0000B7860000}"/>
    <cellStyle name="Normal 5 2 3 2 4 2 3 2" xfId="30931" xr:uid="{00000000-0005-0000-0000-0000B8860000}"/>
    <cellStyle name="Normal 5 2 3 2 4 2 3 3" xfId="43172" xr:uid="{00000000-0005-0000-0000-0000B9860000}"/>
    <cellStyle name="Normal 5 2 3 2 4 2 4" xfId="24814" xr:uid="{00000000-0005-0000-0000-0000BA860000}"/>
    <cellStyle name="Normal 5 2 3 2 4 2 5" xfId="37058" xr:uid="{00000000-0005-0000-0000-0000BB860000}"/>
    <cellStyle name="Normal 5 2 3 2 4 2 6" xfId="49286" xr:uid="{00000000-0005-0000-0000-0000BC860000}"/>
    <cellStyle name="Normal 5 2 3 2 4 3" xfId="7679" xr:uid="{00000000-0005-0000-0000-0000BD860000}"/>
    <cellStyle name="Normal 5 2 3 2 4 3 2" xfId="18678" xr:uid="{00000000-0005-0000-0000-0000BE860000}"/>
    <cellStyle name="Normal 5 2 3 2 4 3 2 2" xfId="30933" xr:uid="{00000000-0005-0000-0000-0000BF860000}"/>
    <cellStyle name="Normal 5 2 3 2 4 3 2 3" xfId="43174" xr:uid="{00000000-0005-0000-0000-0000C0860000}"/>
    <cellStyle name="Normal 5 2 3 2 4 3 3" xfId="24816" xr:uid="{00000000-0005-0000-0000-0000C1860000}"/>
    <cellStyle name="Normal 5 2 3 2 4 3 4" xfId="37060" xr:uid="{00000000-0005-0000-0000-0000C2860000}"/>
    <cellStyle name="Normal 5 2 3 2 4 3 5" xfId="49288" xr:uid="{00000000-0005-0000-0000-0000C3860000}"/>
    <cellStyle name="Normal 5 2 3 2 4 4" xfId="18675" xr:uid="{00000000-0005-0000-0000-0000C4860000}"/>
    <cellStyle name="Normal 5 2 3 2 4 4 2" xfId="30930" xr:uid="{00000000-0005-0000-0000-0000C5860000}"/>
    <cellStyle name="Normal 5 2 3 2 4 4 3" xfId="43171" xr:uid="{00000000-0005-0000-0000-0000C6860000}"/>
    <cellStyle name="Normal 5 2 3 2 4 5" xfId="24813" xr:uid="{00000000-0005-0000-0000-0000C7860000}"/>
    <cellStyle name="Normal 5 2 3 2 4 6" xfId="37057" xr:uid="{00000000-0005-0000-0000-0000C8860000}"/>
    <cellStyle name="Normal 5 2 3 2 4 7" xfId="49285" xr:uid="{00000000-0005-0000-0000-0000C9860000}"/>
    <cellStyle name="Normal 5 2 3 2 5" xfId="7680" xr:uid="{00000000-0005-0000-0000-0000CA860000}"/>
    <cellStyle name="Normal 5 2 3 2 5 2" xfId="7681" xr:uid="{00000000-0005-0000-0000-0000CB860000}"/>
    <cellStyle name="Normal 5 2 3 2 5 2 2" xfId="18680" xr:uid="{00000000-0005-0000-0000-0000CC860000}"/>
    <cellStyle name="Normal 5 2 3 2 5 2 2 2" xfId="30935" xr:uid="{00000000-0005-0000-0000-0000CD860000}"/>
    <cellStyle name="Normal 5 2 3 2 5 2 2 3" xfId="43176" xr:uid="{00000000-0005-0000-0000-0000CE860000}"/>
    <cellStyle name="Normal 5 2 3 2 5 2 3" xfId="24818" xr:uid="{00000000-0005-0000-0000-0000CF860000}"/>
    <cellStyle name="Normal 5 2 3 2 5 2 4" xfId="37062" xr:uid="{00000000-0005-0000-0000-0000D0860000}"/>
    <cellStyle name="Normal 5 2 3 2 5 2 5" xfId="49290" xr:uid="{00000000-0005-0000-0000-0000D1860000}"/>
    <cellStyle name="Normal 5 2 3 2 5 3" xfId="18679" xr:uid="{00000000-0005-0000-0000-0000D2860000}"/>
    <cellStyle name="Normal 5 2 3 2 5 3 2" xfId="30934" xr:uid="{00000000-0005-0000-0000-0000D3860000}"/>
    <cellStyle name="Normal 5 2 3 2 5 3 3" xfId="43175" xr:uid="{00000000-0005-0000-0000-0000D4860000}"/>
    <cellStyle name="Normal 5 2 3 2 5 4" xfId="24817" xr:uid="{00000000-0005-0000-0000-0000D5860000}"/>
    <cellStyle name="Normal 5 2 3 2 5 5" xfId="37061" xr:uid="{00000000-0005-0000-0000-0000D6860000}"/>
    <cellStyle name="Normal 5 2 3 2 5 6" xfId="49289" xr:uid="{00000000-0005-0000-0000-0000D7860000}"/>
    <cellStyle name="Normal 5 2 3 2 6" xfId="7682" xr:uid="{00000000-0005-0000-0000-0000D8860000}"/>
    <cellStyle name="Normal 5 2 3 2 6 2" xfId="18681" xr:uid="{00000000-0005-0000-0000-0000D9860000}"/>
    <cellStyle name="Normal 5 2 3 2 6 2 2" xfId="30936" xr:uid="{00000000-0005-0000-0000-0000DA860000}"/>
    <cellStyle name="Normal 5 2 3 2 6 2 3" xfId="43177" xr:uid="{00000000-0005-0000-0000-0000DB860000}"/>
    <cellStyle name="Normal 5 2 3 2 6 3" xfId="24819" xr:uid="{00000000-0005-0000-0000-0000DC860000}"/>
    <cellStyle name="Normal 5 2 3 2 6 4" xfId="37063" xr:uid="{00000000-0005-0000-0000-0000DD860000}"/>
    <cellStyle name="Normal 5 2 3 2 6 5" xfId="49291" xr:uid="{00000000-0005-0000-0000-0000DE860000}"/>
    <cellStyle name="Normal 5 2 3 2 7" xfId="18650" xr:uid="{00000000-0005-0000-0000-0000DF860000}"/>
    <cellStyle name="Normal 5 2 3 2 7 2" xfId="30905" xr:uid="{00000000-0005-0000-0000-0000E0860000}"/>
    <cellStyle name="Normal 5 2 3 2 7 3" xfId="43146" xr:uid="{00000000-0005-0000-0000-0000E1860000}"/>
    <cellStyle name="Normal 5 2 3 2 8" xfId="24788" xr:uid="{00000000-0005-0000-0000-0000E2860000}"/>
    <cellStyle name="Normal 5 2 3 2 9" xfId="37032" xr:uid="{00000000-0005-0000-0000-0000E3860000}"/>
    <cellStyle name="Normal 5 2 3 3" xfId="7683" xr:uid="{00000000-0005-0000-0000-0000E4860000}"/>
    <cellStyle name="Normal 5 2 3 3 2" xfId="7684" xr:uid="{00000000-0005-0000-0000-0000E5860000}"/>
    <cellStyle name="Normal 5 2 3 3 2 2" xfId="7685" xr:uid="{00000000-0005-0000-0000-0000E6860000}"/>
    <cellStyle name="Normal 5 2 3 3 2 2 2" xfId="7686" xr:uid="{00000000-0005-0000-0000-0000E7860000}"/>
    <cellStyle name="Normal 5 2 3 3 2 2 2 2" xfId="7687" xr:uid="{00000000-0005-0000-0000-0000E8860000}"/>
    <cellStyle name="Normal 5 2 3 3 2 2 2 2 2" xfId="18686" xr:uid="{00000000-0005-0000-0000-0000E9860000}"/>
    <cellStyle name="Normal 5 2 3 3 2 2 2 2 2 2" xfId="30941" xr:uid="{00000000-0005-0000-0000-0000EA860000}"/>
    <cellStyle name="Normal 5 2 3 3 2 2 2 2 2 3" xfId="43182" xr:uid="{00000000-0005-0000-0000-0000EB860000}"/>
    <cellStyle name="Normal 5 2 3 3 2 2 2 2 3" xfId="24824" xr:uid="{00000000-0005-0000-0000-0000EC860000}"/>
    <cellStyle name="Normal 5 2 3 3 2 2 2 2 4" xfId="37068" xr:uid="{00000000-0005-0000-0000-0000ED860000}"/>
    <cellStyle name="Normal 5 2 3 3 2 2 2 2 5" xfId="49296" xr:uid="{00000000-0005-0000-0000-0000EE860000}"/>
    <cellStyle name="Normal 5 2 3 3 2 2 2 3" xfId="18685" xr:uid="{00000000-0005-0000-0000-0000EF860000}"/>
    <cellStyle name="Normal 5 2 3 3 2 2 2 3 2" xfId="30940" xr:uid="{00000000-0005-0000-0000-0000F0860000}"/>
    <cellStyle name="Normal 5 2 3 3 2 2 2 3 3" xfId="43181" xr:uid="{00000000-0005-0000-0000-0000F1860000}"/>
    <cellStyle name="Normal 5 2 3 3 2 2 2 4" xfId="24823" xr:uid="{00000000-0005-0000-0000-0000F2860000}"/>
    <cellStyle name="Normal 5 2 3 3 2 2 2 5" xfId="37067" xr:uid="{00000000-0005-0000-0000-0000F3860000}"/>
    <cellStyle name="Normal 5 2 3 3 2 2 2 6" xfId="49295" xr:uid="{00000000-0005-0000-0000-0000F4860000}"/>
    <cellStyle name="Normal 5 2 3 3 2 2 3" xfId="7688" xr:uid="{00000000-0005-0000-0000-0000F5860000}"/>
    <cellStyle name="Normal 5 2 3 3 2 2 3 2" xfId="18687" xr:uid="{00000000-0005-0000-0000-0000F6860000}"/>
    <cellStyle name="Normal 5 2 3 3 2 2 3 2 2" xfId="30942" xr:uid="{00000000-0005-0000-0000-0000F7860000}"/>
    <cellStyle name="Normal 5 2 3 3 2 2 3 2 3" xfId="43183" xr:uid="{00000000-0005-0000-0000-0000F8860000}"/>
    <cellStyle name="Normal 5 2 3 3 2 2 3 3" xfId="24825" xr:uid="{00000000-0005-0000-0000-0000F9860000}"/>
    <cellStyle name="Normal 5 2 3 3 2 2 3 4" xfId="37069" xr:uid="{00000000-0005-0000-0000-0000FA860000}"/>
    <cellStyle name="Normal 5 2 3 3 2 2 3 5" xfId="49297" xr:uid="{00000000-0005-0000-0000-0000FB860000}"/>
    <cellStyle name="Normal 5 2 3 3 2 2 4" xfId="18684" xr:uid="{00000000-0005-0000-0000-0000FC860000}"/>
    <cellStyle name="Normal 5 2 3 3 2 2 4 2" xfId="30939" xr:uid="{00000000-0005-0000-0000-0000FD860000}"/>
    <cellStyle name="Normal 5 2 3 3 2 2 4 3" xfId="43180" xr:uid="{00000000-0005-0000-0000-0000FE860000}"/>
    <cellStyle name="Normal 5 2 3 3 2 2 5" xfId="24822" xr:uid="{00000000-0005-0000-0000-0000FF860000}"/>
    <cellStyle name="Normal 5 2 3 3 2 2 6" xfId="37066" xr:uid="{00000000-0005-0000-0000-000000870000}"/>
    <cellStyle name="Normal 5 2 3 3 2 2 7" xfId="49294" xr:uid="{00000000-0005-0000-0000-000001870000}"/>
    <cellStyle name="Normal 5 2 3 3 2 3" xfId="7689" xr:uid="{00000000-0005-0000-0000-000002870000}"/>
    <cellStyle name="Normal 5 2 3 3 2 3 2" xfId="7690" xr:uid="{00000000-0005-0000-0000-000003870000}"/>
    <cellStyle name="Normal 5 2 3 3 2 3 2 2" xfId="18689" xr:uid="{00000000-0005-0000-0000-000004870000}"/>
    <cellStyle name="Normal 5 2 3 3 2 3 2 2 2" xfId="30944" xr:uid="{00000000-0005-0000-0000-000005870000}"/>
    <cellStyle name="Normal 5 2 3 3 2 3 2 2 3" xfId="43185" xr:uid="{00000000-0005-0000-0000-000006870000}"/>
    <cellStyle name="Normal 5 2 3 3 2 3 2 3" xfId="24827" xr:uid="{00000000-0005-0000-0000-000007870000}"/>
    <cellStyle name="Normal 5 2 3 3 2 3 2 4" xfId="37071" xr:uid="{00000000-0005-0000-0000-000008870000}"/>
    <cellStyle name="Normal 5 2 3 3 2 3 2 5" xfId="49299" xr:uid="{00000000-0005-0000-0000-000009870000}"/>
    <cellStyle name="Normal 5 2 3 3 2 3 3" xfId="18688" xr:uid="{00000000-0005-0000-0000-00000A870000}"/>
    <cellStyle name="Normal 5 2 3 3 2 3 3 2" xfId="30943" xr:uid="{00000000-0005-0000-0000-00000B870000}"/>
    <cellStyle name="Normal 5 2 3 3 2 3 3 3" xfId="43184" xr:uid="{00000000-0005-0000-0000-00000C870000}"/>
    <cellStyle name="Normal 5 2 3 3 2 3 4" xfId="24826" xr:uid="{00000000-0005-0000-0000-00000D870000}"/>
    <cellStyle name="Normal 5 2 3 3 2 3 5" xfId="37070" xr:uid="{00000000-0005-0000-0000-00000E870000}"/>
    <cellStyle name="Normal 5 2 3 3 2 3 6" xfId="49298" xr:uid="{00000000-0005-0000-0000-00000F870000}"/>
    <cellStyle name="Normal 5 2 3 3 2 4" xfId="7691" xr:uid="{00000000-0005-0000-0000-000010870000}"/>
    <cellStyle name="Normal 5 2 3 3 2 4 2" xfId="18690" xr:uid="{00000000-0005-0000-0000-000011870000}"/>
    <cellStyle name="Normal 5 2 3 3 2 4 2 2" xfId="30945" xr:uid="{00000000-0005-0000-0000-000012870000}"/>
    <cellStyle name="Normal 5 2 3 3 2 4 2 3" xfId="43186" xr:uid="{00000000-0005-0000-0000-000013870000}"/>
    <cellStyle name="Normal 5 2 3 3 2 4 3" xfId="24828" xr:uid="{00000000-0005-0000-0000-000014870000}"/>
    <cellStyle name="Normal 5 2 3 3 2 4 4" xfId="37072" xr:uid="{00000000-0005-0000-0000-000015870000}"/>
    <cellStyle name="Normal 5 2 3 3 2 4 5" xfId="49300" xr:uid="{00000000-0005-0000-0000-000016870000}"/>
    <cellStyle name="Normal 5 2 3 3 2 5" xfId="18683" xr:uid="{00000000-0005-0000-0000-000017870000}"/>
    <cellStyle name="Normal 5 2 3 3 2 5 2" xfId="30938" xr:uid="{00000000-0005-0000-0000-000018870000}"/>
    <cellStyle name="Normal 5 2 3 3 2 5 3" xfId="43179" xr:uid="{00000000-0005-0000-0000-000019870000}"/>
    <cellStyle name="Normal 5 2 3 3 2 6" xfId="24821" xr:uid="{00000000-0005-0000-0000-00001A870000}"/>
    <cellStyle name="Normal 5 2 3 3 2 7" xfId="37065" xr:uid="{00000000-0005-0000-0000-00001B870000}"/>
    <cellStyle name="Normal 5 2 3 3 2 8" xfId="49293" xr:uid="{00000000-0005-0000-0000-00001C870000}"/>
    <cellStyle name="Normal 5 2 3 3 3" xfId="7692" xr:uid="{00000000-0005-0000-0000-00001D870000}"/>
    <cellStyle name="Normal 5 2 3 3 3 2" xfId="7693" xr:uid="{00000000-0005-0000-0000-00001E870000}"/>
    <cellStyle name="Normal 5 2 3 3 3 2 2" xfId="7694" xr:uid="{00000000-0005-0000-0000-00001F870000}"/>
    <cellStyle name="Normal 5 2 3 3 3 2 2 2" xfId="18693" xr:uid="{00000000-0005-0000-0000-000020870000}"/>
    <cellStyle name="Normal 5 2 3 3 3 2 2 2 2" xfId="30948" xr:uid="{00000000-0005-0000-0000-000021870000}"/>
    <cellStyle name="Normal 5 2 3 3 3 2 2 2 3" xfId="43189" xr:uid="{00000000-0005-0000-0000-000022870000}"/>
    <cellStyle name="Normal 5 2 3 3 3 2 2 3" xfId="24831" xr:uid="{00000000-0005-0000-0000-000023870000}"/>
    <cellStyle name="Normal 5 2 3 3 3 2 2 4" xfId="37075" xr:uid="{00000000-0005-0000-0000-000024870000}"/>
    <cellStyle name="Normal 5 2 3 3 3 2 2 5" xfId="49303" xr:uid="{00000000-0005-0000-0000-000025870000}"/>
    <cellStyle name="Normal 5 2 3 3 3 2 3" xfId="18692" xr:uid="{00000000-0005-0000-0000-000026870000}"/>
    <cellStyle name="Normal 5 2 3 3 3 2 3 2" xfId="30947" xr:uid="{00000000-0005-0000-0000-000027870000}"/>
    <cellStyle name="Normal 5 2 3 3 3 2 3 3" xfId="43188" xr:uid="{00000000-0005-0000-0000-000028870000}"/>
    <cellStyle name="Normal 5 2 3 3 3 2 4" xfId="24830" xr:uid="{00000000-0005-0000-0000-000029870000}"/>
    <cellStyle name="Normal 5 2 3 3 3 2 5" xfId="37074" xr:uid="{00000000-0005-0000-0000-00002A870000}"/>
    <cellStyle name="Normal 5 2 3 3 3 2 6" xfId="49302" xr:uid="{00000000-0005-0000-0000-00002B870000}"/>
    <cellStyle name="Normal 5 2 3 3 3 3" xfId="7695" xr:uid="{00000000-0005-0000-0000-00002C870000}"/>
    <cellStyle name="Normal 5 2 3 3 3 3 2" xfId="18694" xr:uid="{00000000-0005-0000-0000-00002D870000}"/>
    <cellStyle name="Normal 5 2 3 3 3 3 2 2" xfId="30949" xr:uid="{00000000-0005-0000-0000-00002E870000}"/>
    <cellStyle name="Normal 5 2 3 3 3 3 2 3" xfId="43190" xr:uid="{00000000-0005-0000-0000-00002F870000}"/>
    <cellStyle name="Normal 5 2 3 3 3 3 3" xfId="24832" xr:uid="{00000000-0005-0000-0000-000030870000}"/>
    <cellStyle name="Normal 5 2 3 3 3 3 4" xfId="37076" xr:uid="{00000000-0005-0000-0000-000031870000}"/>
    <cellStyle name="Normal 5 2 3 3 3 3 5" xfId="49304" xr:uid="{00000000-0005-0000-0000-000032870000}"/>
    <cellStyle name="Normal 5 2 3 3 3 4" xfId="18691" xr:uid="{00000000-0005-0000-0000-000033870000}"/>
    <cellStyle name="Normal 5 2 3 3 3 4 2" xfId="30946" xr:uid="{00000000-0005-0000-0000-000034870000}"/>
    <cellStyle name="Normal 5 2 3 3 3 4 3" xfId="43187" xr:uid="{00000000-0005-0000-0000-000035870000}"/>
    <cellStyle name="Normal 5 2 3 3 3 5" xfId="24829" xr:uid="{00000000-0005-0000-0000-000036870000}"/>
    <cellStyle name="Normal 5 2 3 3 3 6" xfId="37073" xr:uid="{00000000-0005-0000-0000-000037870000}"/>
    <cellStyle name="Normal 5 2 3 3 3 7" xfId="49301" xr:uid="{00000000-0005-0000-0000-000038870000}"/>
    <cellStyle name="Normal 5 2 3 3 4" xfId="7696" xr:uid="{00000000-0005-0000-0000-000039870000}"/>
    <cellStyle name="Normal 5 2 3 3 4 2" xfId="7697" xr:uid="{00000000-0005-0000-0000-00003A870000}"/>
    <cellStyle name="Normal 5 2 3 3 4 2 2" xfId="18696" xr:uid="{00000000-0005-0000-0000-00003B870000}"/>
    <cellStyle name="Normal 5 2 3 3 4 2 2 2" xfId="30951" xr:uid="{00000000-0005-0000-0000-00003C870000}"/>
    <cellStyle name="Normal 5 2 3 3 4 2 2 3" xfId="43192" xr:uid="{00000000-0005-0000-0000-00003D870000}"/>
    <cellStyle name="Normal 5 2 3 3 4 2 3" xfId="24834" xr:uid="{00000000-0005-0000-0000-00003E870000}"/>
    <cellStyle name="Normal 5 2 3 3 4 2 4" xfId="37078" xr:uid="{00000000-0005-0000-0000-00003F870000}"/>
    <cellStyle name="Normal 5 2 3 3 4 2 5" xfId="49306" xr:uid="{00000000-0005-0000-0000-000040870000}"/>
    <cellStyle name="Normal 5 2 3 3 4 3" xfId="18695" xr:uid="{00000000-0005-0000-0000-000041870000}"/>
    <cellStyle name="Normal 5 2 3 3 4 3 2" xfId="30950" xr:uid="{00000000-0005-0000-0000-000042870000}"/>
    <cellStyle name="Normal 5 2 3 3 4 3 3" xfId="43191" xr:uid="{00000000-0005-0000-0000-000043870000}"/>
    <cellStyle name="Normal 5 2 3 3 4 4" xfId="24833" xr:uid="{00000000-0005-0000-0000-000044870000}"/>
    <cellStyle name="Normal 5 2 3 3 4 5" xfId="37077" xr:uid="{00000000-0005-0000-0000-000045870000}"/>
    <cellStyle name="Normal 5 2 3 3 4 6" xfId="49305" xr:uid="{00000000-0005-0000-0000-000046870000}"/>
    <cellStyle name="Normal 5 2 3 3 5" xfId="7698" xr:uid="{00000000-0005-0000-0000-000047870000}"/>
    <cellStyle name="Normal 5 2 3 3 5 2" xfId="18697" xr:uid="{00000000-0005-0000-0000-000048870000}"/>
    <cellStyle name="Normal 5 2 3 3 5 2 2" xfId="30952" xr:uid="{00000000-0005-0000-0000-000049870000}"/>
    <cellStyle name="Normal 5 2 3 3 5 2 3" xfId="43193" xr:uid="{00000000-0005-0000-0000-00004A870000}"/>
    <cellStyle name="Normal 5 2 3 3 5 3" xfId="24835" xr:uid="{00000000-0005-0000-0000-00004B870000}"/>
    <cellStyle name="Normal 5 2 3 3 5 4" xfId="37079" xr:uid="{00000000-0005-0000-0000-00004C870000}"/>
    <cellStyle name="Normal 5 2 3 3 5 5" xfId="49307" xr:uid="{00000000-0005-0000-0000-00004D870000}"/>
    <cellStyle name="Normal 5 2 3 3 6" xfId="18682" xr:uid="{00000000-0005-0000-0000-00004E870000}"/>
    <cellStyle name="Normal 5 2 3 3 6 2" xfId="30937" xr:uid="{00000000-0005-0000-0000-00004F870000}"/>
    <cellStyle name="Normal 5 2 3 3 6 3" xfId="43178" xr:uid="{00000000-0005-0000-0000-000050870000}"/>
    <cellStyle name="Normal 5 2 3 3 7" xfId="24820" xr:uid="{00000000-0005-0000-0000-000051870000}"/>
    <cellStyle name="Normal 5 2 3 3 8" xfId="37064" xr:uid="{00000000-0005-0000-0000-000052870000}"/>
    <cellStyle name="Normal 5 2 3 3 9" xfId="49292" xr:uid="{00000000-0005-0000-0000-000053870000}"/>
    <cellStyle name="Normal 5 2 3 4" xfId="7699" xr:uid="{00000000-0005-0000-0000-000054870000}"/>
    <cellStyle name="Normal 5 2 3 4 2" xfId="7700" xr:uid="{00000000-0005-0000-0000-000055870000}"/>
    <cellStyle name="Normal 5 2 3 4 2 2" xfId="7701" xr:uid="{00000000-0005-0000-0000-000056870000}"/>
    <cellStyle name="Normal 5 2 3 4 2 2 2" xfId="7702" xr:uid="{00000000-0005-0000-0000-000057870000}"/>
    <cellStyle name="Normal 5 2 3 4 2 2 2 2" xfId="18701" xr:uid="{00000000-0005-0000-0000-000058870000}"/>
    <cellStyle name="Normal 5 2 3 4 2 2 2 2 2" xfId="30956" xr:uid="{00000000-0005-0000-0000-000059870000}"/>
    <cellStyle name="Normal 5 2 3 4 2 2 2 2 3" xfId="43197" xr:uid="{00000000-0005-0000-0000-00005A870000}"/>
    <cellStyle name="Normal 5 2 3 4 2 2 2 3" xfId="24839" xr:uid="{00000000-0005-0000-0000-00005B870000}"/>
    <cellStyle name="Normal 5 2 3 4 2 2 2 4" xfId="37083" xr:uid="{00000000-0005-0000-0000-00005C870000}"/>
    <cellStyle name="Normal 5 2 3 4 2 2 2 5" xfId="49311" xr:uid="{00000000-0005-0000-0000-00005D870000}"/>
    <cellStyle name="Normal 5 2 3 4 2 2 3" xfId="18700" xr:uid="{00000000-0005-0000-0000-00005E870000}"/>
    <cellStyle name="Normal 5 2 3 4 2 2 3 2" xfId="30955" xr:uid="{00000000-0005-0000-0000-00005F870000}"/>
    <cellStyle name="Normal 5 2 3 4 2 2 3 3" xfId="43196" xr:uid="{00000000-0005-0000-0000-000060870000}"/>
    <cellStyle name="Normal 5 2 3 4 2 2 4" xfId="24838" xr:uid="{00000000-0005-0000-0000-000061870000}"/>
    <cellStyle name="Normal 5 2 3 4 2 2 5" xfId="37082" xr:uid="{00000000-0005-0000-0000-000062870000}"/>
    <cellStyle name="Normal 5 2 3 4 2 2 6" xfId="49310" xr:uid="{00000000-0005-0000-0000-000063870000}"/>
    <cellStyle name="Normal 5 2 3 4 2 3" xfId="7703" xr:uid="{00000000-0005-0000-0000-000064870000}"/>
    <cellStyle name="Normal 5 2 3 4 2 3 2" xfId="18702" xr:uid="{00000000-0005-0000-0000-000065870000}"/>
    <cellStyle name="Normal 5 2 3 4 2 3 2 2" xfId="30957" xr:uid="{00000000-0005-0000-0000-000066870000}"/>
    <cellStyle name="Normal 5 2 3 4 2 3 2 3" xfId="43198" xr:uid="{00000000-0005-0000-0000-000067870000}"/>
    <cellStyle name="Normal 5 2 3 4 2 3 3" xfId="24840" xr:uid="{00000000-0005-0000-0000-000068870000}"/>
    <cellStyle name="Normal 5 2 3 4 2 3 4" xfId="37084" xr:uid="{00000000-0005-0000-0000-000069870000}"/>
    <cellStyle name="Normal 5 2 3 4 2 3 5" xfId="49312" xr:uid="{00000000-0005-0000-0000-00006A870000}"/>
    <cellStyle name="Normal 5 2 3 4 2 4" xfId="18699" xr:uid="{00000000-0005-0000-0000-00006B870000}"/>
    <cellStyle name="Normal 5 2 3 4 2 4 2" xfId="30954" xr:uid="{00000000-0005-0000-0000-00006C870000}"/>
    <cellStyle name="Normal 5 2 3 4 2 4 3" xfId="43195" xr:uid="{00000000-0005-0000-0000-00006D870000}"/>
    <cellStyle name="Normal 5 2 3 4 2 5" xfId="24837" xr:uid="{00000000-0005-0000-0000-00006E870000}"/>
    <cellStyle name="Normal 5 2 3 4 2 6" xfId="37081" xr:uid="{00000000-0005-0000-0000-00006F870000}"/>
    <cellStyle name="Normal 5 2 3 4 2 7" xfId="49309" xr:uid="{00000000-0005-0000-0000-000070870000}"/>
    <cellStyle name="Normal 5 2 3 4 3" xfId="7704" xr:uid="{00000000-0005-0000-0000-000071870000}"/>
    <cellStyle name="Normal 5 2 3 4 3 2" xfId="7705" xr:uid="{00000000-0005-0000-0000-000072870000}"/>
    <cellStyle name="Normal 5 2 3 4 3 2 2" xfId="18704" xr:uid="{00000000-0005-0000-0000-000073870000}"/>
    <cellStyle name="Normal 5 2 3 4 3 2 2 2" xfId="30959" xr:uid="{00000000-0005-0000-0000-000074870000}"/>
    <cellStyle name="Normal 5 2 3 4 3 2 2 3" xfId="43200" xr:uid="{00000000-0005-0000-0000-000075870000}"/>
    <cellStyle name="Normal 5 2 3 4 3 2 3" xfId="24842" xr:uid="{00000000-0005-0000-0000-000076870000}"/>
    <cellStyle name="Normal 5 2 3 4 3 2 4" xfId="37086" xr:uid="{00000000-0005-0000-0000-000077870000}"/>
    <cellStyle name="Normal 5 2 3 4 3 2 5" xfId="49314" xr:uid="{00000000-0005-0000-0000-000078870000}"/>
    <cellStyle name="Normal 5 2 3 4 3 3" xfId="18703" xr:uid="{00000000-0005-0000-0000-000079870000}"/>
    <cellStyle name="Normal 5 2 3 4 3 3 2" xfId="30958" xr:uid="{00000000-0005-0000-0000-00007A870000}"/>
    <cellStyle name="Normal 5 2 3 4 3 3 3" xfId="43199" xr:uid="{00000000-0005-0000-0000-00007B870000}"/>
    <cellStyle name="Normal 5 2 3 4 3 4" xfId="24841" xr:uid="{00000000-0005-0000-0000-00007C870000}"/>
    <cellStyle name="Normal 5 2 3 4 3 5" xfId="37085" xr:uid="{00000000-0005-0000-0000-00007D870000}"/>
    <cellStyle name="Normal 5 2 3 4 3 6" xfId="49313" xr:uid="{00000000-0005-0000-0000-00007E870000}"/>
    <cellStyle name="Normal 5 2 3 4 4" xfId="7706" xr:uid="{00000000-0005-0000-0000-00007F870000}"/>
    <cellStyle name="Normal 5 2 3 4 4 2" xfId="18705" xr:uid="{00000000-0005-0000-0000-000080870000}"/>
    <cellStyle name="Normal 5 2 3 4 4 2 2" xfId="30960" xr:uid="{00000000-0005-0000-0000-000081870000}"/>
    <cellStyle name="Normal 5 2 3 4 4 2 3" xfId="43201" xr:uid="{00000000-0005-0000-0000-000082870000}"/>
    <cellStyle name="Normal 5 2 3 4 4 3" xfId="24843" xr:uid="{00000000-0005-0000-0000-000083870000}"/>
    <cellStyle name="Normal 5 2 3 4 4 4" xfId="37087" xr:uid="{00000000-0005-0000-0000-000084870000}"/>
    <cellStyle name="Normal 5 2 3 4 4 5" xfId="49315" xr:uid="{00000000-0005-0000-0000-000085870000}"/>
    <cellStyle name="Normal 5 2 3 4 5" xfId="18698" xr:uid="{00000000-0005-0000-0000-000086870000}"/>
    <cellStyle name="Normal 5 2 3 4 5 2" xfId="30953" xr:uid="{00000000-0005-0000-0000-000087870000}"/>
    <cellStyle name="Normal 5 2 3 4 5 3" xfId="43194" xr:uid="{00000000-0005-0000-0000-000088870000}"/>
    <cellStyle name="Normal 5 2 3 4 6" xfId="24836" xr:uid="{00000000-0005-0000-0000-000089870000}"/>
    <cellStyle name="Normal 5 2 3 4 7" xfId="37080" xr:uid="{00000000-0005-0000-0000-00008A870000}"/>
    <cellStyle name="Normal 5 2 3 4 8" xfId="49308" xr:uid="{00000000-0005-0000-0000-00008B870000}"/>
    <cellStyle name="Normal 5 2 3 5" xfId="7707" xr:uid="{00000000-0005-0000-0000-00008C870000}"/>
    <cellStyle name="Normal 5 2 3 5 2" xfId="7708" xr:uid="{00000000-0005-0000-0000-00008D870000}"/>
    <cellStyle name="Normal 5 2 3 5 2 2" xfId="7709" xr:uid="{00000000-0005-0000-0000-00008E870000}"/>
    <cellStyle name="Normal 5 2 3 5 2 2 2" xfId="18708" xr:uid="{00000000-0005-0000-0000-00008F870000}"/>
    <cellStyle name="Normal 5 2 3 5 2 2 2 2" xfId="30963" xr:uid="{00000000-0005-0000-0000-000090870000}"/>
    <cellStyle name="Normal 5 2 3 5 2 2 2 3" xfId="43204" xr:uid="{00000000-0005-0000-0000-000091870000}"/>
    <cellStyle name="Normal 5 2 3 5 2 2 3" xfId="24846" xr:uid="{00000000-0005-0000-0000-000092870000}"/>
    <cellStyle name="Normal 5 2 3 5 2 2 4" xfId="37090" xr:uid="{00000000-0005-0000-0000-000093870000}"/>
    <cellStyle name="Normal 5 2 3 5 2 2 5" xfId="49318" xr:uid="{00000000-0005-0000-0000-000094870000}"/>
    <cellStyle name="Normal 5 2 3 5 2 3" xfId="18707" xr:uid="{00000000-0005-0000-0000-000095870000}"/>
    <cellStyle name="Normal 5 2 3 5 2 3 2" xfId="30962" xr:uid="{00000000-0005-0000-0000-000096870000}"/>
    <cellStyle name="Normal 5 2 3 5 2 3 3" xfId="43203" xr:uid="{00000000-0005-0000-0000-000097870000}"/>
    <cellStyle name="Normal 5 2 3 5 2 4" xfId="24845" xr:uid="{00000000-0005-0000-0000-000098870000}"/>
    <cellStyle name="Normal 5 2 3 5 2 5" xfId="37089" xr:uid="{00000000-0005-0000-0000-000099870000}"/>
    <cellStyle name="Normal 5 2 3 5 2 6" xfId="49317" xr:uid="{00000000-0005-0000-0000-00009A870000}"/>
    <cellStyle name="Normal 5 2 3 5 3" xfId="7710" xr:uid="{00000000-0005-0000-0000-00009B870000}"/>
    <cellStyle name="Normal 5 2 3 5 3 2" xfId="18709" xr:uid="{00000000-0005-0000-0000-00009C870000}"/>
    <cellStyle name="Normal 5 2 3 5 3 2 2" xfId="30964" xr:uid="{00000000-0005-0000-0000-00009D870000}"/>
    <cellStyle name="Normal 5 2 3 5 3 2 3" xfId="43205" xr:uid="{00000000-0005-0000-0000-00009E870000}"/>
    <cellStyle name="Normal 5 2 3 5 3 3" xfId="24847" xr:uid="{00000000-0005-0000-0000-00009F870000}"/>
    <cellStyle name="Normal 5 2 3 5 3 4" xfId="37091" xr:uid="{00000000-0005-0000-0000-0000A0870000}"/>
    <cellStyle name="Normal 5 2 3 5 3 5" xfId="49319" xr:uid="{00000000-0005-0000-0000-0000A1870000}"/>
    <cellStyle name="Normal 5 2 3 5 4" xfId="18706" xr:uid="{00000000-0005-0000-0000-0000A2870000}"/>
    <cellStyle name="Normal 5 2 3 5 4 2" xfId="30961" xr:uid="{00000000-0005-0000-0000-0000A3870000}"/>
    <cellStyle name="Normal 5 2 3 5 4 3" xfId="43202" xr:uid="{00000000-0005-0000-0000-0000A4870000}"/>
    <cellStyle name="Normal 5 2 3 5 5" xfId="24844" xr:uid="{00000000-0005-0000-0000-0000A5870000}"/>
    <cellStyle name="Normal 5 2 3 5 6" xfId="37088" xr:uid="{00000000-0005-0000-0000-0000A6870000}"/>
    <cellStyle name="Normal 5 2 3 5 7" xfId="49316" xr:uid="{00000000-0005-0000-0000-0000A7870000}"/>
    <cellStyle name="Normal 5 2 3 6" xfId="7711" xr:uid="{00000000-0005-0000-0000-0000A8870000}"/>
    <cellStyle name="Normal 5 2 3 6 2" xfId="7712" xr:uid="{00000000-0005-0000-0000-0000A9870000}"/>
    <cellStyle name="Normal 5 2 3 6 2 2" xfId="18711" xr:uid="{00000000-0005-0000-0000-0000AA870000}"/>
    <cellStyle name="Normal 5 2 3 6 2 2 2" xfId="30966" xr:uid="{00000000-0005-0000-0000-0000AB870000}"/>
    <cellStyle name="Normal 5 2 3 6 2 2 3" xfId="43207" xr:uid="{00000000-0005-0000-0000-0000AC870000}"/>
    <cellStyle name="Normal 5 2 3 6 2 3" xfId="24849" xr:uid="{00000000-0005-0000-0000-0000AD870000}"/>
    <cellStyle name="Normal 5 2 3 6 2 4" xfId="37093" xr:uid="{00000000-0005-0000-0000-0000AE870000}"/>
    <cellStyle name="Normal 5 2 3 6 2 5" xfId="49321" xr:uid="{00000000-0005-0000-0000-0000AF870000}"/>
    <cellStyle name="Normal 5 2 3 6 3" xfId="18710" xr:uid="{00000000-0005-0000-0000-0000B0870000}"/>
    <cellStyle name="Normal 5 2 3 6 3 2" xfId="30965" xr:uid="{00000000-0005-0000-0000-0000B1870000}"/>
    <cellStyle name="Normal 5 2 3 6 3 3" xfId="43206" xr:uid="{00000000-0005-0000-0000-0000B2870000}"/>
    <cellStyle name="Normal 5 2 3 6 4" xfId="24848" xr:uid="{00000000-0005-0000-0000-0000B3870000}"/>
    <cellStyle name="Normal 5 2 3 6 5" xfId="37092" xr:uid="{00000000-0005-0000-0000-0000B4870000}"/>
    <cellStyle name="Normal 5 2 3 6 6" xfId="49320" xr:uid="{00000000-0005-0000-0000-0000B5870000}"/>
    <cellStyle name="Normal 5 2 3 7" xfId="7713" xr:uid="{00000000-0005-0000-0000-0000B6870000}"/>
    <cellStyle name="Normal 5 2 3 7 2" xfId="18712" xr:uid="{00000000-0005-0000-0000-0000B7870000}"/>
    <cellStyle name="Normal 5 2 3 7 2 2" xfId="30967" xr:uid="{00000000-0005-0000-0000-0000B8870000}"/>
    <cellStyle name="Normal 5 2 3 7 2 3" xfId="43208" xr:uid="{00000000-0005-0000-0000-0000B9870000}"/>
    <cellStyle name="Normal 5 2 3 7 3" xfId="24850" xr:uid="{00000000-0005-0000-0000-0000BA870000}"/>
    <cellStyle name="Normal 5 2 3 7 4" xfId="37094" xr:uid="{00000000-0005-0000-0000-0000BB870000}"/>
    <cellStyle name="Normal 5 2 3 7 5" xfId="49322" xr:uid="{00000000-0005-0000-0000-0000BC870000}"/>
    <cellStyle name="Normal 5 2 3 8" xfId="18649" xr:uid="{00000000-0005-0000-0000-0000BD870000}"/>
    <cellStyle name="Normal 5 2 3 8 2" xfId="30904" xr:uid="{00000000-0005-0000-0000-0000BE870000}"/>
    <cellStyle name="Normal 5 2 3 8 3" xfId="43145" xr:uid="{00000000-0005-0000-0000-0000BF870000}"/>
    <cellStyle name="Normal 5 2 3 9" xfId="24787" xr:uid="{00000000-0005-0000-0000-0000C0870000}"/>
    <cellStyle name="Normal 5 2 4" xfId="7714" xr:uid="{00000000-0005-0000-0000-0000C1870000}"/>
    <cellStyle name="Normal 5 2 4 10" xfId="49323" xr:uid="{00000000-0005-0000-0000-0000C2870000}"/>
    <cellStyle name="Normal 5 2 4 2" xfId="7715" xr:uid="{00000000-0005-0000-0000-0000C3870000}"/>
    <cellStyle name="Normal 5 2 4 2 2" xfId="7716" xr:uid="{00000000-0005-0000-0000-0000C4870000}"/>
    <cellStyle name="Normal 5 2 4 2 2 2" xfId="7717" xr:uid="{00000000-0005-0000-0000-0000C5870000}"/>
    <cellStyle name="Normal 5 2 4 2 2 2 2" xfId="7718" xr:uid="{00000000-0005-0000-0000-0000C6870000}"/>
    <cellStyle name="Normal 5 2 4 2 2 2 2 2" xfId="7719" xr:uid="{00000000-0005-0000-0000-0000C7870000}"/>
    <cellStyle name="Normal 5 2 4 2 2 2 2 2 2" xfId="18718" xr:uid="{00000000-0005-0000-0000-0000C8870000}"/>
    <cellStyle name="Normal 5 2 4 2 2 2 2 2 2 2" xfId="30973" xr:uid="{00000000-0005-0000-0000-0000C9870000}"/>
    <cellStyle name="Normal 5 2 4 2 2 2 2 2 2 3" xfId="43214" xr:uid="{00000000-0005-0000-0000-0000CA870000}"/>
    <cellStyle name="Normal 5 2 4 2 2 2 2 2 3" xfId="24856" xr:uid="{00000000-0005-0000-0000-0000CB870000}"/>
    <cellStyle name="Normal 5 2 4 2 2 2 2 2 4" xfId="37100" xr:uid="{00000000-0005-0000-0000-0000CC870000}"/>
    <cellStyle name="Normal 5 2 4 2 2 2 2 2 5" xfId="49328" xr:uid="{00000000-0005-0000-0000-0000CD870000}"/>
    <cellStyle name="Normal 5 2 4 2 2 2 2 3" xfId="18717" xr:uid="{00000000-0005-0000-0000-0000CE870000}"/>
    <cellStyle name="Normal 5 2 4 2 2 2 2 3 2" xfId="30972" xr:uid="{00000000-0005-0000-0000-0000CF870000}"/>
    <cellStyle name="Normal 5 2 4 2 2 2 2 3 3" xfId="43213" xr:uid="{00000000-0005-0000-0000-0000D0870000}"/>
    <cellStyle name="Normal 5 2 4 2 2 2 2 4" xfId="24855" xr:uid="{00000000-0005-0000-0000-0000D1870000}"/>
    <cellStyle name="Normal 5 2 4 2 2 2 2 5" xfId="37099" xr:uid="{00000000-0005-0000-0000-0000D2870000}"/>
    <cellStyle name="Normal 5 2 4 2 2 2 2 6" xfId="49327" xr:uid="{00000000-0005-0000-0000-0000D3870000}"/>
    <cellStyle name="Normal 5 2 4 2 2 2 3" xfId="7720" xr:uid="{00000000-0005-0000-0000-0000D4870000}"/>
    <cellStyle name="Normal 5 2 4 2 2 2 3 2" xfId="18719" xr:uid="{00000000-0005-0000-0000-0000D5870000}"/>
    <cellStyle name="Normal 5 2 4 2 2 2 3 2 2" xfId="30974" xr:uid="{00000000-0005-0000-0000-0000D6870000}"/>
    <cellStyle name="Normal 5 2 4 2 2 2 3 2 3" xfId="43215" xr:uid="{00000000-0005-0000-0000-0000D7870000}"/>
    <cellStyle name="Normal 5 2 4 2 2 2 3 3" xfId="24857" xr:uid="{00000000-0005-0000-0000-0000D8870000}"/>
    <cellStyle name="Normal 5 2 4 2 2 2 3 4" xfId="37101" xr:uid="{00000000-0005-0000-0000-0000D9870000}"/>
    <cellStyle name="Normal 5 2 4 2 2 2 3 5" xfId="49329" xr:uid="{00000000-0005-0000-0000-0000DA870000}"/>
    <cellStyle name="Normal 5 2 4 2 2 2 4" xfId="18716" xr:uid="{00000000-0005-0000-0000-0000DB870000}"/>
    <cellStyle name="Normal 5 2 4 2 2 2 4 2" xfId="30971" xr:uid="{00000000-0005-0000-0000-0000DC870000}"/>
    <cellStyle name="Normal 5 2 4 2 2 2 4 3" xfId="43212" xr:uid="{00000000-0005-0000-0000-0000DD870000}"/>
    <cellStyle name="Normal 5 2 4 2 2 2 5" xfId="24854" xr:uid="{00000000-0005-0000-0000-0000DE870000}"/>
    <cellStyle name="Normal 5 2 4 2 2 2 6" xfId="37098" xr:uid="{00000000-0005-0000-0000-0000DF870000}"/>
    <cellStyle name="Normal 5 2 4 2 2 2 7" xfId="49326" xr:uid="{00000000-0005-0000-0000-0000E0870000}"/>
    <cellStyle name="Normal 5 2 4 2 2 3" xfId="7721" xr:uid="{00000000-0005-0000-0000-0000E1870000}"/>
    <cellStyle name="Normal 5 2 4 2 2 3 2" xfId="7722" xr:uid="{00000000-0005-0000-0000-0000E2870000}"/>
    <cellStyle name="Normal 5 2 4 2 2 3 2 2" xfId="18721" xr:uid="{00000000-0005-0000-0000-0000E3870000}"/>
    <cellStyle name="Normal 5 2 4 2 2 3 2 2 2" xfId="30976" xr:uid="{00000000-0005-0000-0000-0000E4870000}"/>
    <cellStyle name="Normal 5 2 4 2 2 3 2 2 3" xfId="43217" xr:uid="{00000000-0005-0000-0000-0000E5870000}"/>
    <cellStyle name="Normal 5 2 4 2 2 3 2 3" xfId="24859" xr:uid="{00000000-0005-0000-0000-0000E6870000}"/>
    <cellStyle name="Normal 5 2 4 2 2 3 2 4" xfId="37103" xr:uid="{00000000-0005-0000-0000-0000E7870000}"/>
    <cellStyle name="Normal 5 2 4 2 2 3 2 5" xfId="49331" xr:uid="{00000000-0005-0000-0000-0000E8870000}"/>
    <cellStyle name="Normal 5 2 4 2 2 3 3" xfId="18720" xr:uid="{00000000-0005-0000-0000-0000E9870000}"/>
    <cellStyle name="Normal 5 2 4 2 2 3 3 2" xfId="30975" xr:uid="{00000000-0005-0000-0000-0000EA870000}"/>
    <cellStyle name="Normal 5 2 4 2 2 3 3 3" xfId="43216" xr:uid="{00000000-0005-0000-0000-0000EB870000}"/>
    <cellStyle name="Normal 5 2 4 2 2 3 4" xfId="24858" xr:uid="{00000000-0005-0000-0000-0000EC870000}"/>
    <cellStyle name="Normal 5 2 4 2 2 3 5" xfId="37102" xr:uid="{00000000-0005-0000-0000-0000ED870000}"/>
    <cellStyle name="Normal 5 2 4 2 2 3 6" xfId="49330" xr:uid="{00000000-0005-0000-0000-0000EE870000}"/>
    <cellStyle name="Normal 5 2 4 2 2 4" xfId="7723" xr:uid="{00000000-0005-0000-0000-0000EF870000}"/>
    <cellStyle name="Normal 5 2 4 2 2 4 2" xfId="18722" xr:uid="{00000000-0005-0000-0000-0000F0870000}"/>
    <cellStyle name="Normal 5 2 4 2 2 4 2 2" xfId="30977" xr:uid="{00000000-0005-0000-0000-0000F1870000}"/>
    <cellStyle name="Normal 5 2 4 2 2 4 2 3" xfId="43218" xr:uid="{00000000-0005-0000-0000-0000F2870000}"/>
    <cellStyle name="Normal 5 2 4 2 2 4 3" xfId="24860" xr:uid="{00000000-0005-0000-0000-0000F3870000}"/>
    <cellStyle name="Normal 5 2 4 2 2 4 4" xfId="37104" xr:uid="{00000000-0005-0000-0000-0000F4870000}"/>
    <cellStyle name="Normal 5 2 4 2 2 4 5" xfId="49332" xr:uid="{00000000-0005-0000-0000-0000F5870000}"/>
    <cellStyle name="Normal 5 2 4 2 2 5" xfId="18715" xr:uid="{00000000-0005-0000-0000-0000F6870000}"/>
    <cellStyle name="Normal 5 2 4 2 2 5 2" xfId="30970" xr:uid="{00000000-0005-0000-0000-0000F7870000}"/>
    <cellStyle name="Normal 5 2 4 2 2 5 3" xfId="43211" xr:uid="{00000000-0005-0000-0000-0000F8870000}"/>
    <cellStyle name="Normal 5 2 4 2 2 6" xfId="24853" xr:uid="{00000000-0005-0000-0000-0000F9870000}"/>
    <cellStyle name="Normal 5 2 4 2 2 7" xfId="37097" xr:uid="{00000000-0005-0000-0000-0000FA870000}"/>
    <cellStyle name="Normal 5 2 4 2 2 8" xfId="49325" xr:uid="{00000000-0005-0000-0000-0000FB870000}"/>
    <cellStyle name="Normal 5 2 4 2 3" xfId="7724" xr:uid="{00000000-0005-0000-0000-0000FC870000}"/>
    <cellStyle name="Normal 5 2 4 2 3 2" xfId="7725" xr:uid="{00000000-0005-0000-0000-0000FD870000}"/>
    <cellStyle name="Normal 5 2 4 2 3 2 2" xfId="7726" xr:uid="{00000000-0005-0000-0000-0000FE870000}"/>
    <cellStyle name="Normal 5 2 4 2 3 2 2 2" xfId="18725" xr:uid="{00000000-0005-0000-0000-0000FF870000}"/>
    <cellStyle name="Normal 5 2 4 2 3 2 2 2 2" xfId="30980" xr:uid="{00000000-0005-0000-0000-000000880000}"/>
    <cellStyle name="Normal 5 2 4 2 3 2 2 2 3" xfId="43221" xr:uid="{00000000-0005-0000-0000-000001880000}"/>
    <cellStyle name="Normal 5 2 4 2 3 2 2 3" xfId="24863" xr:uid="{00000000-0005-0000-0000-000002880000}"/>
    <cellStyle name="Normal 5 2 4 2 3 2 2 4" xfId="37107" xr:uid="{00000000-0005-0000-0000-000003880000}"/>
    <cellStyle name="Normal 5 2 4 2 3 2 2 5" xfId="49335" xr:uid="{00000000-0005-0000-0000-000004880000}"/>
    <cellStyle name="Normal 5 2 4 2 3 2 3" xfId="18724" xr:uid="{00000000-0005-0000-0000-000005880000}"/>
    <cellStyle name="Normal 5 2 4 2 3 2 3 2" xfId="30979" xr:uid="{00000000-0005-0000-0000-000006880000}"/>
    <cellStyle name="Normal 5 2 4 2 3 2 3 3" xfId="43220" xr:uid="{00000000-0005-0000-0000-000007880000}"/>
    <cellStyle name="Normal 5 2 4 2 3 2 4" xfId="24862" xr:uid="{00000000-0005-0000-0000-000008880000}"/>
    <cellStyle name="Normal 5 2 4 2 3 2 5" xfId="37106" xr:uid="{00000000-0005-0000-0000-000009880000}"/>
    <cellStyle name="Normal 5 2 4 2 3 2 6" xfId="49334" xr:uid="{00000000-0005-0000-0000-00000A880000}"/>
    <cellStyle name="Normal 5 2 4 2 3 3" xfId="7727" xr:uid="{00000000-0005-0000-0000-00000B880000}"/>
    <cellStyle name="Normal 5 2 4 2 3 3 2" xfId="18726" xr:uid="{00000000-0005-0000-0000-00000C880000}"/>
    <cellStyle name="Normal 5 2 4 2 3 3 2 2" xfId="30981" xr:uid="{00000000-0005-0000-0000-00000D880000}"/>
    <cellStyle name="Normal 5 2 4 2 3 3 2 3" xfId="43222" xr:uid="{00000000-0005-0000-0000-00000E880000}"/>
    <cellStyle name="Normal 5 2 4 2 3 3 3" xfId="24864" xr:uid="{00000000-0005-0000-0000-00000F880000}"/>
    <cellStyle name="Normal 5 2 4 2 3 3 4" xfId="37108" xr:uid="{00000000-0005-0000-0000-000010880000}"/>
    <cellStyle name="Normal 5 2 4 2 3 3 5" xfId="49336" xr:uid="{00000000-0005-0000-0000-000011880000}"/>
    <cellStyle name="Normal 5 2 4 2 3 4" xfId="18723" xr:uid="{00000000-0005-0000-0000-000012880000}"/>
    <cellStyle name="Normal 5 2 4 2 3 4 2" xfId="30978" xr:uid="{00000000-0005-0000-0000-000013880000}"/>
    <cellStyle name="Normal 5 2 4 2 3 4 3" xfId="43219" xr:uid="{00000000-0005-0000-0000-000014880000}"/>
    <cellStyle name="Normal 5 2 4 2 3 5" xfId="24861" xr:uid="{00000000-0005-0000-0000-000015880000}"/>
    <cellStyle name="Normal 5 2 4 2 3 6" xfId="37105" xr:uid="{00000000-0005-0000-0000-000016880000}"/>
    <cellStyle name="Normal 5 2 4 2 3 7" xfId="49333" xr:uid="{00000000-0005-0000-0000-000017880000}"/>
    <cellStyle name="Normal 5 2 4 2 4" xfId="7728" xr:uid="{00000000-0005-0000-0000-000018880000}"/>
    <cellStyle name="Normal 5 2 4 2 4 2" xfId="7729" xr:uid="{00000000-0005-0000-0000-000019880000}"/>
    <cellStyle name="Normal 5 2 4 2 4 2 2" xfId="18728" xr:uid="{00000000-0005-0000-0000-00001A880000}"/>
    <cellStyle name="Normal 5 2 4 2 4 2 2 2" xfId="30983" xr:uid="{00000000-0005-0000-0000-00001B880000}"/>
    <cellStyle name="Normal 5 2 4 2 4 2 2 3" xfId="43224" xr:uid="{00000000-0005-0000-0000-00001C880000}"/>
    <cellStyle name="Normal 5 2 4 2 4 2 3" xfId="24866" xr:uid="{00000000-0005-0000-0000-00001D880000}"/>
    <cellStyle name="Normal 5 2 4 2 4 2 4" xfId="37110" xr:uid="{00000000-0005-0000-0000-00001E880000}"/>
    <cellStyle name="Normal 5 2 4 2 4 2 5" xfId="49338" xr:uid="{00000000-0005-0000-0000-00001F880000}"/>
    <cellStyle name="Normal 5 2 4 2 4 3" xfId="18727" xr:uid="{00000000-0005-0000-0000-000020880000}"/>
    <cellStyle name="Normal 5 2 4 2 4 3 2" xfId="30982" xr:uid="{00000000-0005-0000-0000-000021880000}"/>
    <cellStyle name="Normal 5 2 4 2 4 3 3" xfId="43223" xr:uid="{00000000-0005-0000-0000-000022880000}"/>
    <cellStyle name="Normal 5 2 4 2 4 4" xfId="24865" xr:uid="{00000000-0005-0000-0000-000023880000}"/>
    <cellStyle name="Normal 5 2 4 2 4 5" xfId="37109" xr:uid="{00000000-0005-0000-0000-000024880000}"/>
    <cellStyle name="Normal 5 2 4 2 4 6" xfId="49337" xr:uid="{00000000-0005-0000-0000-000025880000}"/>
    <cellStyle name="Normal 5 2 4 2 5" xfId="7730" xr:uid="{00000000-0005-0000-0000-000026880000}"/>
    <cellStyle name="Normal 5 2 4 2 5 2" xfId="18729" xr:uid="{00000000-0005-0000-0000-000027880000}"/>
    <cellStyle name="Normal 5 2 4 2 5 2 2" xfId="30984" xr:uid="{00000000-0005-0000-0000-000028880000}"/>
    <cellStyle name="Normal 5 2 4 2 5 2 3" xfId="43225" xr:uid="{00000000-0005-0000-0000-000029880000}"/>
    <cellStyle name="Normal 5 2 4 2 5 3" xfId="24867" xr:uid="{00000000-0005-0000-0000-00002A880000}"/>
    <cellStyle name="Normal 5 2 4 2 5 4" xfId="37111" xr:uid="{00000000-0005-0000-0000-00002B880000}"/>
    <cellStyle name="Normal 5 2 4 2 5 5" xfId="49339" xr:uid="{00000000-0005-0000-0000-00002C880000}"/>
    <cellStyle name="Normal 5 2 4 2 6" xfId="18714" xr:uid="{00000000-0005-0000-0000-00002D880000}"/>
    <cellStyle name="Normal 5 2 4 2 6 2" xfId="30969" xr:uid="{00000000-0005-0000-0000-00002E880000}"/>
    <cellStyle name="Normal 5 2 4 2 6 3" xfId="43210" xr:uid="{00000000-0005-0000-0000-00002F880000}"/>
    <cellStyle name="Normal 5 2 4 2 7" xfId="24852" xr:uid="{00000000-0005-0000-0000-000030880000}"/>
    <cellStyle name="Normal 5 2 4 2 8" xfId="37096" xr:uid="{00000000-0005-0000-0000-000031880000}"/>
    <cellStyle name="Normal 5 2 4 2 9" xfId="49324" xr:uid="{00000000-0005-0000-0000-000032880000}"/>
    <cellStyle name="Normal 5 2 4 3" xfId="7731" xr:uid="{00000000-0005-0000-0000-000033880000}"/>
    <cellStyle name="Normal 5 2 4 3 2" xfId="7732" xr:uid="{00000000-0005-0000-0000-000034880000}"/>
    <cellStyle name="Normal 5 2 4 3 2 2" xfId="7733" xr:uid="{00000000-0005-0000-0000-000035880000}"/>
    <cellStyle name="Normal 5 2 4 3 2 2 2" xfId="7734" xr:uid="{00000000-0005-0000-0000-000036880000}"/>
    <cellStyle name="Normal 5 2 4 3 2 2 2 2" xfId="18733" xr:uid="{00000000-0005-0000-0000-000037880000}"/>
    <cellStyle name="Normal 5 2 4 3 2 2 2 2 2" xfId="30988" xr:uid="{00000000-0005-0000-0000-000038880000}"/>
    <cellStyle name="Normal 5 2 4 3 2 2 2 2 3" xfId="43229" xr:uid="{00000000-0005-0000-0000-000039880000}"/>
    <cellStyle name="Normal 5 2 4 3 2 2 2 3" xfId="24871" xr:uid="{00000000-0005-0000-0000-00003A880000}"/>
    <cellStyle name="Normal 5 2 4 3 2 2 2 4" xfId="37115" xr:uid="{00000000-0005-0000-0000-00003B880000}"/>
    <cellStyle name="Normal 5 2 4 3 2 2 2 5" xfId="49343" xr:uid="{00000000-0005-0000-0000-00003C880000}"/>
    <cellStyle name="Normal 5 2 4 3 2 2 3" xfId="18732" xr:uid="{00000000-0005-0000-0000-00003D880000}"/>
    <cellStyle name="Normal 5 2 4 3 2 2 3 2" xfId="30987" xr:uid="{00000000-0005-0000-0000-00003E880000}"/>
    <cellStyle name="Normal 5 2 4 3 2 2 3 3" xfId="43228" xr:uid="{00000000-0005-0000-0000-00003F880000}"/>
    <cellStyle name="Normal 5 2 4 3 2 2 4" xfId="24870" xr:uid="{00000000-0005-0000-0000-000040880000}"/>
    <cellStyle name="Normal 5 2 4 3 2 2 5" xfId="37114" xr:uid="{00000000-0005-0000-0000-000041880000}"/>
    <cellStyle name="Normal 5 2 4 3 2 2 6" xfId="49342" xr:uid="{00000000-0005-0000-0000-000042880000}"/>
    <cellStyle name="Normal 5 2 4 3 2 3" xfId="7735" xr:uid="{00000000-0005-0000-0000-000043880000}"/>
    <cellStyle name="Normal 5 2 4 3 2 3 2" xfId="18734" xr:uid="{00000000-0005-0000-0000-000044880000}"/>
    <cellStyle name="Normal 5 2 4 3 2 3 2 2" xfId="30989" xr:uid="{00000000-0005-0000-0000-000045880000}"/>
    <cellStyle name="Normal 5 2 4 3 2 3 2 3" xfId="43230" xr:uid="{00000000-0005-0000-0000-000046880000}"/>
    <cellStyle name="Normal 5 2 4 3 2 3 3" xfId="24872" xr:uid="{00000000-0005-0000-0000-000047880000}"/>
    <cellStyle name="Normal 5 2 4 3 2 3 4" xfId="37116" xr:uid="{00000000-0005-0000-0000-000048880000}"/>
    <cellStyle name="Normal 5 2 4 3 2 3 5" xfId="49344" xr:uid="{00000000-0005-0000-0000-000049880000}"/>
    <cellStyle name="Normal 5 2 4 3 2 4" xfId="18731" xr:uid="{00000000-0005-0000-0000-00004A880000}"/>
    <cellStyle name="Normal 5 2 4 3 2 4 2" xfId="30986" xr:uid="{00000000-0005-0000-0000-00004B880000}"/>
    <cellStyle name="Normal 5 2 4 3 2 4 3" xfId="43227" xr:uid="{00000000-0005-0000-0000-00004C880000}"/>
    <cellStyle name="Normal 5 2 4 3 2 5" xfId="24869" xr:uid="{00000000-0005-0000-0000-00004D880000}"/>
    <cellStyle name="Normal 5 2 4 3 2 6" xfId="37113" xr:uid="{00000000-0005-0000-0000-00004E880000}"/>
    <cellStyle name="Normal 5 2 4 3 2 7" xfId="49341" xr:uid="{00000000-0005-0000-0000-00004F880000}"/>
    <cellStyle name="Normal 5 2 4 3 3" xfId="7736" xr:uid="{00000000-0005-0000-0000-000050880000}"/>
    <cellStyle name="Normal 5 2 4 3 3 2" xfId="7737" xr:uid="{00000000-0005-0000-0000-000051880000}"/>
    <cellStyle name="Normal 5 2 4 3 3 2 2" xfId="18736" xr:uid="{00000000-0005-0000-0000-000052880000}"/>
    <cellStyle name="Normal 5 2 4 3 3 2 2 2" xfId="30991" xr:uid="{00000000-0005-0000-0000-000053880000}"/>
    <cellStyle name="Normal 5 2 4 3 3 2 2 3" xfId="43232" xr:uid="{00000000-0005-0000-0000-000054880000}"/>
    <cellStyle name="Normal 5 2 4 3 3 2 3" xfId="24874" xr:uid="{00000000-0005-0000-0000-000055880000}"/>
    <cellStyle name="Normal 5 2 4 3 3 2 4" xfId="37118" xr:uid="{00000000-0005-0000-0000-000056880000}"/>
    <cellStyle name="Normal 5 2 4 3 3 2 5" xfId="49346" xr:uid="{00000000-0005-0000-0000-000057880000}"/>
    <cellStyle name="Normal 5 2 4 3 3 3" xfId="18735" xr:uid="{00000000-0005-0000-0000-000058880000}"/>
    <cellStyle name="Normal 5 2 4 3 3 3 2" xfId="30990" xr:uid="{00000000-0005-0000-0000-000059880000}"/>
    <cellStyle name="Normal 5 2 4 3 3 3 3" xfId="43231" xr:uid="{00000000-0005-0000-0000-00005A880000}"/>
    <cellStyle name="Normal 5 2 4 3 3 4" xfId="24873" xr:uid="{00000000-0005-0000-0000-00005B880000}"/>
    <cellStyle name="Normal 5 2 4 3 3 5" xfId="37117" xr:uid="{00000000-0005-0000-0000-00005C880000}"/>
    <cellStyle name="Normal 5 2 4 3 3 6" xfId="49345" xr:uid="{00000000-0005-0000-0000-00005D880000}"/>
    <cellStyle name="Normal 5 2 4 3 4" xfId="7738" xr:uid="{00000000-0005-0000-0000-00005E880000}"/>
    <cellStyle name="Normal 5 2 4 3 4 2" xfId="18737" xr:uid="{00000000-0005-0000-0000-00005F880000}"/>
    <cellStyle name="Normal 5 2 4 3 4 2 2" xfId="30992" xr:uid="{00000000-0005-0000-0000-000060880000}"/>
    <cellStyle name="Normal 5 2 4 3 4 2 3" xfId="43233" xr:uid="{00000000-0005-0000-0000-000061880000}"/>
    <cellStyle name="Normal 5 2 4 3 4 3" xfId="24875" xr:uid="{00000000-0005-0000-0000-000062880000}"/>
    <cellStyle name="Normal 5 2 4 3 4 4" xfId="37119" xr:uid="{00000000-0005-0000-0000-000063880000}"/>
    <cellStyle name="Normal 5 2 4 3 4 5" xfId="49347" xr:uid="{00000000-0005-0000-0000-000064880000}"/>
    <cellStyle name="Normal 5 2 4 3 5" xfId="18730" xr:uid="{00000000-0005-0000-0000-000065880000}"/>
    <cellStyle name="Normal 5 2 4 3 5 2" xfId="30985" xr:uid="{00000000-0005-0000-0000-000066880000}"/>
    <cellStyle name="Normal 5 2 4 3 5 3" xfId="43226" xr:uid="{00000000-0005-0000-0000-000067880000}"/>
    <cellStyle name="Normal 5 2 4 3 6" xfId="24868" xr:uid="{00000000-0005-0000-0000-000068880000}"/>
    <cellStyle name="Normal 5 2 4 3 7" xfId="37112" xr:uid="{00000000-0005-0000-0000-000069880000}"/>
    <cellStyle name="Normal 5 2 4 3 8" xfId="49340" xr:uid="{00000000-0005-0000-0000-00006A880000}"/>
    <cellStyle name="Normal 5 2 4 4" xfId="7739" xr:uid="{00000000-0005-0000-0000-00006B880000}"/>
    <cellStyle name="Normal 5 2 4 4 2" xfId="7740" xr:uid="{00000000-0005-0000-0000-00006C880000}"/>
    <cellStyle name="Normal 5 2 4 4 2 2" xfId="7741" xr:uid="{00000000-0005-0000-0000-00006D880000}"/>
    <cellStyle name="Normal 5 2 4 4 2 2 2" xfId="18740" xr:uid="{00000000-0005-0000-0000-00006E880000}"/>
    <cellStyle name="Normal 5 2 4 4 2 2 2 2" xfId="30995" xr:uid="{00000000-0005-0000-0000-00006F880000}"/>
    <cellStyle name="Normal 5 2 4 4 2 2 2 3" xfId="43236" xr:uid="{00000000-0005-0000-0000-000070880000}"/>
    <cellStyle name="Normal 5 2 4 4 2 2 3" xfId="24878" xr:uid="{00000000-0005-0000-0000-000071880000}"/>
    <cellStyle name="Normal 5 2 4 4 2 2 4" xfId="37122" xr:uid="{00000000-0005-0000-0000-000072880000}"/>
    <cellStyle name="Normal 5 2 4 4 2 2 5" xfId="49350" xr:uid="{00000000-0005-0000-0000-000073880000}"/>
    <cellStyle name="Normal 5 2 4 4 2 3" xfId="18739" xr:uid="{00000000-0005-0000-0000-000074880000}"/>
    <cellStyle name="Normal 5 2 4 4 2 3 2" xfId="30994" xr:uid="{00000000-0005-0000-0000-000075880000}"/>
    <cellStyle name="Normal 5 2 4 4 2 3 3" xfId="43235" xr:uid="{00000000-0005-0000-0000-000076880000}"/>
    <cellStyle name="Normal 5 2 4 4 2 4" xfId="24877" xr:uid="{00000000-0005-0000-0000-000077880000}"/>
    <cellStyle name="Normal 5 2 4 4 2 5" xfId="37121" xr:uid="{00000000-0005-0000-0000-000078880000}"/>
    <cellStyle name="Normal 5 2 4 4 2 6" xfId="49349" xr:uid="{00000000-0005-0000-0000-000079880000}"/>
    <cellStyle name="Normal 5 2 4 4 3" xfId="7742" xr:uid="{00000000-0005-0000-0000-00007A880000}"/>
    <cellStyle name="Normal 5 2 4 4 3 2" xfId="18741" xr:uid="{00000000-0005-0000-0000-00007B880000}"/>
    <cellStyle name="Normal 5 2 4 4 3 2 2" xfId="30996" xr:uid="{00000000-0005-0000-0000-00007C880000}"/>
    <cellStyle name="Normal 5 2 4 4 3 2 3" xfId="43237" xr:uid="{00000000-0005-0000-0000-00007D880000}"/>
    <cellStyle name="Normal 5 2 4 4 3 3" xfId="24879" xr:uid="{00000000-0005-0000-0000-00007E880000}"/>
    <cellStyle name="Normal 5 2 4 4 3 4" xfId="37123" xr:uid="{00000000-0005-0000-0000-00007F880000}"/>
    <cellStyle name="Normal 5 2 4 4 3 5" xfId="49351" xr:uid="{00000000-0005-0000-0000-000080880000}"/>
    <cellStyle name="Normal 5 2 4 4 4" xfId="18738" xr:uid="{00000000-0005-0000-0000-000081880000}"/>
    <cellStyle name="Normal 5 2 4 4 4 2" xfId="30993" xr:uid="{00000000-0005-0000-0000-000082880000}"/>
    <cellStyle name="Normal 5 2 4 4 4 3" xfId="43234" xr:uid="{00000000-0005-0000-0000-000083880000}"/>
    <cellStyle name="Normal 5 2 4 4 5" xfId="24876" xr:uid="{00000000-0005-0000-0000-000084880000}"/>
    <cellStyle name="Normal 5 2 4 4 6" xfId="37120" xr:uid="{00000000-0005-0000-0000-000085880000}"/>
    <cellStyle name="Normal 5 2 4 4 7" xfId="49348" xr:uid="{00000000-0005-0000-0000-000086880000}"/>
    <cellStyle name="Normal 5 2 4 5" xfId="7743" xr:uid="{00000000-0005-0000-0000-000087880000}"/>
    <cellStyle name="Normal 5 2 4 5 2" xfId="7744" xr:uid="{00000000-0005-0000-0000-000088880000}"/>
    <cellStyle name="Normal 5 2 4 5 2 2" xfId="18743" xr:uid="{00000000-0005-0000-0000-000089880000}"/>
    <cellStyle name="Normal 5 2 4 5 2 2 2" xfId="30998" xr:uid="{00000000-0005-0000-0000-00008A880000}"/>
    <cellStyle name="Normal 5 2 4 5 2 2 3" xfId="43239" xr:uid="{00000000-0005-0000-0000-00008B880000}"/>
    <cellStyle name="Normal 5 2 4 5 2 3" xfId="24881" xr:uid="{00000000-0005-0000-0000-00008C880000}"/>
    <cellStyle name="Normal 5 2 4 5 2 4" xfId="37125" xr:uid="{00000000-0005-0000-0000-00008D880000}"/>
    <cellStyle name="Normal 5 2 4 5 2 5" xfId="49353" xr:uid="{00000000-0005-0000-0000-00008E880000}"/>
    <cellStyle name="Normal 5 2 4 5 3" xfId="18742" xr:uid="{00000000-0005-0000-0000-00008F880000}"/>
    <cellStyle name="Normal 5 2 4 5 3 2" xfId="30997" xr:uid="{00000000-0005-0000-0000-000090880000}"/>
    <cellStyle name="Normal 5 2 4 5 3 3" xfId="43238" xr:uid="{00000000-0005-0000-0000-000091880000}"/>
    <cellStyle name="Normal 5 2 4 5 4" xfId="24880" xr:uid="{00000000-0005-0000-0000-000092880000}"/>
    <cellStyle name="Normal 5 2 4 5 5" xfId="37124" xr:uid="{00000000-0005-0000-0000-000093880000}"/>
    <cellStyle name="Normal 5 2 4 5 6" xfId="49352" xr:uid="{00000000-0005-0000-0000-000094880000}"/>
    <cellStyle name="Normal 5 2 4 6" xfId="7745" xr:uid="{00000000-0005-0000-0000-000095880000}"/>
    <cellStyle name="Normal 5 2 4 6 2" xfId="18744" xr:uid="{00000000-0005-0000-0000-000096880000}"/>
    <cellStyle name="Normal 5 2 4 6 2 2" xfId="30999" xr:uid="{00000000-0005-0000-0000-000097880000}"/>
    <cellStyle name="Normal 5 2 4 6 2 3" xfId="43240" xr:uid="{00000000-0005-0000-0000-000098880000}"/>
    <cellStyle name="Normal 5 2 4 6 3" xfId="24882" xr:uid="{00000000-0005-0000-0000-000099880000}"/>
    <cellStyle name="Normal 5 2 4 6 4" xfId="37126" xr:uid="{00000000-0005-0000-0000-00009A880000}"/>
    <cellStyle name="Normal 5 2 4 6 5" xfId="49354" xr:uid="{00000000-0005-0000-0000-00009B880000}"/>
    <cellStyle name="Normal 5 2 4 7" xfId="18713" xr:uid="{00000000-0005-0000-0000-00009C880000}"/>
    <cellStyle name="Normal 5 2 4 7 2" xfId="30968" xr:uid="{00000000-0005-0000-0000-00009D880000}"/>
    <cellStyle name="Normal 5 2 4 7 3" xfId="43209" xr:uid="{00000000-0005-0000-0000-00009E880000}"/>
    <cellStyle name="Normal 5 2 4 8" xfId="24851" xr:uid="{00000000-0005-0000-0000-00009F880000}"/>
    <cellStyle name="Normal 5 2 4 9" xfId="37095" xr:uid="{00000000-0005-0000-0000-0000A0880000}"/>
    <cellStyle name="Normal 5 2 5" xfId="7746" xr:uid="{00000000-0005-0000-0000-0000A1880000}"/>
    <cellStyle name="Normal 5 2 5 2" xfId="7747" xr:uid="{00000000-0005-0000-0000-0000A2880000}"/>
    <cellStyle name="Normal 5 2 5 2 2" xfId="7748" xr:uid="{00000000-0005-0000-0000-0000A3880000}"/>
    <cellStyle name="Normal 5 2 5 2 2 2" xfId="7749" xr:uid="{00000000-0005-0000-0000-0000A4880000}"/>
    <cellStyle name="Normal 5 2 5 2 2 2 2" xfId="7750" xr:uid="{00000000-0005-0000-0000-0000A5880000}"/>
    <cellStyle name="Normal 5 2 5 2 2 2 2 2" xfId="18749" xr:uid="{00000000-0005-0000-0000-0000A6880000}"/>
    <cellStyle name="Normal 5 2 5 2 2 2 2 2 2" xfId="31004" xr:uid="{00000000-0005-0000-0000-0000A7880000}"/>
    <cellStyle name="Normal 5 2 5 2 2 2 2 2 3" xfId="43245" xr:uid="{00000000-0005-0000-0000-0000A8880000}"/>
    <cellStyle name="Normal 5 2 5 2 2 2 2 3" xfId="24887" xr:uid="{00000000-0005-0000-0000-0000A9880000}"/>
    <cellStyle name="Normal 5 2 5 2 2 2 2 4" xfId="37131" xr:uid="{00000000-0005-0000-0000-0000AA880000}"/>
    <cellStyle name="Normal 5 2 5 2 2 2 2 5" xfId="49359" xr:uid="{00000000-0005-0000-0000-0000AB880000}"/>
    <cellStyle name="Normal 5 2 5 2 2 2 3" xfId="18748" xr:uid="{00000000-0005-0000-0000-0000AC880000}"/>
    <cellStyle name="Normal 5 2 5 2 2 2 3 2" xfId="31003" xr:uid="{00000000-0005-0000-0000-0000AD880000}"/>
    <cellStyle name="Normal 5 2 5 2 2 2 3 3" xfId="43244" xr:uid="{00000000-0005-0000-0000-0000AE880000}"/>
    <cellStyle name="Normal 5 2 5 2 2 2 4" xfId="24886" xr:uid="{00000000-0005-0000-0000-0000AF880000}"/>
    <cellStyle name="Normal 5 2 5 2 2 2 5" xfId="37130" xr:uid="{00000000-0005-0000-0000-0000B0880000}"/>
    <cellStyle name="Normal 5 2 5 2 2 2 6" xfId="49358" xr:uid="{00000000-0005-0000-0000-0000B1880000}"/>
    <cellStyle name="Normal 5 2 5 2 2 3" xfId="7751" xr:uid="{00000000-0005-0000-0000-0000B2880000}"/>
    <cellStyle name="Normal 5 2 5 2 2 3 2" xfId="18750" xr:uid="{00000000-0005-0000-0000-0000B3880000}"/>
    <cellStyle name="Normal 5 2 5 2 2 3 2 2" xfId="31005" xr:uid="{00000000-0005-0000-0000-0000B4880000}"/>
    <cellStyle name="Normal 5 2 5 2 2 3 2 3" xfId="43246" xr:uid="{00000000-0005-0000-0000-0000B5880000}"/>
    <cellStyle name="Normal 5 2 5 2 2 3 3" xfId="24888" xr:uid="{00000000-0005-0000-0000-0000B6880000}"/>
    <cellStyle name="Normal 5 2 5 2 2 3 4" xfId="37132" xr:uid="{00000000-0005-0000-0000-0000B7880000}"/>
    <cellStyle name="Normal 5 2 5 2 2 3 5" xfId="49360" xr:uid="{00000000-0005-0000-0000-0000B8880000}"/>
    <cellStyle name="Normal 5 2 5 2 2 4" xfId="18747" xr:uid="{00000000-0005-0000-0000-0000B9880000}"/>
    <cellStyle name="Normal 5 2 5 2 2 4 2" xfId="31002" xr:uid="{00000000-0005-0000-0000-0000BA880000}"/>
    <cellStyle name="Normal 5 2 5 2 2 4 3" xfId="43243" xr:uid="{00000000-0005-0000-0000-0000BB880000}"/>
    <cellStyle name="Normal 5 2 5 2 2 5" xfId="24885" xr:uid="{00000000-0005-0000-0000-0000BC880000}"/>
    <cellStyle name="Normal 5 2 5 2 2 6" xfId="37129" xr:uid="{00000000-0005-0000-0000-0000BD880000}"/>
    <cellStyle name="Normal 5 2 5 2 2 7" xfId="49357" xr:uid="{00000000-0005-0000-0000-0000BE880000}"/>
    <cellStyle name="Normal 5 2 5 2 3" xfId="7752" xr:uid="{00000000-0005-0000-0000-0000BF880000}"/>
    <cellStyle name="Normal 5 2 5 2 3 2" xfId="7753" xr:uid="{00000000-0005-0000-0000-0000C0880000}"/>
    <cellStyle name="Normal 5 2 5 2 3 2 2" xfId="18752" xr:uid="{00000000-0005-0000-0000-0000C1880000}"/>
    <cellStyle name="Normal 5 2 5 2 3 2 2 2" xfId="31007" xr:uid="{00000000-0005-0000-0000-0000C2880000}"/>
    <cellStyle name="Normal 5 2 5 2 3 2 2 3" xfId="43248" xr:uid="{00000000-0005-0000-0000-0000C3880000}"/>
    <cellStyle name="Normal 5 2 5 2 3 2 3" xfId="24890" xr:uid="{00000000-0005-0000-0000-0000C4880000}"/>
    <cellStyle name="Normal 5 2 5 2 3 2 4" xfId="37134" xr:uid="{00000000-0005-0000-0000-0000C5880000}"/>
    <cellStyle name="Normal 5 2 5 2 3 2 5" xfId="49362" xr:uid="{00000000-0005-0000-0000-0000C6880000}"/>
    <cellStyle name="Normal 5 2 5 2 3 3" xfId="18751" xr:uid="{00000000-0005-0000-0000-0000C7880000}"/>
    <cellStyle name="Normal 5 2 5 2 3 3 2" xfId="31006" xr:uid="{00000000-0005-0000-0000-0000C8880000}"/>
    <cellStyle name="Normal 5 2 5 2 3 3 3" xfId="43247" xr:uid="{00000000-0005-0000-0000-0000C9880000}"/>
    <cellStyle name="Normal 5 2 5 2 3 4" xfId="24889" xr:uid="{00000000-0005-0000-0000-0000CA880000}"/>
    <cellStyle name="Normal 5 2 5 2 3 5" xfId="37133" xr:uid="{00000000-0005-0000-0000-0000CB880000}"/>
    <cellStyle name="Normal 5 2 5 2 3 6" xfId="49361" xr:uid="{00000000-0005-0000-0000-0000CC880000}"/>
    <cellStyle name="Normal 5 2 5 2 4" xfId="7754" xr:uid="{00000000-0005-0000-0000-0000CD880000}"/>
    <cellStyle name="Normal 5 2 5 2 4 2" xfId="18753" xr:uid="{00000000-0005-0000-0000-0000CE880000}"/>
    <cellStyle name="Normal 5 2 5 2 4 2 2" xfId="31008" xr:uid="{00000000-0005-0000-0000-0000CF880000}"/>
    <cellStyle name="Normal 5 2 5 2 4 2 3" xfId="43249" xr:uid="{00000000-0005-0000-0000-0000D0880000}"/>
    <cellStyle name="Normal 5 2 5 2 4 3" xfId="24891" xr:uid="{00000000-0005-0000-0000-0000D1880000}"/>
    <cellStyle name="Normal 5 2 5 2 4 4" xfId="37135" xr:uid="{00000000-0005-0000-0000-0000D2880000}"/>
    <cellStyle name="Normal 5 2 5 2 4 5" xfId="49363" xr:uid="{00000000-0005-0000-0000-0000D3880000}"/>
    <cellStyle name="Normal 5 2 5 2 5" xfId="18746" xr:uid="{00000000-0005-0000-0000-0000D4880000}"/>
    <cellStyle name="Normal 5 2 5 2 5 2" xfId="31001" xr:uid="{00000000-0005-0000-0000-0000D5880000}"/>
    <cellStyle name="Normal 5 2 5 2 5 3" xfId="43242" xr:uid="{00000000-0005-0000-0000-0000D6880000}"/>
    <cellStyle name="Normal 5 2 5 2 6" xfId="24884" xr:uid="{00000000-0005-0000-0000-0000D7880000}"/>
    <cellStyle name="Normal 5 2 5 2 7" xfId="37128" xr:uid="{00000000-0005-0000-0000-0000D8880000}"/>
    <cellStyle name="Normal 5 2 5 2 8" xfId="49356" xr:uid="{00000000-0005-0000-0000-0000D9880000}"/>
    <cellStyle name="Normal 5 2 5 3" xfId="7755" xr:uid="{00000000-0005-0000-0000-0000DA880000}"/>
    <cellStyle name="Normal 5 2 5 3 2" xfId="7756" xr:uid="{00000000-0005-0000-0000-0000DB880000}"/>
    <cellStyle name="Normal 5 2 5 3 2 2" xfId="7757" xr:uid="{00000000-0005-0000-0000-0000DC880000}"/>
    <cellStyle name="Normal 5 2 5 3 2 2 2" xfId="18756" xr:uid="{00000000-0005-0000-0000-0000DD880000}"/>
    <cellStyle name="Normal 5 2 5 3 2 2 2 2" xfId="31011" xr:uid="{00000000-0005-0000-0000-0000DE880000}"/>
    <cellStyle name="Normal 5 2 5 3 2 2 2 3" xfId="43252" xr:uid="{00000000-0005-0000-0000-0000DF880000}"/>
    <cellStyle name="Normal 5 2 5 3 2 2 3" xfId="24894" xr:uid="{00000000-0005-0000-0000-0000E0880000}"/>
    <cellStyle name="Normal 5 2 5 3 2 2 4" xfId="37138" xr:uid="{00000000-0005-0000-0000-0000E1880000}"/>
    <cellStyle name="Normal 5 2 5 3 2 2 5" xfId="49366" xr:uid="{00000000-0005-0000-0000-0000E2880000}"/>
    <cellStyle name="Normal 5 2 5 3 2 3" xfId="18755" xr:uid="{00000000-0005-0000-0000-0000E3880000}"/>
    <cellStyle name="Normal 5 2 5 3 2 3 2" xfId="31010" xr:uid="{00000000-0005-0000-0000-0000E4880000}"/>
    <cellStyle name="Normal 5 2 5 3 2 3 3" xfId="43251" xr:uid="{00000000-0005-0000-0000-0000E5880000}"/>
    <cellStyle name="Normal 5 2 5 3 2 4" xfId="24893" xr:uid="{00000000-0005-0000-0000-0000E6880000}"/>
    <cellStyle name="Normal 5 2 5 3 2 5" xfId="37137" xr:uid="{00000000-0005-0000-0000-0000E7880000}"/>
    <cellStyle name="Normal 5 2 5 3 2 6" xfId="49365" xr:uid="{00000000-0005-0000-0000-0000E8880000}"/>
    <cellStyle name="Normal 5 2 5 3 3" xfId="7758" xr:uid="{00000000-0005-0000-0000-0000E9880000}"/>
    <cellStyle name="Normal 5 2 5 3 3 2" xfId="18757" xr:uid="{00000000-0005-0000-0000-0000EA880000}"/>
    <cellStyle name="Normal 5 2 5 3 3 2 2" xfId="31012" xr:uid="{00000000-0005-0000-0000-0000EB880000}"/>
    <cellStyle name="Normal 5 2 5 3 3 2 3" xfId="43253" xr:uid="{00000000-0005-0000-0000-0000EC880000}"/>
    <cellStyle name="Normal 5 2 5 3 3 3" xfId="24895" xr:uid="{00000000-0005-0000-0000-0000ED880000}"/>
    <cellStyle name="Normal 5 2 5 3 3 4" xfId="37139" xr:uid="{00000000-0005-0000-0000-0000EE880000}"/>
    <cellStyle name="Normal 5 2 5 3 3 5" xfId="49367" xr:uid="{00000000-0005-0000-0000-0000EF880000}"/>
    <cellStyle name="Normal 5 2 5 3 4" xfId="18754" xr:uid="{00000000-0005-0000-0000-0000F0880000}"/>
    <cellStyle name="Normal 5 2 5 3 4 2" xfId="31009" xr:uid="{00000000-0005-0000-0000-0000F1880000}"/>
    <cellStyle name="Normal 5 2 5 3 4 3" xfId="43250" xr:uid="{00000000-0005-0000-0000-0000F2880000}"/>
    <cellStyle name="Normal 5 2 5 3 5" xfId="24892" xr:uid="{00000000-0005-0000-0000-0000F3880000}"/>
    <cellStyle name="Normal 5 2 5 3 6" xfId="37136" xr:uid="{00000000-0005-0000-0000-0000F4880000}"/>
    <cellStyle name="Normal 5 2 5 3 7" xfId="49364" xr:uid="{00000000-0005-0000-0000-0000F5880000}"/>
    <cellStyle name="Normal 5 2 5 4" xfId="7759" xr:uid="{00000000-0005-0000-0000-0000F6880000}"/>
    <cellStyle name="Normal 5 2 5 4 2" xfId="7760" xr:uid="{00000000-0005-0000-0000-0000F7880000}"/>
    <cellStyle name="Normal 5 2 5 4 2 2" xfId="18759" xr:uid="{00000000-0005-0000-0000-0000F8880000}"/>
    <cellStyle name="Normal 5 2 5 4 2 2 2" xfId="31014" xr:uid="{00000000-0005-0000-0000-0000F9880000}"/>
    <cellStyle name="Normal 5 2 5 4 2 2 3" xfId="43255" xr:uid="{00000000-0005-0000-0000-0000FA880000}"/>
    <cellStyle name="Normal 5 2 5 4 2 3" xfId="24897" xr:uid="{00000000-0005-0000-0000-0000FB880000}"/>
    <cellStyle name="Normal 5 2 5 4 2 4" xfId="37141" xr:uid="{00000000-0005-0000-0000-0000FC880000}"/>
    <cellStyle name="Normal 5 2 5 4 2 5" xfId="49369" xr:uid="{00000000-0005-0000-0000-0000FD880000}"/>
    <cellStyle name="Normal 5 2 5 4 3" xfId="18758" xr:uid="{00000000-0005-0000-0000-0000FE880000}"/>
    <cellStyle name="Normal 5 2 5 4 3 2" xfId="31013" xr:uid="{00000000-0005-0000-0000-0000FF880000}"/>
    <cellStyle name="Normal 5 2 5 4 3 3" xfId="43254" xr:uid="{00000000-0005-0000-0000-000000890000}"/>
    <cellStyle name="Normal 5 2 5 4 4" xfId="24896" xr:uid="{00000000-0005-0000-0000-000001890000}"/>
    <cellStyle name="Normal 5 2 5 4 5" xfId="37140" xr:uid="{00000000-0005-0000-0000-000002890000}"/>
    <cellStyle name="Normal 5 2 5 4 6" xfId="49368" xr:uid="{00000000-0005-0000-0000-000003890000}"/>
    <cellStyle name="Normal 5 2 5 5" xfId="7761" xr:uid="{00000000-0005-0000-0000-000004890000}"/>
    <cellStyle name="Normal 5 2 5 5 2" xfId="18760" xr:uid="{00000000-0005-0000-0000-000005890000}"/>
    <cellStyle name="Normal 5 2 5 5 2 2" xfId="31015" xr:uid="{00000000-0005-0000-0000-000006890000}"/>
    <cellStyle name="Normal 5 2 5 5 2 3" xfId="43256" xr:uid="{00000000-0005-0000-0000-000007890000}"/>
    <cellStyle name="Normal 5 2 5 5 3" xfId="24898" xr:uid="{00000000-0005-0000-0000-000008890000}"/>
    <cellStyle name="Normal 5 2 5 5 4" xfId="37142" xr:uid="{00000000-0005-0000-0000-000009890000}"/>
    <cellStyle name="Normal 5 2 5 5 5" xfId="49370" xr:uid="{00000000-0005-0000-0000-00000A890000}"/>
    <cellStyle name="Normal 5 2 5 6" xfId="18745" xr:uid="{00000000-0005-0000-0000-00000B890000}"/>
    <cellStyle name="Normal 5 2 5 6 2" xfId="31000" xr:uid="{00000000-0005-0000-0000-00000C890000}"/>
    <cellStyle name="Normal 5 2 5 6 3" xfId="43241" xr:uid="{00000000-0005-0000-0000-00000D890000}"/>
    <cellStyle name="Normal 5 2 5 7" xfId="24883" xr:uid="{00000000-0005-0000-0000-00000E890000}"/>
    <cellStyle name="Normal 5 2 5 8" xfId="37127" xr:uid="{00000000-0005-0000-0000-00000F890000}"/>
    <cellStyle name="Normal 5 2 5 9" xfId="49355" xr:uid="{00000000-0005-0000-0000-000010890000}"/>
    <cellStyle name="Normal 5 2 6" xfId="7762" xr:uid="{00000000-0005-0000-0000-000011890000}"/>
    <cellStyle name="Normal 5 2 6 2" xfId="7763" xr:uid="{00000000-0005-0000-0000-000012890000}"/>
    <cellStyle name="Normal 5 2 6 2 2" xfId="7764" xr:uid="{00000000-0005-0000-0000-000013890000}"/>
    <cellStyle name="Normal 5 2 6 2 2 2" xfId="7765" xr:uid="{00000000-0005-0000-0000-000014890000}"/>
    <cellStyle name="Normal 5 2 6 2 2 2 2" xfId="18764" xr:uid="{00000000-0005-0000-0000-000015890000}"/>
    <cellStyle name="Normal 5 2 6 2 2 2 2 2" xfId="31019" xr:uid="{00000000-0005-0000-0000-000016890000}"/>
    <cellStyle name="Normal 5 2 6 2 2 2 2 3" xfId="43260" xr:uid="{00000000-0005-0000-0000-000017890000}"/>
    <cellStyle name="Normal 5 2 6 2 2 2 3" xfId="24902" xr:uid="{00000000-0005-0000-0000-000018890000}"/>
    <cellStyle name="Normal 5 2 6 2 2 2 4" xfId="37146" xr:uid="{00000000-0005-0000-0000-000019890000}"/>
    <cellStyle name="Normal 5 2 6 2 2 2 5" xfId="49374" xr:uid="{00000000-0005-0000-0000-00001A890000}"/>
    <cellStyle name="Normal 5 2 6 2 2 3" xfId="18763" xr:uid="{00000000-0005-0000-0000-00001B890000}"/>
    <cellStyle name="Normal 5 2 6 2 2 3 2" xfId="31018" xr:uid="{00000000-0005-0000-0000-00001C890000}"/>
    <cellStyle name="Normal 5 2 6 2 2 3 3" xfId="43259" xr:uid="{00000000-0005-0000-0000-00001D890000}"/>
    <cellStyle name="Normal 5 2 6 2 2 4" xfId="24901" xr:uid="{00000000-0005-0000-0000-00001E890000}"/>
    <cellStyle name="Normal 5 2 6 2 2 5" xfId="37145" xr:uid="{00000000-0005-0000-0000-00001F890000}"/>
    <cellStyle name="Normal 5 2 6 2 2 6" xfId="49373" xr:uid="{00000000-0005-0000-0000-000020890000}"/>
    <cellStyle name="Normal 5 2 6 2 3" xfId="7766" xr:uid="{00000000-0005-0000-0000-000021890000}"/>
    <cellStyle name="Normal 5 2 6 2 3 2" xfId="18765" xr:uid="{00000000-0005-0000-0000-000022890000}"/>
    <cellStyle name="Normal 5 2 6 2 3 2 2" xfId="31020" xr:uid="{00000000-0005-0000-0000-000023890000}"/>
    <cellStyle name="Normal 5 2 6 2 3 2 3" xfId="43261" xr:uid="{00000000-0005-0000-0000-000024890000}"/>
    <cellStyle name="Normal 5 2 6 2 3 3" xfId="24903" xr:uid="{00000000-0005-0000-0000-000025890000}"/>
    <cellStyle name="Normal 5 2 6 2 3 4" xfId="37147" xr:uid="{00000000-0005-0000-0000-000026890000}"/>
    <cellStyle name="Normal 5 2 6 2 3 5" xfId="49375" xr:uid="{00000000-0005-0000-0000-000027890000}"/>
    <cellStyle name="Normal 5 2 6 2 4" xfId="18762" xr:uid="{00000000-0005-0000-0000-000028890000}"/>
    <cellStyle name="Normal 5 2 6 2 4 2" xfId="31017" xr:uid="{00000000-0005-0000-0000-000029890000}"/>
    <cellStyle name="Normal 5 2 6 2 4 3" xfId="43258" xr:uid="{00000000-0005-0000-0000-00002A890000}"/>
    <cellStyle name="Normal 5 2 6 2 5" xfId="24900" xr:uid="{00000000-0005-0000-0000-00002B890000}"/>
    <cellStyle name="Normal 5 2 6 2 6" xfId="37144" xr:uid="{00000000-0005-0000-0000-00002C890000}"/>
    <cellStyle name="Normal 5 2 6 2 7" xfId="49372" xr:uid="{00000000-0005-0000-0000-00002D890000}"/>
    <cellStyle name="Normal 5 2 6 3" xfId="7767" xr:uid="{00000000-0005-0000-0000-00002E890000}"/>
    <cellStyle name="Normal 5 2 6 3 2" xfId="7768" xr:uid="{00000000-0005-0000-0000-00002F890000}"/>
    <cellStyle name="Normal 5 2 6 3 2 2" xfId="18767" xr:uid="{00000000-0005-0000-0000-000030890000}"/>
    <cellStyle name="Normal 5 2 6 3 2 2 2" xfId="31022" xr:uid="{00000000-0005-0000-0000-000031890000}"/>
    <cellStyle name="Normal 5 2 6 3 2 2 3" xfId="43263" xr:uid="{00000000-0005-0000-0000-000032890000}"/>
    <cellStyle name="Normal 5 2 6 3 2 3" xfId="24905" xr:uid="{00000000-0005-0000-0000-000033890000}"/>
    <cellStyle name="Normal 5 2 6 3 2 4" xfId="37149" xr:uid="{00000000-0005-0000-0000-000034890000}"/>
    <cellStyle name="Normal 5 2 6 3 2 5" xfId="49377" xr:uid="{00000000-0005-0000-0000-000035890000}"/>
    <cellStyle name="Normal 5 2 6 3 3" xfId="18766" xr:uid="{00000000-0005-0000-0000-000036890000}"/>
    <cellStyle name="Normal 5 2 6 3 3 2" xfId="31021" xr:uid="{00000000-0005-0000-0000-000037890000}"/>
    <cellStyle name="Normal 5 2 6 3 3 3" xfId="43262" xr:uid="{00000000-0005-0000-0000-000038890000}"/>
    <cellStyle name="Normal 5 2 6 3 4" xfId="24904" xr:uid="{00000000-0005-0000-0000-000039890000}"/>
    <cellStyle name="Normal 5 2 6 3 5" xfId="37148" xr:uid="{00000000-0005-0000-0000-00003A890000}"/>
    <cellStyle name="Normal 5 2 6 3 6" xfId="49376" xr:uid="{00000000-0005-0000-0000-00003B890000}"/>
    <cellStyle name="Normal 5 2 6 4" xfId="7769" xr:uid="{00000000-0005-0000-0000-00003C890000}"/>
    <cellStyle name="Normal 5 2 6 4 2" xfId="18768" xr:uid="{00000000-0005-0000-0000-00003D890000}"/>
    <cellStyle name="Normal 5 2 6 4 2 2" xfId="31023" xr:uid="{00000000-0005-0000-0000-00003E890000}"/>
    <cellStyle name="Normal 5 2 6 4 2 3" xfId="43264" xr:uid="{00000000-0005-0000-0000-00003F890000}"/>
    <cellStyle name="Normal 5 2 6 4 3" xfId="24906" xr:uid="{00000000-0005-0000-0000-000040890000}"/>
    <cellStyle name="Normal 5 2 6 4 4" xfId="37150" xr:uid="{00000000-0005-0000-0000-000041890000}"/>
    <cellStyle name="Normal 5 2 6 4 5" xfId="49378" xr:uid="{00000000-0005-0000-0000-000042890000}"/>
    <cellStyle name="Normal 5 2 6 5" xfId="18761" xr:uid="{00000000-0005-0000-0000-000043890000}"/>
    <cellStyle name="Normal 5 2 6 5 2" xfId="31016" xr:uid="{00000000-0005-0000-0000-000044890000}"/>
    <cellStyle name="Normal 5 2 6 5 3" xfId="43257" xr:uid="{00000000-0005-0000-0000-000045890000}"/>
    <cellStyle name="Normal 5 2 6 6" xfId="24899" xr:uid="{00000000-0005-0000-0000-000046890000}"/>
    <cellStyle name="Normal 5 2 6 7" xfId="37143" xr:uid="{00000000-0005-0000-0000-000047890000}"/>
    <cellStyle name="Normal 5 2 6 8" xfId="49371" xr:uid="{00000000-0005-0000-0000-000048890000}"/>
    <cellStyle name="Normal 5 2 7" xfId="7770" xr:uid="{00000000-0005-0000-0000-000049890000}"/>
    <cellStyle name="Normal 5 2 7 2" xfId="7771" xr:uid="{00000000-0005-0000-0000-00004A890000}"/>
    <cellStyle name="Normal 5 2 7 2 2" xfId="7772" xr:uid="{00000000-0005-0000-0000-00004B890000}"/>
    <cellStyle name="Normal 5 2 7 2 2 2" xfId="18771" xr:uid="{00000000-0005-0000-0000-00004C890000}"/>
    <cellStyle name="Normal 5 2 7 2 2 2 2" xfId="31026" xr:uid="{00000000-0005-0000-0000-00004D890000}"/>
    <cellStyle name="Normal 5 2 7 2 2 2 3" xfId="43267" xr:uid="{00000000-0005-0000-0000-00004E890000}"/>
    <cellStyle name="Normal 5 2 7 2 2 3" xfId="24909" xr:uid="{00000000-0005-0000-0000-00004F890000}"/>
    <cellStyle name="Normal 5 2 7 2 2 4" xfId="37153" xr:uid="{00000000-0005-0000-0000-000050890000}"/>
    <cellStyle name="Normal 5 2 7 2 2 5" xfId="49381" xr:uid="{00000000-0005-0000-0000-000051890000}"/>
    <cellStyle name="Normal 5 2 7 2 3" xfId="18770" xr:uid="{00000000-0005-0000-0000-000052890000}"/>
    <cellStyle name="Normal 5 2 7 2 3 2" xfId="31025" xr:uid="{00000000-0005-0000-0000-000053890000}"/>
    <cellStyle name="Normal 5 2 7 2 3 3" xfId="43266" xr:uid="{00000000-0005-0000-0000-000054890000}"/>
    <cellStyle name="Normal 5 2 7 2 4" xfId="24908" xr:uid="{00000000-0005-0000-0000-000055890000}"/>
    <cellStyle name="Normal 5 2 7 2 5" xfId="37152" xr:uid="{00000000-0005-0000-0000-000056890000}"/>
    <cellStyle name="Normal 5 2 7 2 6" xfId="49380" xr:uid="{00000000-0005-0000-0000-000057890000}"/>
    <cellStyle name="Normal 5 2 7 3" xfId="7773" xr:uid="{00000000-0005-0000-0000-000058890000}"/>
    <cellStyle name="Normal 5 2 7 3 2" xfId="18772" xr:uid="{00000000-0005-0000-0000-000059890000}"/>
    <cellStyle name="Normal 5 2 7 3 2 2" xfId="31027" xr:uid="{00000000-0005-0000-0000-00005A890000}"/>
    <cellStyle name="Normal 5 2 7 3 2 3" xfId="43268" xr:uid="{00000000-0005-0000-0000-00005B890000}"/>
    <cellStyle name="Normal 5 2 7 3 3" xfId="24910" xr:uid="{00000000-0005-0000-0000-00005C890000}"/>
    <cellStyle name="Normal 5 2 7 3 4" xfId="37154" xr:uid="{00000000-0005-0000-0000-00005D890000}"/>
    <cellStyle name="Normal 5 2 7 3 5" xfId="49382" xr:uid="{00000000-0005-0000-0000-00005E890000}"/>
    <cellStyle name="Normal 5 2 7 4" xfId="18769" xr:uid="{00000000-0005-0000-0000-00005F890000}"/>
    <cellStyle name="Normal 5 2 7 4 2" xfId="31024" xr:uid="{00000000-0005-0000-0000-000060890000}"/>
    <cellStyle name="Normal 5 2 7 4 3" xfId="43265" xr:uid="{00000000-0005-0000-0000-000061890000}"/>
    <cellStyle name="Normal 5 2 7 5" xfId="24907" xr:uid="{00000000-0005-0000-0000-000062890000}"/>
    <cellStyle name="Normal 5 2 7 6" xfId="37151" xr:uid="{00000000-0005-0000-0000-000063890000}"/>
    <cellStyle name="Normal 5 2 7 7" xfId="49379" xr:uid="{00000000-0005-0000-0000-000064890000}"/>
    <cellStyle name="Normal 5 2 8" xfId="7774" xr:uid="{00000000-0005-0000-0000-000065890000}"/>
    <cellStyle name="Normal 5 2 8 2" xfId="7775" xr:uid="{00000000-0005-0000-0000-000066890000}"/>
    <cellStyle name="Normal 5 2 8 2 2" xfId="18774" xr:uid="{00000000-0005-0000-0000-000067890000}"/>
    <cellStyle name="Normal 5 2 8 2 2 2" xfId="31029" xr:uid="{00000000-0005-0000-0000-000068890000}"/>
    <cellStyle name="Normal 5 2 8 2 2 3" xfId="43270" xr:uid="{00000000-0005-0000-0000-000069890000}"/>
    <cellStyle name="Normal 5 2 8 2 3" xfId="24912" xr:uid="{00000000-0005-0000-0000-00006A890000}"/>
    <cellStyle name="Normal 5 2 8 2 4" xfId="37156" xr:uid="{00000000-0005-0000-0000-00006B890000}"/>
    <cellStyle name="Normal 5 2 8 2 5" xfId="49384" xr:uid="{00000000-0005-0000-0000-00006C890000}"/>
    <cellStyle name="Normal 5 2 8 3" xfId="18773" xr:uid="{00000000-0005-0000-0000-00006D890000}"/>
    <cellStyle name="Normal 5 2 8 3 2" xfId="31028" xr:uid="{00000000-0005-0000-0000-00006E890000}"/>
    <cellStyle name="Normal 5 2 8 3 3" xfId="43269" xr:uid="{00000000-0005-0000-0000-00006F890000}"/>
    <cellStyle name="Normal 5 2 8 4" xfId="24911" xr:uid="{00000000-0005-0000-0000-000070890000}"/>
    <cellStyle name="Normal 5 2 8 5" xfId="37155" xr:uid="{00000000-0005-0000-0000-000071890000}"/>
    <cellStyle name="Normal 5 2 8 6" xfId="49383" xr:uid="{00000000-0005-0000-0000-000072890000}"/>
    <cellStyle name="Normal 5 2 9" xfId="7776" xr:uid="{00000000-0005-0000-0000-000073890000}"/>
    <cellStyle name="Normal 5 2 9 2" xfId="18775" xr:uid="{00000000-0005-0000-0000-000074890000}"/>
    <cellStyle name="Normal 5 2 9 2 2" xfId="31030" xr:uid="{00000000-0005-0000-0000-000075890000}"/>
    <cellStyle name="Normal 5 2 9 2 3" xfId="43271" xr:uid="{00000000-0005-0000-0000-000076890000}"/>
    <cellStyle name="Normal 5 2 9 3" xfId="24913" xr:uid="{00000000-0005-0000-0000-000077890000}"/>
    <cellStyle name="Normal 5 2 9 4" xfId="37157" xr:uid="{00000000-0005-0000-0000-000078890000}"/>
    <cellStyle name="Normal 5 2 9 5" xfId="49385" xr:uid="{00000000-0005-0000-0000-000079890000}"/>
    <cellStyle name="Normal 5 3" xfId="7777" xr:uid="{00000000-0005-0000-0000-00007A890000}"/>
    <cellStyle name="Normal 5 3 10" xfId="24914" xr:uid="{00000000-0005-0000-0000-00007B890000}"/>
    <cellStyle name="Normal 5 3 11" xfId="37158" xr:uid="{00000000-0005-0000-0000-00007C890000}"/>
    <cellStyle name="Normal 5 3 12" xfId="49386" xr:uid="{00000000-0005-0000-0000-00007D890000}"/>
    <cellStyle name="Normal 5 3 2" xfId="7778" xr:uid="{00000000-0005-0000-0000-00007E890000}"/>
    <cellStyle name="Normal 5 3 2 10" xfId="37159" xr:uid="{00000000-0005-0000-0000-00007F890000}"/>
    <cellStyle name="Normal 5 3 2 11" xfId="49387" xr:uid="{00000000-0005-0000-0000-000080890000}"/>
    <cellStyle name="Normal 5 3 2 2" xfId="7779" xr:uid="{00000000-0005-0000-0000-000081890000}"/>
    <cellStyle name="Normal 5 3 2 2 10" xfId="49388" xr:uid="{00000000-0005-0000-0000-000082890000}"/>
    <cellStyle name="Normal 5 3 2 2 2" xfId="7780" xr:uid="{00000000-0005-0000-0000-000083890000}"/>
    <cellStyle name="Normal 5 3 2 2 2 2" xfId="7781" xr:uid="{00000000-0005-0000-0000-000084890000}"/>
    <cellStyle name="Normal 5 3 2 2 2 2 2" xfId="7782" xr:uid="{00000000-0005-0000-0000-000085890000}"/>
    <cellStyle name="Normal 5 3 2 2 2 2 2 2" xfId="7783" xr:uid="{00000000-0005-0000-0000-000086890000}"/>
    <cellStyle name="Normal 5 3 2 2 2 2 2 2 2" xfId="7784" xr:uid="{00000000-0005-0000-0000-000087890000}"/>
    <cellStyle name="Normal 5 3 2 2 2 2 2 2 2 2" xfId="18783" xr:uid="{00000000-0005-0000-0000-000088890000}"/>
    <cellStyle name="Normal 5 3 2 2 2 2 2 2 2 2 2" xfId="31038" xr:uid="{00000000-0005-0000-0000-000089890000}"/>
    <cellStyle name="Normal 5 3 2 2 2 2 2 2 2 2 3" xfId="43279" xr:uid="{00000000-0005-0000-0000-00008A890000}"/>
    <cellStyle name="Normal 5 3 2 2 2 2 2 2 2 3" xfId="24921" xr:uid="{00000000-0005-0000-0000-00008B890000}"/>
    <cellStyle name="Normal 5 3 2 2 2 2 2 2 2 4" xfId="37165" xr:uid="{00000000-0005-0000-0000-00008C890000}"/>
    <cellStyle name="Normal 5 3 2 2 2 2 2 2 2 5" xfId="49393" xr:uid="{00000000-0005-0000-0000-00008D890000}"/>
    <cellStyle name="Normal 5 3 2 2 2 2 2 2 3" xfId="18782" xr:uid="{00000000-0005-0000-0000-00008E890000}"/>
    <cellStyle name="Normal 5 3 2 2 2 2 2 2 3 2" xfId="31037" xr:uid="{00000000-0005-0000-0000-00008F890000}"/>
    <cellStyle name="Normal 5 3 2 2 2 2 2 2 3 3" xfId="43278" xr:uid="{00000000-0005-0000-0000-000090890000}"/>
    <cellStyle name="Normal 5 3 2 2 2 2 2 2 4" xfId="24920" xr:uid="{00000000-0005-0000-0000-000091890000}"/>
    <cellStyle name="Normal 5 3 2 2 2 2 2 2 5" xfId="37164" xr:uid="{00000000-0005-0000-0000-000092890000}"/>
    <cellStyle name="Normal 5 3 2 2 2 2 2 2 6" xfId="49392" xr:uid="{00000000-0005-0000-0000-000093890000}"/>
    <cellStyle name="Normal 5 3 2 2 2 2 2 3" xfId="7785" xr:uid="{00000000-0005-0000-0000-000094890000}"/>
    <cellStyle name="Normal 5 3 2 2 2 2 2 3 2" xfId="18784" xr:uid="{00000000-0005-0000-0000-000095890000}"/>
    <cellStyle name="Normal 5 3 2 2 2 2 2 3 2 2" xfId="31039" xr:uid="{00000000-0005-0000-0000-000096890000}"/>
    <cellStyle name="Normal 5 3 2 2 2 2 2 3 2 3" xfId="43280" xr:uid="{00000000-0005-0000-0000-000097890000}"/>
    <cellStyle name="Normal 5 3 2 2 2 2 2 3 3" xfId="24922" xr:uid="{00000000-0005-0000-0000-000098890000}"/>
    <cellStyle name="Normal 5 3 2 2 2 2 2 3 4" xfId="37166" xr:uid="{00000000-0005-0000-0000-000099890000}"/>
    <cellStyle name="Normal 5 3 2 2 2 2 2 3 5" xfId="49394" xr:uid="{00000000-0005-0000-0000-00009A890000}"/>
    <cellStyle name="Normal 5 3 2 2 2 2 2 4" xfId="18781" xr:uid="{00000000-0005-0000-0000-00009B890000}"/>
    <cellStyle name="Normal 5 3 2 2 2 2 2 4 2" xfId="31036" xr:uid="{00000000-0005-0000-0000-00009C890000}"/>
    <cellStyle name="Normal 5 3 2 2 2 2 2 4 3" xfId="43277" xr:uid="{00000000-0005-0000-0000-00009D890000}"/>
    <cellStyle name="Normal 5 3 2 2 2 2 2 5" xfId="24919" xr:uid="{00000000-0005-0000-0000-00009E890000}"/>
    <cellStyle name="Normal 5 3 2 2 2 2 2 6" xfId="37163" xr:uid="{00000000-0005-0000-0000-00009F890000}"/>
    <cellStyle name="Normal 5 3 2 2 2 2 2 7" xfId="49391" xr:uid="{00000000-0005-0000-0000-0000A0890000}"/>
    <cellStyle name="Normal 5 3 2 2 2 2 3" xfId="7786" xr:uid="{00000000-0005-0000-0000-0000A1890000}"/>
    <cellStyle name="Normal 5 3 2 2 2 2 3 2" xfId="7787" xr:uid="{00000000-0005-0000-0000-0000A2890000}"/>
    <cellStyle name="Normal 5 3 2 2 2 2 3 2 2" xfId="18786" xr:uid="{00000000-0005-0000-0000-0000A3890000}"/>
    <cellStyle name="Normal 5 3 2 2 2 2 3 2 2 2" xfId="31041" xr:uid="{00000000-0005-0000-0000-0000A4890000}"/>
    <cellStyle name="Normal 5 3 2 2 2 2 3 2 2 3" xfId="43282" xr:uid="{00000000-0005-0000-0000-0000A5890000}"/>
    <cellStyle name="Normal 5 3 2 2 2 2 3 2 3" xfId="24924" xr:uid="{00000000-0005-0000-0000-0000A6890000}"/>
    <cellStyle name="Normal 5 3 2 2 2 2 3 2 4" xfId="37168" xr:uid="{00000000-0005-0000-0000-0000A7890000}"/>
    <cellStyle name="Normal 5 3 2 2 2 2 3 2 5" xfId="49396" xr:uid="{00000000-0005-0000-0000-0000A8890000}"/>
    <cellStyle name="Normal 5 3 2 2 2 2 3 3" xfId="18785" xr:uid="{00000000-0005-0000-0000-0000A9890000}"/>
    <cellStyle name="Normal 5 3 2 2 2 2 3 3 2" xfId="31040" xr:uid="{00000000-0005-0000-0000-0000AA890000}"/>
    <cellStyle name="Normal 5 3 2 2 2 2 3 3 3" xfId="43281" xr:uid="{00000000-0005-0000-0000-0000AB890000}"/>
    <cellStyle name="Normal 5 3 2 2 2 2 3 4" xfId="24923" xr:uid="{00000000-0005-0000-0000-0000AC890000}"/>
    <cellStyle name="Normal 5 3 2 2 2 2 3 5" xfId="37167" xr:uid="{00000000-0005-0000-0000-0000AD890000}"/>
    <cellStyle name="Normal 5 3 2 2 2 2 3 6" xfId="49395" xr:uid="{00000000-0005-0000-0000-0000AE890000}"/>
    <cellStyle name="Normal 5 3 2 2 2 2 4" xfId="7788" xr:uid="{00000000-0005-0000-0000-0000AF890000}"/>
    <cellStyle name="Normal 5 3 2 2 2 2 4 2" xfId="18787" xr:uid="{00000000-0005-0000-0000-0000B0890000}"/>
    <cellStyle name="Normal 5 3 2 2 2 2 4 2 2" xfId="31042" xr:uid="{00000000-0005-0000-0000-0000B1890000}"/>
    <cellStyle name="Normal 5 3 2 2 2 2 4 2 3" xfId="43283" xr:uid="{00000000-0005-0000-0000-0000B2890000}"/>
    <cellStyle name="Normal 5 3 2 2 2 2 4 3" xfId="24925" xr:uid="{00000000-0005-0000-0000-0000B3890000}"/>
    <cellStyle name="Normal 5 3 2 2 2 2 4 4" xfId="37169" xr:uid="{00000000-0005-0000-0000-0000B4890000}"/>
    <cellStyle name="Normal 5 3 2 2 2 2 4 5" xfId="49397" xr:uid="{00000000-0005-0000-0000-0000B5890000}"/>
    <cellStyle name="Normal 5 3 2 2 2 2 5" xfId="18780" xr:uid="{00000000-0005-0000-0000-0000B6890000}"/>
    <cellStyle name="Normal 5 3 2 2 2 2 5 2" xfId="31035" xr:uid="{00000000-0005-0000-0000-0000B7890000}"/>
    <cellStyle name="Normal 5 3 2 2 2 2 5 3" xfId="43276" xr:uid="{00000000-0005-0000-0000-0000B8890000}"/>
    <cellStyle name="Normal 5 3 2 2 2 2 6" xfId="24918" xr:uid="{00000000-0005-0000-0000-0000B9890000}"/>
    <cellStyle name="Normal 5 3 2 2 2 2 7" xfId="37162" xr:uid="{00000000-0005-0000-0000-0000BA890000}"/>
    <cellStyle name="Normal 5 3 2 2 2 2 8" xfId="49390" xr:uid="{00000000-0005-0000-0000-0000BB890000}"/>
    <cellStyle name="Normal 5 3 2 2 2 3" xfId="7789" xr:uid="{00000000-0005-0000-0000-0000BC890000}"/>
    <cellStyle name="Normal 5 3 2 2 2 3 2" xfId="7790" xr:uid="{00000000-0005-0000-0000-0000BD890000}"/>
    <cellStyle name="Normal 5 3 2 2 2 3 2 2" xfId="7791" xr:uid="{00000000-0005-0000-0000-0000BE890000}"/>
    <cellStyle name="Normal 5 3 2 2 2 3 2 2 2" xfId="18790" xr:uid="{00000000-0005-0000-0000-0000BF890000}"/>
    <cellStyle name="Normal 5 3 2 2 2 3 2 2 2 2" xfId="31045" xr:uid="{00000000-0005-0000-0000-0000C0890000}"/>
    <cellStyle name="Normal 5 3 2 2 2 3 2 2 2 3" xfId="43286" xr:uid="{00000000-0005-0000-0000-0000C1890000}"/>
    <cellStyle name="Normal 5 3 2 2 2 3 2 2 3" xfId="24928" xr:uid="{00000000-0005-0000-0000-0000C2890000}"/>
    <cellStyle name="Normal 5 3 2 2 2 3 2 2 4" xfId="37172" xr:uid="{00000000-0005-0000-0000-0000C3890000}"/>
    <cellStyle name="Normal 5 3 2 2 2 3 2 2 5" xfId="49400" xr:uid="{00000000-0005-0000-0000-0000C4890000}"/>
    <cellStyle name="Normal 5 3 2 2 2 3 2 3" xfId="18789" xr:uid="{00000000-0005-0000-0000-0000C5890000}"/>
    <cellStyle name="Normal 5 3 2 2 2 3 2 3 2" xfId="31044" xr:uid="{00000000-0005-0000-0000-0000C6890000}"/>
    <cellStyle name="Normal 5 3 2 2 2 3 2 3 3" xfId="43285" xr:uid="{00000000-0005-0000-0000-0000C7890000}"/>
    <cellStyle name="Normal 5 3 2 2 2 3 2 4" xfId="24927" xr:uid="{00000000-0005-0000-0000-0000C8890000}"/>
    <cellStyle name="Normal 5 3 2 2 2 3 2 5" xfId="37171" xr:uid="{00000000-0005-0000-0000-0000C9890000}"/>
    <cellStyle name="Normal 5 3 2 2 2 3 2 6" xfId="49399" xr:uid="{00000000-0005-0000-0000-0000CA890000}"/>
    <cellStyle name="Normal 5 3 2 2 2 3 3" xfId="7792" xr:uid="{00000000-0005-0000-0000-0000CB890000}"/>
    <cellStyle name="Normal 5 3 2 2 2 3 3 2" xfId="18791" xr:uid="{00000000-0005-0000-0000-0000CC890000}"/>
    <cellStyle name="Normal 5 3 2 2 2 3 3 2 2" xfId="31046" xr:uid="{00000000-0005-0000-0000-0000CD890000}"/>
    <cellStyle name="Normal 5 3 2 2 2 3 3 2 3" xfId="43287" xr:uid="{00000000-0005-0000-0000-0000CE890000}"/>
    <cellStyle name="Normal 5 3 2 2 2 3 3 3" xfId="24929" xr:uid="{00000000-0005-0000-0000-0000CF890000}"/>
    <cellStyle name="Normal 5 3 2 2 2 3 3 4" xfId="37173" xr:uid="{00000000-0005-0000-0000-0000D0890000}"/>
    <cellStyle name="Normal 5 3 2 2 2 3 3 5" xfId="49401" xr:uid="{00000000-0005-0000-0000-0000D1890000}"/>
    <cellStyle name="Normal 5 3 2 2 2 3 4" xfId="18788" xr:uid="{00000000-0005-0000-0000-0000D2890000}"/>
    <cellStyle name="Normal 5 3 2 2 2 3 4 2" xfId="31043" xr:uid="{00000000-0005-0000-0000-0000D3890000}"/>
    <cellStyle name="Normal 5 3 2 2 2 3 4 3" xfId="43284" xr:uid="{00000000-0005-0000-0000-0000D4890000}"/>
    <cellStyle name="Normal 5 3 2 2 2 3 5" xfId="24926" xr:uid="{00000000-0005-0000-0000-0000D5890000}"/>
    <cellStyle name="Normal 5 3 2 2 2 3 6" xfId="37170" xr:uid="{00000000-0005-0000-0000-0000D6890000}"/>
    <cellStyle name="Normal 5 3 2 2 2 3 7" xfId="49398" xr:uid="{00000000-0005-0000-0000-0000D7890000}"/>
    <cellStyle name="Normal 5 3 2 2 2 4" xfId="7793" xr:uid="{00000000-0005-0000-0000-0000D8890000}"/>
    <cellStyle name="Normal 5 3 2 2 2 4 2" xfId="7794" xr:uid="{00000000-0005-0000-0000-0000D9890000}"/>
    <cellStyle name="Normal 5 3 2 2 2 4 2 2" xfId="18793" xr:uid="{00000000-0005-0000-0000-0000DA890000}"/>
    <cellStyle name="Normal 5 3 2 2 2 4 2 2 2" xfId="31048" xr:uid="{00000000-0005-0000-0000-0000DB890000}"/>
    <cellStyle name="Normal 5 3 2 2 2 4 2 2 3" xfId="43289" xr:uid="{00000000-0005-0000-0000-0000DC890000}"/>
    <cellStyle name="Normal 5 3 2 2 2 4 2 3" xfId="24931" xr:uid="{00000000-0005-0000-0000-0000DD890000}"/>
    <cellStyle name="Normal 5 3 2 2 2 4 2 4" xfId="37175" xr:uid="{00000000-0005-0000-0000-0000DE890000}"/>
    <cellStyle name="Normal 5 3 2 2 2 4 2 5" xfId="49403" xr:uid="{00000000-0005-0000-0000-0000DF890000}"/>
    <cellStyle name="Normal 5 3 2 2 2 4 3" xfId="18792" xr:uid="{00000000-0005-0000-0000-0000E0890000}"/>
    <cellStyle name="Normal 5 3 2 2 2 4 3 2" xfId="31047" xr:uid="{00000000-0005-0000-0000-0000E1890000}"/>
    <cellStyle name="Normal 5 3 2 2 2 4 3 3" xfId="43288" xr:uid="{00000000-0005-0000-0000-0000E2890000}"/>
    <cellStyle name="Normal 5 3 2 2 2 4 4" xfId="24930" xr:uid="{00000000-0005-0000-0000-0000E3890000}"/>
    <cellStyle name="Normal 5 3 2 2 2 4 5" xfId="37174" xr:uid="{00000000-0005-0000-0000-0000E4890000}"/>
    <cellStyle name="Normal 5 3 2 2 2 4 6" xfId="49402" xr:uid="{00000000-0005-0000-0000-0000E5890000}"/>
    <cellStyle name="Normal 5 3 2 2 2 5" xfId="7795" xr:uid="{00000000-0005-0000-0000-0000E6890000}"/>
    <cellStyle name="Normal 5 3 2 2 2 5 2" xfId="18794" xr:uid="{00000000-0005-0000-0000-0000E7890000}"/>
    <cellStyle name="Normal 5 3 2 2 2 5 2 2" xfId="31049" xr:uid="{00000000-0005-0000-0000-0000E8890000}"/>
    <cellStyle name="Normal 5 3 2 2 2 5 2 3" xfId="43290" xr:uid="{00000000-0005-0000-0000-0000E9890000}"/>
    <cellStyle name="Normal 5 3 2 2 2 5 3" xfId="24932" xr:uid="{00000000-0005-0000-0000-0000EA890000}"/>
    <cellStyle name="Normal 5 3 2 2 2 5 4" xfId="37176" xr:uid="{00000000-0005-0000-0000-0000EB890000}"/>
    <cellStyle name="Normal 5 3 2 2 2 5 5" xfId="49404" xr:uid="{00000000-0005-0000-0000-0000EC890000}"/>
    <cellStyle name="Normal 5 3 2 2 2 6" xfId="18779" xr:uid="{00000000-0005-0000-0000-0000ED890000}"/>
    <cellStyle name="Normal 5 3 2 2 2 6 2" xfId="31034" xr:uid="{00000000-0005-0000-0000-0000EE890000}"/>
    <cellStyle name="Normal 5 3 2 2 2 6 3" xfId="43275" xr:uid="{00000000-0005-0000-0000-0000EF890000}"/>
    <cellStyle name="Normal 5 3 2 2 2 7" xfId="24917" xr:uid="{00000000-0005-0000-0000-0000F0890000}"/>
    <cellStyle name="Normal 5 3 2 2 2 8" xfId="37161" xr:uid="{00000000-0005-0000-0000-0000F1890000}"/>
    <cellStyle name="Normal 5 3 2 2 2 9" xfId="49389" xr:uid="{00000000-0005-0000-0000-0000F2890000}"/>
    <cellStyle name="Normal 5 3 2 2 3" xfId="7796" xr:uid="{00000000-0005-0000-0000-0000F3890000}"/>
    <cellStyle name="Normal 5 3 2 2 3 2" xfId="7797" xr:uid="{00000000-0005-0000-0000-0000F4890000}"/>
    <cellStyle name="Normal 5 3 2 2 3 2 2" xfId="7798" xr:uid="{00000000-0005-0000-0000-0000F5890000}"/>
    <cellStyle name="Normal 5 3 2 2 3 2 2 2" xfId="7799" xr:uid="{00000000-0005-0000-0000-0000F6890000}"/>
    <cellStyle name="Normal 5 3 2 2 3 2 2 2 2" xfId="18798" xr:uid="{00000000-0005-0000-0000-0000F7890000}"/>
    <cellStyle name="Normal 5 3 2 2 3 2 2 2 2 2" xfId="31053" xr:uid="{00000000-0005-0000-0000-0000F8890000}"/>
    <cellStyle name="Normal 5 3 2 2 3 2 2 2 2 3" xfId="43294" xr:uid="{00000000-0005-0000-0000-0000F9890000}"/>
    <cellStyle name="Normal 5 3 2 2 3 2 2 2 3" xfId="24936" xr:uid="{00000000-0005-0000-0000-0000FA890000}"/>
    <cellStyle name="Normal 5 3 2 2 3 2 2 2 4" xfId="37180" xr:uid="{00000000-0005-0000-0000-0000FB890000}"/>
    <cellStyle name="Normal 5 3 2 2 3 2 2 2 5" xfId="49408" xr:uid="{00000000-0005-0000-0000-0000FC890000}"/>
    <cellStyle name="Normal 5 3 2 2 3 2 2 3" xfId="18797" xr:uid="{00000000-0005-0000-0000-0000FD890000}"/>
    <cellStyle name="Normal 5 3 2 2 3 2 2 3 2" xfId="31052" xr:uid="{00000000-0005-0000-0000-0000FE890000}"/>
    <cellStyle name="Normal 5 3 2 2 3 2 2 3 3" xfId="43293" xr:uid="{00000000-0005-0000-0000-0000FF890000}"/>
    <cellStyle name="Normal 5 3 2 2 3 2 2 4" xfId="24935" xr:uid="{00000000-0005-0000-0000-0000008A0000}"/>
    <cellStyle name="Normal 5 3 2 2 3 2 2 5" xfId="37179" xr:uid="{00000000-0005-0000-0000-0000018A0000}"/>
    <cellStyle name="Normal 5 3 2 2 3 2 2 6" xfId="49407" xr:uid="{00000000-0005-0000-0000-0000028A0000}"/>
    <cellStyle name="Normal 5 3 2 2 3 2 3" xfId="7800" xr:uid="{00000000-0005-0000-0000-0000038A0000}"/>
    <cellStyle name="Normal 5 3 2 2 3 2 3 2" xfId="18799" xr:uid="{00000000-0005-0000-0000-0000048A0000}"/>
    <cellStyle name="Normal 5 3 2 2 3 2 3 2 2" xfId="31054" xr:uid="{00000000-0005-0000-0000-0000058A0000}"/>
    <cellStyle name="Normal 5 3 2 2 3 2 3 2 3" xfId="43295" xr:uid="{00000000-0005-0000-0000-0000068A0000}"/>
    <cellStyle name="Normal 5 3 2 2 3 2 3 3" xfId="24937" xr:uid="{00000000-0005-0000-0000-0000078A0000}"/>
    <cellStyle name="Normal 5 3 2 2 3 2 3 4" xfId="37181" xr:uid="{00000000-0005-0000-0000-0000088A0000}"/>
    <cellStyle name="Normal 5 3 2 2 3 2 3 5" xfId="49409" xr:uid="{00000000-0005-0000-0000-0000098A0000}"/>
    <cellStyle name="Normal 5 3 2 2 3 2 4" xfId="18796" xr:uid="{00000000-0005-0000-0000-00000A8A0000}"/>
    <cellStyle name="Normal 5 3 2 2 3 2 4 2" xfId="31051" xr:uid="{00000000-0005-0000-0000-00000B8A0000}"/>
    <cellStyle name="Normal 5 3 2 2 3 2 4 3" xfId="43292" xr:uid="{00000000-0005-0000-0000-00000C8A0000}"/>
    <cellStyle name="Normal 5 3 2 2 3 2 5" xfId="24934" xr:uid="{00000000-0005-0000-0000-00000D8A0000}"/>
    <cellStyle name="Normal 5 3 2 2 3 2 6" xfId="37178" xr:uid="{00000000-0005-0000-0000-00000E8A0000}"/>
    <cellStyle name="Normal 5 3 2 2 3 2 7" xfId="49406" xr:uid="{00000000-0005-0000-0000-00000F8A0000}"/>
    <cellStyle name="Normal 5 3 2 2 3 3" xfId="7801" xr:uid="{00000000-0005-0000-0000-0000108A0000}"/>
    <cellStyle name="Normal 5 3 2 2 3 3 2" xfId="7802" xr:uid="{00000000-0005-0000-0000-0000118A0000}"/>
    <cellStyle name="Normal 5 3 2 2 3 3 2 2" xfId="18801" xr:uid="{00000000-0005-0000-0000-0000128A0000}"/>
    <cellStyle name="Normal 5 3 2 2 3 3 2 2 2" xfId="31056" xr:uid="{00000000-0005-0000-0000-0000138A0000}"/>
    <cellStyle name="Normal 5 3 2 2 3 3 2 2 3" xfId="43297" xr:uid="{00000000-0005-0000-0000-0000148A0000}"/>
    <cellStyle name="Normal 5 3 2 2 3 3 2 3" xfId="24939" xr:uid="{00000000-0005-0000-0000-0000158A0000}"/>
    <cellStyle name="Normal 5 3 2 2 3 3 2 4" xfId="37183" xr:uid="{00000000-0005-0000-0000-0000168A0000}"/>
    <cellStyle name="Normal 5 3 2 2 3 3 2 5" xfId="49411" xr:uid="{00000000-0005-0000-0000-0000178A0000}"/>
    <cellStyle name="Normal 5 3 2 2 3 3 3" xfId="18800" xr:uid="{00000000-0005-0000-0000-0000188A0000}"/>
    <cellStyle name="Normal 5 3 2 2 3 3 3 2" xfId="31055" xr:uid="{00000000-0005-0000-0000-0000198A0000}"/>
    <cellStyle name="Normal 5 3 2 2 3 3 3 3" xfId="43296" xr:uid="{00000000-0005-0000-0000-00001A8A0000}"/>
    <cellStyle name="Normal 5 3 2 2 3 3 4" xfId="24938" xr:uid="{00000000-0005-0000-0000-00001B8A0000}"/>
    <cellStyle name="Normal 5 3 2 2 3 3 5" xfId="37182" xr:uid="{00000000-0005-0000-0000-00001C8A0000}"/>
    <cellStyle name="Normal 5 3 2 2 3 3 6" xfId="49410" xr:uid="{00000000-0005-0000-0000-00001D8A0000}"/>
    <cellStyle name="Normal 5 3 2 2 3 4" xfId="7803" xr:uid="{00000000-0005-0000-0000-00001E8A0000}"/>
    <cellStyle name="Normal 5 3 2 2 3 4 2" xfId="18802" xr:uid="{00000000-0005-0000-0000-00001F8A0000}"/>
    <cellStyle name="Normal 5 3 2 2 3 4 2 2" xfId="31057" xr:uid="{00000000-0005-0000-0000-0000208A0000}"/>
    <cellStyle name="Normal 5 3 2 2 3 4 2 3" xfId="43298" xr:uid="{00000000-0005-0000-0000-0000218A0000}"/>
    <cellStyle name="Normal 5 3 2 2 3 4 3" xfId="24940" xr:uid="{00000000-0005-0000-0000-0000228A0000}"/>
    <cellStyle name="Normal 5 3 2 2 3 4 4" xfId="37184" xr:uid="{00000000-0005-0000-0000-0000238A0000}"/>
    <cellStyle name="Normal 5 3 2 2 3 4 5" xfId="49412" xr:uid="{00000000-0005-0000-0000-0000248A0000}"/>
    <cellStyle name="Normal 5 3 2 2 3 5" xfId="18795" xr:uid="{00000000-0005-0000-0000-0000258A0000}"/>
    <cellStyle name="Normal 5 3 2 2 3 5 2" xfId="31050" xr:uid="{00000000-0005-0000-0000-0000268A0000}"/>
    <cellStyle name="Normal 5 3 2 2 3 5 3" xfId="43291" xr:uid="{00000000-0005-0000-0000-0000278A0000}"/>
    <cellStyle name="Normal 5 3 2 2 3 6" xfId="24933" xr:uid="{00000000-0005-0000-0000-0000288A0000}"/>
    <cellStyle name="Normal 5 3 2 2 3 7" xfId="37177" xr:uid="{00000000-0005-0000-0000-0000298A0000}"/>
    <cellStyle name="Normal 5 3 2 2 3 8" xfId="49405" xr:uid="{00000000-0005-0000-0000-00002A8A0000}"/>
    <cellStyle name="Normal 5 3 2 2 4" xfId="7804" xr:uid="{00000000-0005-0000-0000-00002B8A0000}"/>
    <cellStyle name="Normal 5 3 2 2 4 2" xfId="7805" xr:uid="{00000000-0005-0000-0000-00002C8A0000}"/>
    <cellStyle name="Normal 5 3 2 2 4 2 2" xfId="7806" xr:uid="{00000000-0005-0000-0000-00002D8A0000}"/>
    <cellStyle name="Normal 5 3 2 2 4 2 2 2" xfId="18805" xr:uid="{00000000-0005-0000-0000-00002E8A0000}"/>
    <cellStyle name="Normal 5 3 2 2 4 2 2 2 2" xfId="31060" xr:uid="{00000000-0005-0000-0000-00002F8A0000}"/>
    <cellStyle name="Normal 5 3 2 2 4 2 2 2 3" xfId="43301" xr:uid="{00000000-0005-0000-0000-0000308A0000}"/>
    <cellStyle name="Normal 5 3 2 2 4 2 2 3" xfId="24943" xr:uid="{00000000-0005-0000-0000-0000318A0000}"/>
    <cellStyle name="Normal 5 3 2 2 4 2 2 4" xfId="37187" xr:uid="{00000000-0005-0000-0000-0000328A0000}"/>
    <cellStyle name="Normal 5 3 2 2 4 2 2 5" xfId="49415" xr:uid="{00000000-0005-0000-0000-0000338A0000}"/>
    <cellStyle name="Normal 5 3 2 2 4 2 3" xfId="18804" xr:uid="{00000000-0005-0000-0000-0000348A0000}"/>
    <cellStyle name="Normal 5 3 2 2 4 2 3 2" xfId="31059" xr:uid="{00000000-0005-0000-0000-0000358A0000}"/>
    <cellStyle name="Normal 5 3 2 2 4 2 3 3" xfId="43300" xr:uid="{00000000-0005-0000-0000-0000368A0000}"/>
    <cellStyle name="Normal 5 3 2 2 4 2 4" xfId="24942" xr:uid="{00000000-0005-0000-0000-0000378A0000}"/>
    <cellStyle name="Normal 5 3 2 2 4 2 5" xfId="37186" xr:uid="{00000000-0005-0000-0000-0000388A0000}"/>
    <cellStyle name="Normal 5 3 2 2 4 2 6" xfId="49414" xr:uid="{00000000-0005-0000-0000-0000398A0000}"/>
    <cellStyle name="Normal 5 3 2 2 4 3" xfId="7807" xr:uid="{00000000-0005-0000-0000-00003A8A0000}"/>
    <cellStyle name="Normal 5 3 2 2 4 3 2" xfId="18806" xr:uid="{00000000-0005-0000-0000-00003B8A0000}"/>
    <cellStyle name="Normal 5 3 2 2 4 3 2 2" xfId="31061" xr:uid="{00000000-0005-0000-0000-00003C8A0000}"/>
    <cellStyle name="Normal 5 3 2 2 4 3 2 3" xfId="43302" xr:uid="{00000000-0005-0000-0000-00003D8A0000}"/>
    <cellStyle name="Normal 5 3 2 2 4 3 3" xfId="24944" xr:uid="{00000000-0005-0000-0000-00003E8A0000}"/>
    <cellStyle name="Normal 5 3 2 2 4 3 4" xfId="37188" xr:uid="{00000000-0005-0000-0000-00003F8A0000}"/>
    <cellStyle name="Normal 5 3 2 2 4 3 5" xfId="49416" xr:uid="{00000000-0005-0000-0000-0000408A0000}"/>
    <cellStyle name="Normal 5 3 2 2 4 4" xfId="18803" xr:uid="{00000000-0005-0000-0000-0000418A0000}"/>
    <cellStyle name="Normal 5 3 2 2 4 4 2" xfId="31058" xr:uid="{00000000-0005-0000-0000-0000428A0000}"/>
    <cellStyle name="Normal 5 3 2 2 4 4 3" xfId="43299" xr:uid="{00000000-0005-0000-0000-0000438A0000}"/>
    <cellStyle name="Normal 5 3 2 2 4 5" xfId="24941" xr:uid="{00000000-0005-0000-0000-0000448A0000}"/>
    <cellStyle name="Normal 5 3 2 2 4 6" xfId="37185" xr:uid="{00000000-0005-0000-0000-0000458A0000}"/>
    <cellStyle name="Normal 5 3 2 2 4 7" xfId="49413" xr:uid="{00000000-0005-0000-0000-0000468A0000}"/>
    <cellStyle name="Normal 5 3 2 2 5" xfId="7808" xr:uid="{00000000-0005-0000-0000-0000478A0000}"/>
    <cellStyle name="Normal 5 3 2 2 5 2" xfId="7809" xr:uid="{00000000-0005-0000-0000-0000488A0000}"/>
    <cellStyle name="Normal 5 3 2 2 5 2 2" xfId="18808" xr:uid="{00000000-0005-0000-0000-0000498A0000}"/>
    <cellStyle name="Normal 5 3 2 2 5 2 2 2" xfId="31063" xr:uid="{00000000-0005-0000-0000-00004A8A0000}"/>
    <cellStyle name="Normal 5 3 2 2 5 2 2 3" xfId="43304" xr:uid="{00000000-0005-0000-0000-00004B8A0000}"/>
    <cellStyle name="Normal 5 3 2 2 5 2 3" xfId="24946" xr:uid="{00000000-0005-0000-0000-00004C8A0000}"/>
    <cellStyle name="Normal 5 3 2 2 5 2 4" xfId="37190" xr:uid="{00000000-0005-0000-0000-00004D8A0000}"/>
    <cellStyle name="Normal 5 3 2 2 5 2 5" xfId="49418" xr:uid="{00000000-0005-0000-0000-00004E8A0000}"/>
    <cellStyle name="Normal 5 3 2 2 5 3" xfId="18807" xr:uid="{00000000-0005-0000-0000-00004F8A0000}"/>
    <cellStyle name="Normal 5 3 2 2 5 3 2" xfId="31062" xr:uid="{00000000-0005-0000-0000-0000508A0000}"/>
    <cellStyle name="Normal 5 3 2 2 5 3 3" xfId="43303" xr:uid="{00000000-0005-0000-0000-0000518A0000}"/>
    <cellStyle name="Normal 5 3 2 2 5 4" xfId="24945" xr:uid="{00000000-0005-0000-0000-0000528A0000}"/>
    <cellStyle name="Normal 5 3 2 2 5 5" xfId="37189" xr:uid="{00000000-0005-0000-0000-0000538A0000}"/>
    <cellStyle name="Normal 5 3 2 2 5 6" xfId="49417" xr:uid="{00000000-0005-0000-0000-0000548A0000}"/>
    <cellStyle name="Normal 5 3 2 2 6" xfId="7810" xr:uid="{00000000-0005-0000-0000-0000558A0000}"/>
    <cellStyle name="Normal 5 3 2 2 6 2" xfId="18809" xr:uid="{00000000-0005-0000-0000-0000568A0000}"/>
    <cellStyle name="Normal 5 3 2 2 6 2 2" xfId="31064" xr:uid="{00000000-0005-0000-0000-0000578A0000}"/>
    <cellStyle name="Normal 5 3 2 2 6 2 3" xfId="43305" xr:uid="{00000000-0005-0000-0000-0000588A0000}"/>
    <cellStyle name="Normal 5 3 2 2 6 3" xfId="24947" xr:uid="{00000000-0005-0000-0000-0000598A0000}"/>
    <cellStyle name="Normal 5 3 2 2 6 4" xfId="37191" xr:uid="{00000000-0005-0000-0000-00005A8A0000}"/>
    <cellStyle name="Normal 5 3 2 2 6 5" xfId="49419" xr:uid="{00000000-0005-0000-0000-00005B8A0000}"/>
    <cellStyle name="Normal 5 3 2 2 7" xfId="18778" xr:uid="{00000000-0005-0000-0000-00005C8A0000}"/>
    <cellStyle name="Normal 5 3 2 2 7 2" xfId="31033" xr:uid="{00000000-0005-0000-0000-00005D8A0000}"/>
    <cellStyle name="Normal 5 3 2 2 7 3" xfId="43274" xr:uid="{00000000-0005-0000-0000-00005E8A0000}"/>
    <cellStyle name="Normal 5 3 2 2 8" xfId="24916" xr:uid="{00000000-0005-0000-0000-00005F8A0000}"/>
    <cellStyle name="Normal 5 3 2 2 9" xfId="37160" xr:uid="{00000000-0005-0000-0000-0000608A0000}"/>
    <cellStyle name="Normal 5 3 2 3" xfId="7811" xr:uid="{00000000-0005-0000-0000-0000618A0000}"/>
    <cellStyle name="Normal 5 3 2 3 2" xfId="7812" xr:uid="{00000000-0005-0000-0000-0000628A0000}"/>
    <cellStyle name="Normal 5 3 2 3 2 2" xfId="7813" xr:uid="{00000000-0005-0000-0000-0000638A0000}"/>
    <cellStyle name="Normal 5 3 2 3 2 2 2" xfId="7814" xr:uid="{00000000-0005-0000-0000-0000648A0000}"/>
    <cellStyle name="Normal 5 3 2 3 2 2 2 2" xfId="7815" xr:uid="{00000000-0005-0000-0000-0000658A0000}"/>
    <cellStyle name="Normal 5 3 2 3 2 2 2 2 2" xfId="18814" xr:uid="{00000000-0005-0000-0000-0000668A0000}"/>
    <cellStyle name="Normal 5 3 2 3 2 2 2 2 2 2" xfId="31069" xr:uid="{00000000-0005-0000-0000-0000678A0000}"/>
    <cellStyle name="Normal 5 3 2 3 2 2 2 2 2 3" xfId="43310" xr:uid="{00000000-0005-0000-0000-0000688A0000}"/>
    <cellStyle name="Normal 5 3 2 3 2 2 2 2 3" xfId="24952" xr:uid="{00000000-0005-0000-0000-0000698A0000}"/>
    <cellStyle name="Normal 5 3 2 3 2 2 2 2 4" xfId="37196" xr:uid="{00000000-0005-0000-0000-00006A8A0000}"/>
    <cellStyle name="Normal 5 3 2 3 2 2 2 2 5" xfId="49424" xr:uid="{00000000-0005-0000-0000-00006B8A0000}"/>
    <cellStyle name="Normal 5 3 2 3 2 2 2 3" xfId="18813" xr:uid="{00000000-0005-0000-0000-00006C8A0000}"/>
    <cellStyle name="Normal 5 3 2 3 2 2 2 3 2" xfId="31068" xr:uid="{00000000-0005-0000-0000-00006D8A0000}"/>
    <cellStyle name="Normal 5 3 2 3 2 2 2 3 3" xfId="43309" xr:uid="{00000000-0005-0000-0000-00006E8A0000}"/>
    <cellStyle name="Normal 5 3 2 3 2 2 2 4" xfId="24951" xr:uid="{00000000-0005-0000-0000-00006F8A0000}"/>
    <cellStyle name="Normal 5 3 2 3 2 2 2 5" xfId="37195" xr:uid="{00000000-0005-0000-0000-0000708A0000}"/>
    <cellStyle name="Normal 5 3 2 3 2 2 2 6" xfId="49423" xr:uid="{00000000-0005-0000-0000-0000718A0000}"/>
    <cellStyle name="Normal 5 3 2 3 2 2 3" xfId="7816" xr:uid="{00000000-0005-0000-0000-0000728A0000}"/>
    <cellStyle name="Normal 5 3 2 3 2 2 3 2" xfId="18815" xr:uid="{00000000-0005-0000-0000-0000738A0000}"/>
    <cellStyle name="Normal 5 3 2 3 2 2 3 2 2" xfId="31070" xr:uid="{00000000-0005-0000-0000-0000748A0000}"/>
    <cellStyle name="Normal 5 3 2 3 2 2 3 2 3" xfId="43311" xr:uid="{00000000-0005-0000-0000-0000758A0000}"/>
    <cellStyle name="Normal 5 3 2 3 2 2 3 3" xfId="24953" xr:uid="{00000000-0005-0000-0000-0000768A0000}"/>
    <cellStyle name="Normal 5 3 2 3 2 2 3 4" xfId="37197" xr:uid="{00000000-0005-0000-0000-0000778A0000}"/>
    <cellStyle name="Normal 5 3 2 3 2 2 3 5" xfId="49425" xr:uid="{00000000-0005-0000-0000-0000788A0000}"/>
    <cellStyle name="Normal 5 3 2 3 2 2 4" xfId="18812" xr:uid="{00000000-0005-0000-0000-0000798A0000}"/>
    <cellStyle name="Normal 5 3 2 3 2 2 4 2" xfId="31067" xr:uid="{00000000-0005-0000-0000-00007A8A0000}"/>
    <cellStyle name="Normal 5 3 2 3 2 2 4 3" xfId="43308" xr:uid="{00000000-0005-0000-0000-00007B8A0000}"/>
    <cellStyle name="Normal 5 3 2 3 2 2 5" xfId="24950" xr:uid="{00000000-0005-0000-0000-00007C8A0000}"/>
    <cellStyle name="Normal 5 3 2 3 2 2 6" xfId="37194" xr:uid="{00000000-0005-0000-0000-00007D8A0000}"/>
    <cellStyle name="Normal 5 3 2 3 2 2 7" xfId="49422" xr:uid="{00000000-0005-0000-0000-00007E8A0000}"/>
    <cellStyle name="Normal 5 3 2 3 2 3" xfId="7817" xr:uid="{00000000-0005-0000-0000-00007F8A0000}"/>
    <cellStyle name="Normal 5 3 2 3 2 3 2" xfId="7818" xr:uid="{00000000-0005-0000-0000-0000808A0000}"/>
    <cellStyle name="Normal 5 3 2 3 2 3 2 2" xfId="18817" xr:uid="{00000000-0005-0000-0000-0000818A0000}"/>
    <cellStyle name="Normal 5 3 2 3 2 3 2 2 2" xfId="31072" xr:uid="{00000000-0005-0000-0000-0000828A0000}"/>
    <cellStyle name="Normal 5 3 2 3 2 3 2 2 3" xfId="43313" xr:uid="{00000000-0005-0000-0000-0000838A0000}"/>
    <cellStyle name="Normal 5 3 2 3 2 3 2 3" xfId="24955" xr:uid="{00000000-0005-0000-0000-0000848A0000}"/>
    <cellStyle name="Normal 5 3 2 3 2 3 2 4" xfId="37199" xr:uid="{00000000-0005-0000-0000-0000858A0000}"/>
    <cellStyle name="Normal 5 3 2 3 2 3 2 5" xfId="49427" xr:uid="{00000000-0005-0000-0000-0000868A0000}"/>
    <cellStyle name="Normal 5 3 2 3 2 3 3" xfId="18816" xr:uid="{00000000-0005-0000-0000-0000878A0000}"/>
    <cellStyle name="Normal 5 3 2 3 2 3 3 2" xfId="31071" xr:uid="{00000000-0005-0000-0000-0000888A0000}"/>
    <cellStyle name="Normal 5 3 2 3 2 3 3 3" xfId="43312" xr:uid="{00000000-0005-0000-0000-0000898A0000}"/>
    <cellStyle name="Normal 5 3 2 3 2 3 4" xfId="24954" xr:uid="{00000000-0005-0000-0000-00008A8A0000}"/>
    <cellStyle name="Normal 5 3 2 3 2 3 5" xfId="37198" xr:uid="{00000000-0005-0000-0000-00008B8A0000}"/>
    <cellStyle name="Normal 5 3 2 3 2 3 6" xfId="49426" xr:uid="{00000000-0005-0000-0000-00008C8A0000}"/>
    <cellStyle name="Normal 5 3 2 3 2 4" xfId="7819" xr:uid="{00000000-0005-0000-0000-00008D8A0000}"/>
    <cellStyle name="Normal 5 3 2 3 2 4 2" xfId="18818" xr:uid="{00000000-0005-0000-0000-00008E8A0000}"/>
    <cellStyle name="Normal 5 3 2 3 2 4 2 2" xfId="31073" xr:uid="{00000000-0005-0000-0000-00008F8A0000}"/>
    <cellStyle name="Normal 5 3 2 3 2 4 2 3" xfId="43314" xr:uid="{00000000-0005-0000-0000-0000908A0000}"/>
    <cellStyle name="Normal 5 3 2 3 2 4 3" xfId="24956" xr:uid="{00000000-0005-0000-0000-0000918A0000}"/>
    <cellStyle name="Normal 5 3 2 3 2 4 4" xfId="37200" xr:uid="{00000000-0005-0000-0000-0000928A0000}"/>
    <cellStyle name="Normal 5 3 2 3 2 4 5" xfId="49428" xr:uid="{00000000-0005-0000-0000-0000938A0000}"/>
    <cellStyle name="Normal 5 3 2 3 2 5" xfId="18811" xr:uid="{00000000-0005-0000-0000-0000948A0000}"/>
    <cellStyle name="Normal 5 3 2 3 2 5 2" xfId="31066" xr:uid="{00000000-0005-0000-0000-0000958A0000}"/>
    <cellStyle name="Normal 5 3 2 3 2 5 3" xfId="43307" xr:uid="{00000000-0005-0000-0000-0000968A0000}"/>
    <cellStyle name="Normal 5 3 2 3 2 6" xfId="24949" xr:uid="{00000000-0005-0000-0000-0000978A0000}"/>
    <cellStyle name="Normal 5 3 2 3 2 7" xfId="37193" xr:uid="{00000000-0005-0000-0000-0000988A0000}"/>
    <cellStyle name="Normal 5 3 2 3 2 8" xfId="49421" xr:uid="{00000000-0005-0000-0000-0000998A0000}"/>
    <cellStyle name="Normal 5 3 2 3 3" xfId="7820" xr:uid="{00000000-0005-0000-0000-00009A8A0000}"/>
    <cellStyle name="Normal 5 3 2 3 3 2" xfId="7821" xr:uid="{00000000-0005-0000-0000-00009B8A0000}"/>
    <cellStyle name="Normal 5 3 2 3 3 2 2" xfId="7822" xr:uid="{00000000-0005-0000-0000-00009C8A0000}"/>
    <cellStyle name="Normal 5 3 2 3 3 2 2 2" xfId="18821" xr:uid="{00000000-0005-0000-0000-00009D8A0000}"/>
    <cellStyle name="Normal 5 3 2 3 3 2 2 2 2" xfId="31076" xr:uid="{00000000-0005-0000-0000-00009E8A0000}"/>
    <cellStyle name="Normal 5 3 2 3 3 2 2 2 3" xfId="43317" xr:uid="{00000000-0005-0000-0000-00009F8A0000}"/>
    <cellStyle name="Normal 5 3 2 3 3 2 2 3" xfId="24959" xr:uid="{00000000-0005-0000-0000-0000A08A0000}"/>
    <cellStyle name="Normal 5 3 2 3 3 2 2 4" xfId="37203" xr:uid="{00000000-0005-0000-0000-0000A18A0000}"/>
    <cellStyle name="Normal 5 3 2 3 3 2 2 5" xfId="49431" xr:uid="{00000000-0005-0000-0000-0000A28A0000}"/>
    <cellStyle name="Normal 5 3 2 3 3 2 3" xfId="18820" xr:uid="{00000000-0005-0000-0000-0000A38A0000}"/>
    <cellStyle name="Normal 5 3 2 3 3 2 3 2" xfId="31075" xr:uid="{00000000-0005-0000-0000-0000A48A0000}"/>
    <cellStyle name="Normal 5 3 2 3 3 2 3 3" xfId="43316" xr:uid="{00000000-0005-0000-0000-0000A58A0000}"/>
    <cellStyle name="Normal 5 3 2 3 3 2 4" xfId="24958" xr:uid="{00000000-0005-0000-0000-0000A68A0000}"/>
    <cellStyle name="Normal 5 3 2 3 3 2 5" xfId="37202" xr:uid="{00000000-0005-0000-0000-0000A78A0000}"/>
    <cellStyle name="Normal 5 3 2 3 3 2 6" xfId="49430" xr:uid="{00000000-0005-0000-0000-0000A88A0000}"/>
    <cellStyle name="Normal 5 3 2 3 3 3" xfId="7823" xr:uid="{00000000-0005-0000-0000-0000A98A0000}"/>
    <cellStyle name="Normal 5 3 2 3 3 3 2" xfId="18822" xr:uid="{00000000-0005-0000-0000-0000AA8A0000}"/>
    <cellStyle name="Normal 5 3 2 3 3 3 2 2" xfId="31077" xr:uid="{00000000-0005-0000-0000-0000AB8A0000}"/>
    <cellStyle name="Normal 5 3 2 3 3 3 2 3" xfId="43318" xr:uid="{00000000-0005-0000-0000-0000AC8A0000}"/>
    <cellStyle name="Normal 5 3 2 3 3 3 3" xfId="24960" xr:uid="{00000000-0005-0000-0000-0000AD8A0000}"/>
    <cellStyle name="Normal 5 3 2 3 3 3 4" xfId="37204" xr:uid="{00000000-0005-0000-0000-0000AE8A0000}"/>
    <cellStyle name="Normal 5 3 2 3 3 3 5" xfId="49432" xr:uid="{00000000-0005-0000-0000-0000AF8A0000}"/>
    <cellStyle name="Normal 5 3 2 3 3 4" xfId="18819" xr:uid="{00000000-0005-0000-0000-0000B08A0000}"/>
    <cellStyle name="Normal 5 3 2 3 3 4 2" xfId="31074" xr:uid="{00000000-0005-0000-0000-0000B18A0000}"/>
    <cellStyle name="Normal 5 3 2 3 3 4 3" xfId="43315" xr:uid="{00000000-0005-0000-0000-0000B28A0000}"/>
    <cellStyle name="Normal 5 3 2 3 3 5" xfId="24957" xr:uid="{00000000-0005-0000-0000-0000B38A0000}"/>
    <cellStyle name="Normal 5 3 2 3 3 6" xfId="37201" xr:uid="{00000000-0005-0000-0000-0000B48A0000}"/>
    <cellStyle name="Normal 5 3 2 3 3 7" xfId="49429" xr:uid="{00000000-0005-0000-0000-0000B58A0000}"/>
    <cellStyle name="Normal 5 3 2 3 4" xfId="7824" xr:uid="{00000000-0005-0000-0000-0000B68A0000}"/>
    <cellStyle name="Normal 5 3 2 3 4 2" xfId="7825" xr:uid="{00000000-0005-0000-0000-0000B78A0000}"/>
    <cellStyle name="Normal 5 3 2 3 4 2 2" xfId="18824" xr:uid="{00000000-0005-0000-0000-0000B88A0000}"/>
    <cellStyle name="Normal 5 3 2 3 4 2 2 2" xfId="31079" xr:uid="{00000000-0005-0000-0000-0000B98A0000}"/>
    <cellStyle name="Normal 5 3 2 3 4 2 2 3" xfId="43320" xr:uid="{00000000-0005-0000-0000-0000BA8A0000}"/>
    <cellStyle name="Normal 5 3 2 3 4 2 3" xfId="24962" xr:uid="{00000000-0005-0000-0000-0000BB8A0000}"/>
    <cellStyle name="Normal 5 3 2 3 4 2 4" xfId="37206" xr:uid="{00000000-0005-0000-0000-0000BC8A0000}"/>
    <cellStyle name="Normal 5 3 2 3 4 2 5" xfId="49434" xr:uid="{00000000-0005-0000-0000-0000BD8A0000}"/>
    <cellStyle name="Normal 5 3 2 3 4 3" xfId="18823" xr:uid="{00000000-0005-0000-0000-0000BE8A0000}"/>
    <cellStyle name="Normal 5 3 2 3 4 3 2" xfId="31078" xr:uid="{00000000-0005-0000-0000-0000BF8A0000}"/>
    <cellStyle name="Normal 5 3 2 3 4 3 3" xfId="43319" xr:uid="{00000000-0005-0000-0000-0000C08A0000}"/>
    <cellStyle name="Normal 5 3 2 3 4 4" xfId="24961" xr:uid="{00000000-0005-0000-0000-0000C18A0000}"/>
    <cellStyle name="Normal 5 3 2 3 4 5" xfId="37205" xr:uid="{00000000-0005-0000-0000-0000C28A0000}"/>
    <cellStyle name="Normal 5 3 2 3 4 6" xfId="49433" xr:uid="{00000000-0005-0000-0000-0000C38A0000}"/>
    <cellStyle name="Normal 5 3 2 3 5" xfId="7826" xr:uid="{00000000-0005-0000-0000-0000C48A0000}"/>
    <cellStyle name="Normal 5 3 2 3 5 2" xfId="18825" xr:uid="{00000000-0005-0000-0000-0000C58A0000}"/>
    <cellStyle name="Normal 5 3 2 3 5 2 2" xfId="31080" xr:uid="{00000000-0005-0000-0000-0000C68A0000}"/>
    <cellStyle name="Normal 5 3 2 3 5 2 3" xfId="43321" xr:uid="{00000000-0005-0000-0000-0000C78A0000}"/>
    <cellStyle name="Normal 5 3 2 3 5 3" xfId="24963" xr:uid="{00000000-0005-0000-0000-0000C88A0000}"/>
    <cellStyle name="Normal 5 3 2 3 5 4" xfId="37207" xr:uid="{00000000-0005-0000-0000-0000C98A0000}"/>
    <cellStyle name="Normal 5 3 2 3 5 5" xfId="49435" xr:uid="{00000000-0005-0000-0000-0000CA8A0000}"/>
    <cellStyle name="Normal 5 3 2 3 6" xfId="18810" xr:uid="{00000000-0005-0000-0000-0000CB8A0000}"/>
    <cellStyle name="Normal 5 3 2 3 6 2" xfId="31065" xr:uid="{00000000-0005-0000-0000-0000CC8A0000}"/>
    <cellStyle name="Normal 5 3 2 3 6 3" xfId="43306" xr:uid="{00000000-0005-0000-0000-0000CD8A0000}"/>
    <cellStyle name="Normal 5 3 2 3 7" xfId="24948" xr:uid="{00000000-0005-0000-0000-0000CE8A0000}"/>
    <cellStyle name="Normal 5 3 2 3 8" xfId="37192" xr:uid="{00000000-0005-0000-0000-0000CF8A0000}"/>
    <cellStyle name="Normal 5 3 2 3 9" xfId="49420" xr:uid="{00000000-0005-0000-0000-0000D08A0000}"/>
    <cellStyle name="Normal 5 3 2 4" xfId="7827" xr:uid="{00000000-0005-0000-0000-0000D18A0000}"/>
    <cellStyle name="Normal 5 3 2 4 2" xfId="7828" xr:uid="{00000000-0005-0000-0000-0000D28A0000}"/>
    <cellStyle name="Normal 5 3 2 4 2 2" xfId="7829" xr:uid="{00000000-0005-0000-0000-0000D38A0000}"/>
    <cellStyle name="Normal 5 3 2 4 2 2 2" xfId="7830" xr:uid="{00000000-0005-0000-0000-0000D48A0000}"/>
    <cellStyle name="Normal 5 3 2 4 2 2 2 2" xfId="18829" xr:uid="{00000000-0005-0000-0000-0000D58A0000}"/>
    <cellStyle name="Normal 5 3 2 4 2 2 2 2 2" xfId="31084" xr:uid="{00000000-0005-0000-0000-0000D68A0000}"/>
    <cellStyle name="Normal 5 3 2 4 2 2 2 2 3" xfId="43325" xr:uid="{00000000-0005-0000-0000-0000D78A0000}"/>
    <cellStyle name="Normal 5 3 2 4 2 2 2 3" xfId="24967" xr:uid="{00000000-0005-0000-0000-0000D88A0000}"/>
    <cellStyle name="Normal 5 3 2 4 2 2 2 4" xfId="37211" xr:uid="{00000000-0005-0000-0000-0000D98A0000}"/>
    <cellStyle name="Normal 5 3 2 4 2 2 2 5" xfId="49439" xr:uid="{00000000-0005-0000-0000-0000DA8A0000}"/>
    <cellStyle name="Normal 5 3 2 4 2 2 3" xfId="18828" xr:uid="{00000000-0005-0000-0000-0000DB8A0000}"/>
    <cellStyle name="Normal 5 3 2 4 2 2 3 2" xfId="31083" xr:uid="{00000000-0005-0000-0000-0000DC8A0000}"/>
    <cellStyle name="Normal 5 3 2 4 2 2 3 3" xfId="43324" xr:uid="{00000000-0005-0000-0000-0000DD8A0000}"/>
    <cellStyle name="Normal 5 3 2 4 2 2 4" xfId="24966" xr:uid="{00000000-0005-0000-0000-0000DE8A0000}"/>
    <cellStyle name="Normal 5 3 2 4 2 2 5" xfId="37210" xr:uid="{00000000-0005-0000-0000-0000DF8A0000}"/>
    <cellStyle name="Normal 5 3 2 4 2 2 6" xfId="49438" xr:uid="{00000000-0005-0000-0000-0000E08A0000}"/>
    <cellStyle name="Normal 5 3 2 4 2 3" xfId="7831" xr:uid="{00000000-0005-0000-0000-0000E18A0000}"/>
    <cellStyle name="Normal 5 3 2 4 2 3 2" xfId="18830" xr:uid="{00000000-0005-0000-0000-0000E28A0000}"/>
    <cellStyle name="Normal 5 3 2 4 2 3 2 2" xfId="31085" xr:uid="{00000000-0005-0000-0000-0000E38A0000}"/>
    <cellStyle name="Normal 5 3 2 4 2 3 2 3" xfId="43326" xr:uid="{00000000-0005-0000-0000-0000E48A0000}"/>
    <cellStyle name="Normal 5 3 2 4 2 3 3" xfId="24968" xr:uid="{00000000-0005-0000-0000-0000E58A0000}"/>
    <cellStyle name="Normal 5 3 2 4 2 3 4" xfId="37212" xr:uid="{00000000-0005-0000-0000-0000E68A0000}"/>
    <cellStyle name="Normal 5 3 2 4 2 3 5" xfId="49440" xr:uid="{00000000-0005-0000-0000-0000E78A0000}"/>
    <cellStyle name="Normal 5 3 2 4 2 4" xfId="18827" xr:uid="{00000000-0005-0000-0000-0000E88A0000}"/>
    <cellStyle name="Normal 5 3 2 4 2 4 2" xfId="31082" xr:uid="{00000000-0005-0000-0000-0000E98A0000}"/>
    <cellStyle name="Normal 5 3 2 4 2 4 3" xfId="43323" xr:uid="{00000000-0005-0000-0000-0000EA8A0000}"/>
    <cellStyle name="Normal 5 3 2 4 2 5" xfId="24965" xr:uid="{00000000-0005-0000-0000-0000EB8A0000}"/>
    <cellStyle name="Normal 5 3 2 4 2 6" xfId="37209" xr:uid="{00000000-0005-0000-0000-0000EC8A0000}"/>
    <cellStyle name="Normal 5 3 2 4 2 7" xfId="49437" xr:uid="{00000000-0005-0000-0000-0000ED8A0000}"/>
    <cellStyle name="Normal 5 3 2 4 3" xfId="7832" xr:uid="{00000000-0005-0000-0000-0000EE8A0000}"/>
    <cellStyle name="Normal 5 3 2 4 3 2" xfId="7833" xr:uid="{00000000-0005-0000-0000-0000EF8A0000}"/>
    <cellStyle name="Normal 5 3 2 4 3 2 2" xfId="18832" xr:uid="{00000000-0005-0000-0000-0000F08A0000}"/>
    <cellStyle name="Normal 5 3 2 4 3 2 2 2" xfId="31087" xr:uid="{00000000-0005-0000-0000-0000F18A0000}"/>
    <cellStyle name="Normal 5 3 2 4 3 2 2 3" xfId="43328" xr:uid="{00000000-0005-0000-0000-0000F28A0000}"/>
    <cellStyle name="Normal 5 3 2 4 3 2 3" xfId="24970" xr:uid="{00000000-0005-0000-0000-0000F38A0000}"/>
    <cellStyle name="Normal 5 3 2 4 3 2 4" xfId="37214" xr:uid="{00000000-0005-0000-0000-0000F48A0000}"/>
    <cellStyle name="Normal 5 3 2 4 3 2 5" xfId="49442" xr:uid="{00000000-0005-0000-0000-0000F58A0000}"/>
    <cellStyle name="Normal 5 3 2 4 3 3" xfId="18831" xr:uid="{00000000-0005-0000-0000-0000F68A0000}"/>
    <cellStyle name="Normal 5 3 2 4 3 3 2" xfId="31086" xr:uid="{00000000-0005-0000-0000-0000F78A0000}"/>
    <cellStyle name="Normal 5 3 2 4 3 3 3" xfId="43327" xr:uid="{00000000-0005-0000-0000-0000F88A0000}"/>
    <cellStyle name="Normal 5 3 2 4 3 4" xfId="24969" xr:uid="{00000000-0005-0000-0000-0000F98A0000}"/>
    <cellStyle name="Normal 5 3 2 4 3 5" xfId="37213" xr:uid="{00000000-0005-0000-0000-0000FA8A0000}"/>
    <cellStyle name="Normal 5 3 2 4 3 6" xfId="49441" xr:uid="{00000000-0005-0000-0000-0000FB8A0000}"/>
    <cellStyle name="Normal 5 3 2 4 4" xfId="7834" xr:uid="{00000000-0005-0000-0000-0000FC8A0000}"/>
    <cellStyle name="Normal 5 3 2 4 4 2" xfId="18833" xr:uid="{00000000-0005-0000-0000-0000FD8A0000}"/>
    <cellStyle name="Normal 5 3 2 4 4 2 2" xfId="31088" xr:uid="{00000000-0005-0000-0000-0000FE8A0000}"/>
    <cellStyle name="Normal 5 3 2 4 4 2 3" xfId="43329" xr:uid="{00000000-0005-0000-0000-0000FF8A0000}"/>
    <cellStyle name="Normal 5 3 2 4 4 3" xfId="24971" xr:uid="{00000000-0005-0000-0000-0000008B0000}"/>
    <cellStyle name="Normal 5 3 2 4 4 4" xfId="37215" xr:uid="{00000000-0005-0000-0000-0000018B0000}"/>
    <cellStyle name="Normal 5 3 2 4 4 5" xfId="49443" xr:uid="{00000000-0005-0000-0000-0000028B0000}"/>
    <cellStyle name="Normal 5 3 2 4 5" xfId="18826" xr:uid="{00000000-0005-0000-0000-0000038B0000}"/>
    <cellStyle name="Normal 5 3 2 4 5 2" xfId="31081" xr:uid="{00000000-0005-0000-0000-0000048B0000}"/>
    <cellStyle name="Normal 5 3 2 4 5 3" xfId="43322" xr:uid="{00000000-0005-0000-0000-0000058B0000}"/>
    <cellStyle name="Normal 5 3 2 4 6" xfId="24964" xr:uid="{00000000-0005-0000-0000-0000068B0000}"/>
    <cellStyle name="Normal 5 3 2 4 7" xfId="37208" xr:uid="{00000000-0005-0000-0000-0000078B0000}"/>
    <cellStyle name="Normal 5 3 2 4 8" xfId="49436" xr:uid="{00000000-0005-0000-0000-0000088B0000}"/>
    <cellStyle name="Normal 5 3 2 5" xfId="7835" xr:uid="{00000000-0005-0000-0000-0000098B0000}"/>
    <cellStyle name="Normal 5 3 2 5 2" xfId="7836" xr:uid="{00000000-0005-0000-0000-00000A8B0000}"/>
    <cellStyle name="Normal 5 3 2 5 2 2" xfId="7837" xr:uid="{00000000-0005-0000-0000-00000B8B0000}"/>
    <cellStyle name="Normal 5 3 2 5 2 2 2" xfId="18836" xr:uid="{00000000-0005-0000-0000-00000C8B0000}"/>
    <cellStyle name="Normal 5 3 2 5 2 2 2 2" xfId="31091" xr:uid="{00000000-0005-0000-0000-00000D8B0000}"/>
    <cellStyle name="Normal 5 3 2 5 2 2 2 3" xfId="43332" xr:uid="{00000000-0005-0000-0000-00000E8B0000}"/>
    <cellStyle name="Normal 5 3 2 5 2 2 3" xfId="24974" xr:uid="{00000000-0005-0000-0000-00000F8B0000}"/>
    <cellStyle name="Normal 5 3 2 5 2 2 4" xfId="37218" xr:uid="{00000000-0005-0000-0000-0000108B0000}"/>
    <cellStyle name="Normal 5 3 2 5 2 2 5" xfId="49446" xr:uid="{00000000-0005-0000-0000-0000118B0000}"/>
    <cellStyle name="Normal 5 3 2 5 2 3" xfId="18835" xr:uid="{00000000-0005-0000-0000-0000128B0000}"/>
    <cellStyle name="Normal 5 3 2 5 2 3 2" xfId="31090" xr:uid="{00000000-0005-0000-0000-0000138B0000}"/>
    <cellStyle name="Normal 5 3 2 5 2 3 3" xfId="43331" xr:uid="{00000000-0005-0000-0000-0000148B0000}"/>
    <cellStyle name="Normal 5 3 2 5 2 4" xfId="24973" xr:uid="{00000000-0005-0000-0000-0000158B0000}"/>
    <cellStyle name="Normal 5 3 2 5 2 5" xfId="37217" xr:uid="{00000000-0005-0000-0000-0000168B0000}"/>
    <cellStyle name="Normal 5 3 2 5 2 6" xfId="49445" xr:uid="{00000000-0005-0000-0000-0000178B0000}"/>
    <cellStyle name="Normal 5 3 2 5 3" xfId="7838" xr:uid="{00000000-0005-0000-0000-0000188B0000}"/>
    <cellStyle name="Normal 5 3 2 5 3 2" xfId="18837" xr:uid="{00000000-0005-0000-0000-0000198B0000}"/>
    <cellStyle name="Normal 5 3 2 5 3 2 2" xfId="31092" xr:uid="{00000000-0005-0000-0000-00001A8B0000}"/>
    <cellStyle name="Normal 5 3 2 5 3 2 3" xfId="43333" xr:uid="{00000000-0005-0000-0000-00001B8B0000}"/>
    <cellStyle name="Normal 5 3 2 5 3 3" xfId="24975" xr:uid="{00000000-0005-0000-0000-00001C8B0000}"/>
    <cellStyle name="Normal 5 3 2 5 3 4" xfId="37219" xr:uid="{00000000-0005-0000-0000-00001D8B0000}"/>
    <cellStyle name="Normal 5 3 2 5 3 5" xfId="49447" xr:uid="{00000000-0005-0000-0000-00001E8B0000}"/>
    <cellStyle name="Normal 5 3 2 5 4" xfId="18834" xr:uid="{00000000-0005-0000-0000-00001F8B0000}"/>
    <cellStyle name="Normal 5 3 2 5 4 2" xfId="31089" xr:uid="{00000000-0005-0000-0000-0000208B0000}"/>
    <cellStyle name="Normal 5 3 2 5 4 3" xfId="43330" xr:uid="{00000000-0005-0000-0000-0000218B0000}"/>
    <cellStyle name="Normal 5 3 2 5 5" xfId="24972" xr:uid="{00000000-0005-0000-0000-0000228B0000}"/>
    <cellStyle name="Normal 5 3 2 5 6" xfId="37216" xr:uid="{00000000-0005-0000-0000-0000238B0000}"/>
    <cellStyle name="Normal 5 3 2 5 7" xfId="49444" xr:uid="{00000000-0005-0000-0000-0000248B0000}"/>
    <cellStyle name="Normal 5 3 2 6" xfId="7839" xr:uid="{00000000-0005-0000-0000-0000258B0000}"/>
    <cellStyle name="Normal 5 3 2 6 2" xfId="7840" xr:uid="{00000000-0005-0000-0000-0000268B0000}"/>
    <cellStyle name="Normal 5 3 2 6 2 2" xfId="18839" xr:uid="{00000000-0005-0000-0000-0000278B0000}"/>
    <cellStyle name="Normal 5 3 2 6 2 2 2" xfId="31094" xr:uid="{00000000-0005-0000-0000-0000288B0000}"/>
    <cellStyle name="Normal 5 3 2 6 2 2 3" xfId="43335" xr:uid="{00000000-0005-0000-0000-0000298B0000}"/>
    <cellStyle name="Normal 5 3 2 6 2 3" xfId="24977" xr:uid="{00000000-0005-0000-0000-00002A8B0000}"/>
    <cellStyle name="Normal 5 3 2 6 2 4" xfId="37221" xr:uid="{00000000-0005-0000-0000-00002B8B0000}"/>
    <cellStyle name="Normal 5 3 2 6 2 5" xfId="49449" xr:uid="{00000000-0005-0000-0000-00002C8B0000}"/>
    <cellStyle name="Normal 5 3 2 6 3" xfId="18838" xr:uid="{00000000-0005-0000-0000-00002D8B0000}"/>
    <cellStyle name="Normal 5 3 2 6 3 2" xfId="31093" xr:uid="{00000000-0005-0000-0000-00002E8B0000}"/>
    <cellStyle name="Normal 5 3 2 6 3 3" xfId="43334" xr:uid="{00000000-0005-0000-0000-00002F8B0000}"/>
    <cellStyle name="Normal 5 3 2 6 4" xfId="24976" xr:uid="{00000000-0005-0000-0000-0000308B0000}"/>
    <cellStyle name="Normal 5 3 2 6 5" xfId="37220" xr:uid="{00000000-0005-0000-0000-0000318B0000}"/>
    <cellStyle name="Normal 5 3 2 6 6" xfId="49448" xr:uid="{00000000-0005-0000-0000-0000328B0000}"/>
    <cellStyle name="Normal 5 3 2 7" xfId="7841" xr:uid="{00000000-0005-0000-0000-0000338B0000}"/>
    <cellStyle name="Normal 5 3 2 7 2" xfId="18840" xr:uid="{00000000-0005-0000-0000-0000348B0000}"/>
    <cellStyle name="Normal 5 3 2 7 2 2" xfId="31095" xr:uid="{00000000-0005-0000-0000-0000358B0000}"/>
    <cellStyle name="Normal 5 3 2 7 2 3" xfId="43336" xr:uid="{00000000-0005-0000-0000-0000368B0000}"/>
    <cellStyle name="Normal 5 3 2 7 3" xfId="24978" xr:uid="{00000000-0005-0000-0000-0000378B0000}"/>
    <cellStyle name="Normal 5 3 2 7 4" xfId="37222" xr:uid="{00000000-0005-0000-0000-0000388B0000}"/>
    <cellStyle name="Normal 5 3 2 7 5" xfId="49450" xr:uid="{00000000-0005-0000-0000-0000398B0000}"/>
    <cellStyle name="Normal 5 3 2 8" xfId="18777" xr:uid="{00000000-0005-0000-0000-00003A8B0000}"/>
    <cellStyle name="Normal 5 3 2 8 2" xfId="31032" xr:uid="{00000000-0005-0000-0000-00003B8B0000}"/>
    <cellStyle name="Normal 5 3 2 8 3" xfId="43273" xr:uid="{00000000-0005-0000-0000-00003C8B0000}"/>
    <cellStyle name="Normal 5 3 2 9" xfId="24915" xr:uid="{00000000-0005-0000-0000-00003D8B0000}"/>
    <cellStyle name="Normal 5 3 3" xfId="7842" xr:uid="{00000000-0005-0000-0000-00003E8B0000}"/>
    <cellStyle name="Normal 5 3 3 10" xfId="49451" xr:uid="{00000000-0005-0000-0000-00003F8B0000}"/>
    <cellStyle name="Normal 5 3 3 2" xfId="7843" xr:uid="{00000000-0005-0000-0000-0000408B0000}"/>
    <cellStyle name="Normal 5 3 3 2 2" xfId="7844" xr:uid="{00000000-0005-0000-0000-0000418B0000}"/>
    <cellStyle name="Normal 5 3 3 2 2 2" xfId="7845" xr:uid="{00000000-0005-0000-0000-0000428B0000}"/>
    <cellStyle name="Normal 5 3 3 2 2 2 2" xfId="7846" xr:uid="{00000000-0005-0000-0000-0000438B0000}"/>
    <cellStyle name="Normal 5 3 3 2 2 2 2 2" xfId="7847" xr:uid="{00000000-0005-0000-0000-0000448B0000}"/>
    <cellStyle name="Normal 5 3 3 2 2 2 2 2 2" xfId="18846" xr:uid="{00000000-0005-0000-0000-0000458B0000}"/>
    <cellStyle name="Normal 5 3 3 2 2 2 2 2 2 2" xfId="31101" xr:uid="{00000000-0005-0000-0000-0000468B0000}"/>
    <cellStyle name="Normal 5 3 3 2 2 2 2 2 2 3" xfId="43342" xr:uid="{00000000-0005-0000-0000-0000478B0000}"/>
    <cellStyle name="Normal 5 3 3 2 2 2 2 2 3" xfId="24984" xr:uid="{00000000-0005-0000-0000-0000488B0000}"/>
    <cellStyle name="Normal 5 3 3 2 2 2 2 2 4" xfId="37228" xr:uid="{00000000-0005-0000-0000-0000498B0000}"/>
    <cellStyle name="Normal 5 3 3 2 2 2 2 2 5" xfId="49456" xr:uid="{00000000-0005-0000-0000-00004A8B0000}"/>
    <cellStyle name="Normal 5 3 3 2 2 2 2 3" xfId="18845" xr:uid="{00000000-0005-0000-0000-00004B8B0000}"/>
    <cellStyle name="Normal 5 3 3 2 2 2 2 3 2" xfId="31100" xr:uid="{00000000-0005-0000-0000-00004C8B0000}"/>
    <cellStyle name="Normal 5 3 3 2 2 2 2 3 3" xfId="43341" xr:uid="{00000000-0005-0000-0000-00004D8B0000}"/>
    <cellStyle name="Normal 5 3 3 2 2 2 2 4" xfId="24983" xr:uid="{00000000-0005-0000-0000-00004E8B0000}"/>
    <cellStyle name="Normal 5 3 3 2 2 2 2 5" xfId="37227" xr:uid="{00000000-0005-0000-0000-00004F8B0000}"/>
    <cellStyle name="Normal 5 3 3 2 2 2 2 6" xfId="49455" xr:uid="{00000000-0005-0000-0000-0000508B0000}"/>
    <cellStyle name="Normal 5 3 3 2 2 2 3" xfId="7848" xr:uid="{00000000-0005-0000-0000-0000518B0000}"/>
    <cellStyle name="Normal 5 3 3 2 2 2 3 2" xfId="18847" xr:uid="{00000000-0005-0000-0000-0000528B0000}"/>
    <cellStyle name="Normal 5 3 3 2 2 2 3 2 2" xfId="31102" xr:uid="{00000000-0005-0000-0000-0000538B0000}"/>
    <cellStyle name="Normal 5 3 3 2 2 2 3 2 3" xfId="43343" xr:uid="{00000000-0005-0000-0000-0000548B0000}"/>
    <cellStyle name="Normal 5 3 3 2 2 2 3 3" xfId="24985" xr:uid="{00000000-0005-0000-0000-0000558B0000}"/>
    <cellStyle name="Normal 5 3 3 2 2 2 3 4" xfId="37229" xr:uid="{00000000-0005-0000-0000-0000568B0000}"/>
    <cellStyle name="Normal 5 3 3 2 2 2 3 5" xfId="49457" xr:uid="{00000000-0005-0000-0000-0000578B0000}"/>
    <cellStyle name="Normal 5 3 3 2 2 2 4" xfId="18844" xr:uid="{00000000-0005-0000-0000-0000588B0000}"/>
    <cellStyle name="Normal 5 3 3 2 2 2 4 2" xfId="31099" xr:uid="{00000000-0005-0000-0000-0000598B0000}"/>
    <cellStyle name="Normal 5 3 3 2 2 2 4 3" xfId="43340" xr:uid="{00000000-0005-0000-0000-00005A8B0000}"/>
    <cellStyle name="Normal 5 3 3 2 2 2 5" xfId="24982" xr:uid="{00000000-0005-0000-0000-00005B8B0000}"/>
    <cellStyle name="Normal 5 3 3 2 2 2 6" xfId="37226" xr:uid="{00000000-0005-0000-0000-00005C8B0000}"/>
    <cellStyle name="Normal 5 3 3 2 2 2 7" xfId="49454" xr:uid="{00000000-0005-0000-0000-00005D8B0000}"/>
    <cellStyle name="Normal 5 3 3 2 2 3" xfId="7849" xr:uid="{00000000-0005-0000-0000-00005E8B0000}"/>
    <cellStyle name="Normal 5 3 3 2 2 3 2" xfId="7850" xr:uid="{00000000-0005-0000-0000-00005F8B0000}"/>
    <cellStyle name="Normal 5 3 3 2 2 3 2 2" xfId="18849" xr:uid="{00000000-0005-0000-0000-0000608B0000}"/>
    <cellStyle name="Normal 5 3 3 2 2 3 2 2 2" xfId="31104" xr:uid="{00000000-0005-0000-0000-0000618B0000}"/>
    <cellStyle name="Normal 5 3 3 2 2 3 2 2 3" xfId="43345" xr:uid="{00000000-0005-0000-0000-0000628B0000}"/>
    <cellStyle name="Normal 5 3 3 2 2 3 2 3" xfId="24987" xr:uid="{00000000-0005-0000-0000-0000638B0000}"/>
    <cellStyle name="Normal 5 3 3 2 2 3 2 4" xfId="37231" xr:uid="{00000000-0005-0000-0000-0000648B0000}"/>
    <cellStyle name="Normal 5 3 3 2 2 3 2 5" xfId="49459" xr:uid="{00000000-0005-0000-0000-0000658B0000}"/>
    <cellStyle name="Normal 5 3 3 2 2 3 3" xfId="18848" xr:uid="{00000000-0005-0000-0000-0000668B0000}"/>
    <cellStyle name="Normal 5 3 3 2 2 3 3 2" xfId="31103" xr:uid="{00000000-0005-0000-0000-0000678B0000}"/>
    <cellStyle name="Normal 5 3 3 2 2 3 3 3" xfId="43344" xr:uid="{00000000-0005-0000-0000-0000688B0000}"/>
    <cellStyle name="Normal 5 3 3 2 2 3 4" xfId="24986" xr:uid="{00000000-0005-0000-0000-0000698B0000}"/>
    <cellStyle name="Normal 5 3 3 2 2 3 5" xfId="37230" xr:uid="{00000000-0005-0000-0000-00006A8B0000}"/>
    <cellStyle name="Normal 5 3 3 2 2 3 6" xfId="49458" xr:uid="{00000000-0005-0000-0000-00006B8B0000}"/>
    <cellStyle name="Normal 5 3 3 2 2 4" xfId="7851" xr:uid="{00000000-0005-0000-0000-00006C8B0000}"/>
    <cellStyle name="Normal 5 3 3 2 2 4 2" xfId="18850" xr:uid="{00000000-0005-0000-0000-00006D8B0000}"/>
    <cellStyle name="Normal 5 3 3 2 2 4 2 2" xfId="31105" xr:uid="{00000000-0005-0000-0000-00006E8B0000}"/>
    <cellStyle name="Normal 5 3 3 2 2 4 2 3" xfId="43346" xr:uid="{00000000-0005-0000-0000-00006F8B0000}"/>
    <cellStyle name="Normal 5 3 3 2 2 4 3" xfId="24988" xr:uid="{00000000-0005-0000-0000-0000708B0000}"/>
    <cellStyle name="Normal 5 3 3 2 2 4 4" xfId="37232" xr:uid="{00000000-0005-0000-0000-0000718B0000}"/>
    <cellStyle name="Normal 5 3 3 2 2 4 5" xfId="49460" xr:uid="{00000000-0005-0000-0000-0000728B0000}"/>
    <cellStyle name="Normal 5 3 3 2 2 5" xfId="18843" xr:uid="{00000000-0005-0000-0000-0000738B0000}"/>
    <cellStyle name="Normal 5 3 3 2 2 5 2" xfId="31098" xr:uid="{00000000-0005-0000-0000-0000748B0000}"/>
    <cellStyle name="Normal 5 3 3 2 2 5 3" xfId="43339" xr:uid="{00000000-0005-0000-0000-0000758B0000}"/>
    <cellStyle name="Normal 5 3 3 2 2 6" xfId="24981" xr:uid="{00000000-0005-0000-0000-0000768B0000}"/>
    <cellStyle name="Normal 5 3 3 2 2 7" xfId="37225" xr:uid="{00000000-0005-0000-0000-0000778B0000}"/>
    <cellStyle name="Normal 5 3 3 2 2 8" xfId="49453" xr:uid="{00000000-0005-0000-0000-0000788B0000}"/>
    <cellStyle name="Normal 5 3 3 2 3" xfId="7852" xr:uid="{00000000-0005-0000-0000-0000798B0000}"/>
    <cellStyle name="Normal 5 3 3 2 3 2" xfId="7853" xr:uid="{00000000-0005-0000-0000-00007A8B0000}"/>
    <cellStyle name="Normal 5 3 3 2 3 2 2" xfId="7854" xr:uid="{00000000-0005-0000-0000-00007B8B0000}"/>
    <cellStyle name="Normal 5 3 3 2 3 2 2 2" xfId="18853" xr:uid="{00000000-0005-0000-0000-00007C8B0000}"/>
    <cellStyle name="Normal 5 3 3 2 3 2 2 2 2" xfId="31108" xr:uid="{00000000-0005-0000-0000-00007D8B0000}"/>
    <cellStyle name="Normal 5 3 3 2 3 2 2 2 3" xfId="43349" xr:uid="{00000000-0005-0000-0000-00007E8B0000}"/>
    <cellStyle name="Normal 5 3 3 2 3 2 2 3" xfId="24991" xr:uid="{00000000-0005-0000-0000-00007F8B0000}"/>
    <cellStyle name="Normal 5 3 3 2 3 2 2 4" xfId="37235" xr:uid="{00000000-0005-0000-0000-0000808B0000}"/>
    <cellStyle name="Normal 5 3 3 2 3 2 2 5" xfId="49463" xr:uid="{00000000-0005-0000-0000-0000818B0000}"/>
    <cellStyle name="Normal 5 3 3 2 3 2 3" xfId="18852" xr:uid="{00000000-0005-0000-0000-0000828B0000}"/>
    <cellStyle name="Normal 5 3 3 2 3 2 3 2" xfId="31107" xr:uid="{00000000-0005-0000-0000-0000838B0000}"/>
    <cellStyle name="Normal 5 3 3 2 3 2 3 3" xfId="43348" xr:uid="{00000000-0005-0000-0000-0000848B0000}"/>
    <cellStyle name="Normal 5 3 3 2 3 2 4" xfId="24990" xr:uid="{00000000-0005-0000-0000-0000858B0000}"/>
    <cellStyle name="Normal 5 3 3 2 3 2 5" xfId="37234" xr:uid="{00000000-0005-0000-0000-0000868B0000}"/>
    <cellStyle name="Normal 5 3 3 2 3 2 6" xfId="49462" xr:uid="{00000000-0005-0000-0000-0000878B0000}"/>
    <cellStyle name="Normal 5 3 3 2 3 3" xfId="7855" xr:uid="{00000000-0005-0000-0000-0000888B0000}"/>
    <cellStyle name="Normal 5 3 3 2 3 3 2" xfId="18854" xr:uid="{00000000-0005-0000-0000-0000898B0000}"/>
    <cellStyle name="Normal 5 3 3 2 3 3 2 2" xfId="31109" xr:uid="{00000000-0005-0000-0000-00008A8B0000}"/>
    <cellStyle name="Normal 5 3 3 2 3 3 2 3" xfId="43350" xr:uid="{00000000-0005-0000-0000-00008B8B0000}"/>
    <cellStyle name="Normal 5 3 3 2 3 3 3" xfId="24992" xr:uid="{00000000-0005-0000-0000-00008C8B0000}"/>
    <cellStyle name="Normal 5 3 3 2 3 3 4" xfId="37236" xr:uid="{00000000-0005-0000-0000-00008D8B0000}"/>
    <cellStyle name="Normal 5 3 3 2 3 3 5" xfId="49464" xr:uid="{00000000-0005-0000-0000-00008E8B0000}"/>
    <cellStyle name="Normal 5 3 3 2 3 4" xfId="18851" xr:uid="{00000000-0005-0000-0000-00008F8B0000}"/>
    <cellStyle name="Normal 5 3 3 2 3 4 2" xfId="31106" xr:uid="{00000000-0005-0000-0000-0000908B0000}"/>
    <cellStyle name="Normal 5 3 3 2 3 4 3" xfId="43347" xr:uid="{00000000-0005-0000-0000-0000918B0000}"/>
    <cellStyle name="Normal 5 3 3 2 3 5" xfId="24989" xr:uid="{00000000-0005-0000-0000-0000928B0000}"/>
    <cellStyle name="Normal 5 3 3 2 3 6" xfId="37233" xr:uid="{00000000-0005-0000-0000-0000938B0000}"/>
    <cellStyle name="Normal 5 3 3 2 3 7" xfId="49461" xr:uid="{00000000-0005-0000-0000-0000948B0000}"/>
    <cellStyle name="Normal 5 3 3 2 4" xfId="7856" xr:uid="{00000000-0005-0000-0000-0000958B0000}"/>
    <cellStyle name="Normal 5 3 3 2 4 2" xfId="7857" xr:uid="{00000000-0005-0000-0000-0000968B0000}"/>
    <cellStyle name="Normal 5 3 3 2 4 2 2" xfId="18856" xr:uid="{00000000-0005-0000-0000-0000978B0000}"/>
    <cellStyle name="Normal 5 3 3 2 4 2 2 2" xfId="31111" xr:uid="{00000000-0005-0000-0000-0000988B0000}"/>
    <cellStyle name="Normal 5 3 3 2 4 2 2 3" xfId="43352" xr:uid="{00000000-0005-0000-0000-0000998B0000}"/>
    <cellStyle name="Normal 5 3 3 2 4 2 3" xfId="24994" xr:uid="{00000000-0005-0000-0000-00009A8B0000}"/>
    <cellStyle name="Normal 5 3 3 2 4 2 4" xfId="37238" xr:uid="{00000000-0005-0000-0000-00009B8B0000}"/>
    <cellStyle name="Normal 5 3 3 2 4 2 5" xfId="49466" xr:uid="{00000000-0005-0000-0000-00009C8B0000}"/>
    <cellStyle name="Normal 5 3 3 2 4 3" xfId="18855" xr:uid="{00000000-0005-0000-0000-00009D8B0000}"/>
    <cellStyle name="Normal 5 3 3 2 4 3 2" xfId="31110" xr:uid="{00000000-0005-0000-0000-00009E8B0000}"/>
    <cellStyle name="Normal 5 3 3 2 4 3 3" xfId="43351" xr:uid="{00000000-0005-0000-0000-00009F8B0000}"/>
    <cellStyle name="Normal 5 3 3 2 4 4" xfId="24993" xr:uid="{00000000-0005-0000-0000-0000A08B0000}"/>
    <cellStyle name="Normal 5 3 3 2 4 5" xfId="37237" xr:uid="{00000000-0005-0000-0000-0000A18B0000}"/>
    <cellStyle name="Normal 5 3 3 2 4 6" xfId="49465" xr:uid="{00000000-0005-0000-0000-0000A28B0000}"/>
    <cellStyle name="Normal 5 3 3 2 5" xfId="7858" xr:uid="{00000000-0005-0000-0000-0000A38B0000}"/>
    <cellStyle name="Normal 5 3 3 2 5 2" xfId="18857" xr:uid="{00000000-0005-0000-0000-0000A48B0000}"/>
    <cellStyle name="Normal 5 3 3 2 5 2 2" xfId="31112" xr:uid="{00000000-0005-0000-0000-0000A58B0000}"/>
    <cellStyle name="Normal 5 3 3 2 5 2 3" xfId="43353" xr:uid="{00000000-0005-0000-0000-0000A68B0000}"/>
    <cellStyle name="Normal 5 3 3 2 5 3" xfId="24995" xr:uid="{00000000-0005-0000-0000-0000A78B0000}"/>
    <cellStyle name="Normal 5 3 3 2 5 4" xfId="37239" xr:uid="{00000000-0005-0000-0000-0000A88B0000}"/>
    <cellStyle name="Normal 5 3 3 2 5 5" xfId="49467" xr:uid="{00000000-0005-0000-0000-0000A98B0000}"/>
    <cellStyle name="Normal 5 3 3 2 6" xfId="18842" xr:uid="{00000000-0005-0000-0000-0000AA8B0000}"/>
    <cellStyle name="Normal 5 3 3 2 6 2" xfId="31097" xr:uid="{00000000-0005-0000-0000-0000AB8B0000}"/>
    <cellStyle name="Normal 5 3 3 2 6 3" xfId="43338" xr:uid="{00000000-0005-0000-0000-0000AC8B0000}"/>
    <cellStyle name="Normal 5 3 3 2 7" xfId="24980" xr:uid="{00000000-0005-0000-0000-0000AD8B0000}"/>
    <cellStyle name="Normal 5 3 3 2 8" xfId="37224" xr:uid="{00000000-0005-0000-0000-0000AE8B0000}"/>
    <cellStyle name="Normal 5 3 3 2 9" xfId="49452" xr:uid="{00000000-0005-0000-0000-0000AF8B0000}"/>
    <cellStyle name="Normal 5 3 3 3" xfId="7859" xr:uid="{00000000-0005-0000-0000-0000B08B0000}"/>
    <cellStyle name="Normal 5 3 3 3 2" xfId="7860" xr:uid="{00000000-0005-0000-0000-0000B18B0000}"/>
    <cellStyle name="Normal 5 3 3 3 2 2" xfId="7861" xr:uid="{00000000-0005-0000-0000-0000B28B0000}"/>
    <cellStyle name="Normal 5 3 3 3 2 2 2" xfId="7862" xr:uid="{00000000-0005-0000-0000-0000B38B0000}"/>
    <cellStyle name="Normal 5 3 3 3 2 2 2 2" xfId="18861" xr:uid="{00000000-0005-0000-0000-0000B48B0000}"/>
    <cellStyle name="Normal 5 3 3 3 2 2 2 2 2" xfId="31116" xr:uid="{00000000-0005-0000-0000-0000B58B0000}"/>
    <cellStyle name="Normal 5 3 3 3 2 2 2 2 3" xfId="43357" xr:uid="{00000000-0005-0000-0000-0000B68B0000}"/>
    <cellStyle name="Normal 5 3 3 3 2 2 2 3" xfId="24999" xr:uid="{00000000-0005-0000-0000-0000B78B0000}"/>
    <cellStyle name="Normal 5 3 3 3 2 2 2 4" xfId="37243" xr:uid="{00000000-0005-0000-0000-0000B88B0000}"/>
    <cellStyle name="Normal 5 3 3 3 2 2 2 5" xfId="49471" xr:uid="{00000000-0005-0000-0000-0000B98B0000}"/>
    <cellStyle name="Normal 5 3 3 3 2 2 3" xfId="18860" xr:uid="{00000000-0005-0000-0000-0000BA8B0000}"/>
    <cellStyle name="Normal 5 3 3 3 2 2 3 2" xfId="31115" xr:uid="{00000000-0005-0000-0000-0000BB8B0000}"/>
    <cellStyle name="Normal 5 3 3 3 2 2 3 3" xfId="43356" xr:uid="{00000000-0005-0000-0000-0000BC8B0000}"/>
    <cellStyle name="Normal 5 3 3 3 2 2 4" xfId="24998" xr:uid="{00000000-0005-0000-0000-0000BD8B0000}"/>
    <cellStyle name="Normal 5 3 3 3 2 2 5" xfId="37242" xr:uid="{00000000-0005-0000-0000-0000BE8B0000}"/>
    <cellStyle name="Normal 5 3 3 3 2 2 6" xfId="49470" xr:uid="{00000000-0005-0000-0000-0000BF8B0000}"/>
    <cellStyle name="Normal 5 3 3 3 2 3" xfId="7863" xr:uid="{00000000-0005-0000-0000-0000C08B0000}"/>
    <cellStyle name="Normal 5 3 3 3 2 3 2" xfId="18862" xr:uid="{00000000-0005-0000-0000-0000C18B0000}"/>
    <cellStyle name="Normal 5 3 3 3 2 3 2 2" xfId="31117" xr:uid="{00000000-0005-0000-0000-0000C28B0000}"/>
    <cellStyle name="Normal 5 3 3 3 2 3 2 3" xfId="43358" xr:uid="{00000000-0005-0000-0000-0000C38B0000}"/>
    <cellStyle name="Normal 5 3 3 3 2 3 3" xfId="25000" xr:uid="{00000000-0005-0000-0000-0000C48B0000}"/>
    <cellStyle name="Normal 5 3 3 3 2 3 4" xfId="37244" xr:uid="{00000000-0005-0000-0000-0000C58B0000}"/>
    <cellStyle name="Normal 5 3 3 3 2 3 5" xfId="49472" xr:uid="{00000000-0005-0000-0000-0000C68B0000}"/>
    <cellStyle name="Normal 5 3 3 3 2 4" xfId="18859" xr:uid="{00000000-0005-0000-0000-0000C78B0000}"/>
    <cellStyle name="Normal 5 3 3 3 2 4 2" xfId="31114" xr:uid="{00000000-0005-0000-0000-0000C88B0000}"/>
    <cellStyle name="Normal 5 3 3 3 2 4 3" xfId="43355" xr:uid="{00000000-0005-0000-0000-0000C98B0000}"/>
    <cellStyle name="Normal 5 3 3 3 2 5" xfId="24997" xr:uid="{00000000-0005-0000-0000-0000CA8B0000}"/>
    <cellStyle name="Normal 5 3 3 3 2 6" xfId="37241" xr:uid="{00000000-0005-0000-0000-0000CB8B0000}"/>
    <cellStyle name="Normal 5 3 3 3 2 7" xfId="49469" xr:uid="{00000000-0005-0000-0000-0000CC8B0000}"/>
    <cellStyle name="Normal 5 3 3 3 3" xfId="7864" xr:uid="{00000000-0005-0000-0000-0000CD8B0000}"/>
    <cellStyle name="Normal 5 3 3 3 3 2" xfId="7865" xr:uid="{00000000-0005-0000-0000-0000CE8B0000}"/>
    <cellStyle name="Normal 5 3 3 3 3 2 2" xfId="18864" xr:uid="{00000000-0005-0000-0000-0000CF8B0000}"/>
    <cellStyle name="Normal 5 3 3 3 3 2 2 2" xfId="31119" xr:uid="{00000000-0005-0000-0000-0000D08B0000}"/>
    <cellStyle name="Normal 5 3 3 3 3 2 2 3" xfId="43360" xr:uid="{00000000-0005-0000-0000-0000D18B0000}"/>
    <cellStyle name="Normal 5 3 3 3 3 2 3" xfId="25002" xr:uid="{00000000-0005-0000-0000-0000D28B0000}"/>
    <cellStyle name="Normal 5 3 3 3 3 2 4" xfId="37246" xr:uid="{00000000-0005-0000-0000-0000D38B0000}"/>
    <cellStyle name="Normal 5 3 3 3 3 2 5" xfId="49474" xr:uid="{00000000-0005-0000-0000-0000D48B0000}"/>
    <cellStyle name="Normal 5 3 3 3 3 3" xfId="18863" xr:uid="{00000000-0005-0000-0000-0000D58B0000}"/>
    <cellStyle name="Normal 5 3 3 3 3 3 2" xfId="31118" xr:uid="{00000000-0005-0000-0000-0000D68B0000}"/>
    <cellStyle name="Normal 5 3 3 3 3 3 3" xfId="43359" xr:uid="{00000000-0005-0000-0000-0000D78B0000}"/>
    <cellStyle name="Normal 5 3 3 3 3 4" xfId="25001" xr:uid="{00000000-0005-0000-0000-0000D88B0000}"/>
    <cellStyle name="Normal 5 3 3 3 3 5" xfId="37245" xr:uid="{00000000-0005-0000-0000-0000D98B0000}"/>
    <cellStyle name="Normal 5 3 3 3 3 6" xfId="49473" xr:uid="{00000000-0005-0000-0000-0000DA8B0000}"/>
    <cellStyle name="Normal 5 3 3 3 4" xfId="7866" xr:uid="{00000000-0005-0000-0000-0000DB8B0000}"/>
    <cellStyle name="Normal 5 3 3 3 4 2" xfId="18865" xr:uid="{00000000-0005-0000-0000-0000DC8B0000}"/>
    <cellStyle name="Normal 5 3 3 3 4 2 2" xfId="31120" xr:uid="{00000000-0005-0000-0000-0000DD8B0000}"/>
    <cellStyle name="Normal 5 3 3 3 4 2 3" xfId="43361" xr:uid="{00000000-0005-0000-0000-0000DE8B0000}"/>
    <cellStyle name="Normal 5 3 3 3 4 3" xfId="25003" xr:uid="{00000000-0005-0000-0000-0000DF8B0000}"/>
    <cellStyle name="Normal 5 3 3 3 4 4" xfId="37247" xr:uid="{00000000-0005-0000-0000-0000E08B0000}"/>
    <cellStyle name="Normal 5 3 3 3 4 5" xfId="49475" xr:uid="{00000000-0005-0000-0000-0000E18B0000}"/>
    <cellStyle name="Normal 5 3 3 3 5" xfId="18858" xr:uid="{00000000-0005-0000-0000-0000E28B0000}"/>
    <cellStyle name="Normal 5 3 3 3 5 2" xfId="31113" xr:uid="{00000000-0005-0000-0000-0000E38B0000}"/>
    <cellStyle name="Normal 5 3 3 3 5 3" xfId="43354" xr:uid="{00000000-0005-0000-0000-0000E48B0000}"/>
    <cellStyle name="Normal 5 3 3 3 6" xfId="24996" xr:uid="{00000000-0005-0000-0000-0000E58B0000}"/>
    <cellStyle name="Normal 5 3 3 3 7" xfId="37240" xr:uid="{00000000-0005-0000-0000-0000E68B0000}"/>
    <cellStyle name="Normal 5 3 3 3 8" xfId="49468" xr:uid="{00000000-0005-0000-0000-0000E78B0000}"/>
    <cellStyle name="Normal 5 3 3 4" xfId="7867" xr:uid="{00000000-0005-0000-0000-0000E88B0000}"/>
    <cellStyle name="Normal 5 3 3 4 2" xfId="7868" xr:uid="{00000000-0005-0000-0000-0000E98B0000}"/>
    <cellStyle name="Normal 5 3 3 4 2 2" xfId="7869" xr:uid="{00000000-0005-0000-0000-0000EA8B0000}"/>
    <cellStyle name="Normal 5 3 3 4 2 2 2" xfId="18868" xr:uid="{00000000-0005-0000-0000-0000EB8B0000}"/>
    <cellStyle name="Normal 5 3 3 4 2 2 2 2" xfId="31123" xr:uid="{00000000-0005-0000-0000-0000EC8B0000}"/>
    <cellStyle name="Normal 5 3 3 4 2 2 2 3" xfId="43364" xr:uid="{00000000-0005-0000-0000-0000ED8B0000}"/>
    <cellStyle name="Normal 5 3 3 4 2 2 3" xfId="25006" xr:uid="{00000000-0005-0000-0000-0000EE8B0000}"/>
    <cellStyle name="Normal 5 3 3 4 2 2 4" xfId="37250" xr:uid="{00000000-0005-0000-0000-0000EF8B0000}"/>
    <cellStyle name="Normal 5 3 3 4 2 2 5" xfId="49478" xr:uid="{00000000-0005-0000-0000-0000F08B0000}"/>
    <cellStyle name="Normal 5 3 3 4 2 3" xfId="18867" xr:uid="{00000000-0005-0000-0000-0000F18B0000}"/>
    <cellStyle name="Normal 5 3 3 4 2 3 2" xfId="31122" xr:uid="{00000000-0005-0000-0000-0000F28B0000}"/>
    <cellStyle name="Normal 5 3 3 4 2 3 3" xfId="43363" xr:uid="{00000000-0005-0000-0000-0000F38B0000}"/>
    <cellStyle name="Normal 5 3 3 4 2 4" xfId="25005" xr:uid="{00000000-0005-0000-0000-0000F48B0000}"/>
    <cellStyle name="Normal 5 3 3 4 2 5" xfId="37249" xr:uid="{00000000-0005-0000-0000-0000F58B0000}"/>
    <cellStyle name="Normal 5 3 3 4 2 6" xfId="49477" xr:uid="{00000000-0005-0000-0000-0000F68B0000}"/>
    <cellStyle name="Normal 5 3 3 4 3" xfId="7870" xr:uid="{00000000-0005-0000-0000-0000F78B0000}"/>
    <cellStyle name="Normal 5 3 3 4 3 2" xfId="18869" xr:uid="{00000000-0005-0000-0000-0000F88B0000}"/>
    <cellStyle name="Normal 5 3 3 4 3 2 2" xfId="31124" xr:uid="{00000000-0005-0000-0000-0000F98B0000}"/>
    <cellStyle name="Normal 5 3 3 4 3 2 3" xfId="43365" xr:uid="{00000000-0005-0000-0000-0000FA8B0000}"/>
    <cellStyle name="Normal 5 3 3 4 3 3" xfId="25007" xr:uid="{00000000-0005-0000-0000-0000FB8B0000}"/>
    <cellStyle name="Normal 5 3 3 4 3 4" xfId="37251" xr:uid="{00000000-0005-0000-0000-0000FC8B0000}"/>
    <cellStyle name="Normal 5 3 3 4 3 5" xfId="49479" xr:uid="{00000000-0005-0000-0000-0000FD8B0000}"/>
    <cellStyle name="Normal 5 3 3 4 4" xfId="18866" xr:uid="{00000000-0005-0000-0000-0000FE8B0000}"/>
    <cellStyle name="Normal 5 3 3 4 4 2" xfId="31121" xr:uid="{00000000-0005-0000-0000-0000FF8B0000}"/>
    <cellStyle name="Normal 5 3 3 4 4 3" xfId="43362" xr:uid="{00000000-0005-0000-0000-0000008C0000}"/>
    <cellStyle name="Normal 5 3 3 4 5" xfId="25004" xr:uid="{00000000-0005-0000-0000-0000018C0000}"/>
    <cellStyle name="Normal 5 3 3 4 6" xfId="37248" xr:uid="{00000000-0005-0000-0000-0000028C0000}"/>
    <cellStyle name="Normal 5 3 3 4 7" xfId="49476" xr:uid="{00000000-0005-0000-0000-0000038C0000}"/>
    <cellStyle name="Normal 5 3 3 5" xfId="7871" xr:uid="{00000000-0005-0000-0000-0000048C0000}"/>
    <cellStyle name="Normal 5 3 3 5 2" xfId="7872" xr:uid="{00000000-0005-0000-0000-0000058C0000}"/>
    <cellStyle name="Normal 5 3 3 5 2 2" xfId="18871" xr:uid="{00000000-0005-0000-0000-0000068C0000}"/>
    <cellStyle name="Normal 5 3 3 5 2 2 2" xfId="31126" xr:uid="{00000000-0005-0000-0000-0000078C0000}"/>
    <cellStyle name="Normal 5 3 3 5 2 2 3" xfId="43367" xr:uid="{00000000-0005-0000-0000-0000088C0000}"/>
    <cellStyle name="Normal 5 3 3 5 2 3" xfId="25009" xr:uid="{00000000-0005-0000-0000-0000098C0000}"/>
    <cellStyle name="Normal 5 3 3 5 2 4" xfId="37253" xr:uid="{00000000-0005-0000-0000-00000A8C0000}"/>
    <cellStyle name="Normal 5 3 3 5 2 5" xfId="49481" xr:uid="{00000000-0005-0000-0000-00000B8C0000}"/>
    <cellStyle name="Normal 5 3 3 5 3" xfId="18870" xr:uid="{00000000-0005-0000-0000-00000C8C0000}"/>
    <cellStyle name="Normal 5 3 3 5 3 2" xfId="31125" xr:uid="{00000000-0005-0000-0000-00000D8C0000}"/>
    <cellStyle name="Normal 5 3 3 5 3 3" xfId="43366" xr:uid="{00000000-0005-0000-0000-00000E8C0000}"/>
    <cellStyle name="Normal 5 3 3 5 4" xfId="25008" xr:uid="{00000000-0005-0000-0000-00000F8C0000}"/>
    <cellStyle name="Normal 5 3 3 5 5" xfId="37252" xr:uid="{00000000-0005-0000-0000-0000108C0000}"/>
    <cellStyle name="Normal 5 3 3 5 6" xfId="49480" xr:uid="{00000000-0005-0000-0000-0000118C0000}"/>
    <cellStyle name="Normal 5 3 3 6" xfId="7873" xr:uid="{00000000-0005-0000-0000-0000128C0000}"/>
    <cellStyle name="Normal 5 3 3 6 2" xfId="18872" xr:uid="{00000000-0005-0000-0000-0000138C0000}"/>
    <cellStyle name="Normal 5 3 3 6 2 2" xfId="31127" xr:uid="{00000000-0005-0000-0000-0000148C0000}"/>
    <cellStyle name="Normal 5 3 3 6 2 3" xfId="43368" xr:uid="{00000000-0005-0000-0000-0000158C0000}"/>
    <cellStyle name="Normal 5 3 3 6 3" xfId="25010" xr:uid="{00000000-0005-0000-0000-0000168C0000}"/>
    <cellStyle name="Normal 5 3 3 6 4" xfId="37254" xr:uid="{00000000-0005-0000-0000-0000178C0000}"/>
    <cellStyle name="Normal 5 3 3 6 5" xfId="49482" xr:uid="{00000000-0005-0000-0000-0000188C0000}"/>
    <cellStyle name="Normal 5 3 3 7" xfId="18841" xr:uid="{00000000-0005-0000-0000-0000198C0000}"/>
    <cellStyle name="Normal 5 3 3 7 2" xfId="31096" xr:uid="{00000000-0005-0000-0000-00001A8C0000}"/>
    <cellStyle name="Normal 5 3 3 7 3" xfId="43337" xr:uid="{00000000-0005-0000-0000-00001B8C0000}"/>
    <cellStyle name="Normal 5 3 3 8" xfId="24979" xr:uid="{00000000-0005-0000-0000-00001C8C0000}"/>
    <cellStyle name="Normal 5 3 3 9" xfId="37223" xr:uid="{00000000-0005-0000-0000-00001D8C0000}"/>
    <cellStyle name="Normal 5 3 4" xfId="7874" xr:uid="{00000000-0005-0000-0000-00001E8C0000}"/>
    <cellStyle name="Normal 5 3 4 2" xfId="7875" xr:uid="{00000000-0005-0000-0000-00001F8C0000}"/>
    <cellStyle name="Normal 5 3 4 2 2" xfId="7876" xr:uid="{00000000-0005-0000-0000-0000208C0000}"/>
    <cellStyle name="Normal 5 3 4 2 2 2" xfId="7877" xr:uid="{00000000-0005-0000-0000-0000218C0000}"/>
    <cellStyle name="Normal 5 3 4 2 2 2 2" xfId="7878" xr:uid="{00000000-0005-0000-0000-0000228C0000}"/>
    <cellStyle name="Normal 5 3 4 2 2 2 2 2" xfId="18877" xr:uid="{00000000-0005-0000-0000-0000238C0000}"/>
    <cellStyle name="Normal 5 3 4 2 2 2 2 2 2" xfId="31132" xr:uid="{00000000-0005-0000-0000-0000248C0000}"/>
    <cellStyle name="Normal 5 3 4 2 2 2 2 2 3" xfId="43373" xr:uid="{00000000-0005-0000-0000-0000258C0000}"/>
    <cellStyle name="Normal 5 3 4 2 2 2 2 3" xfId="25015" xr:uid="{00000000-0005-0000-0000-0000268C0000}"/>
    <cellStyle name="Normal 5 3 4 2 2 2 2 4" xfId="37259" xr:uid="{00000000-0005-0000-0000-0000278C0000}"/>
    <cellStyle name="Normal 5 3 4 2 2 2 2 5" xfId="49487" xr:uid="{00000000-0005-0000-0000-0000288C0000}"/>
    <cellStyle name="Normal 5 3 4 2 2 2 3" xfId="18876" xr:uid="{00000000-0005-0000-0000-0000298C0000}"/>
    <cellStyle name="Normal 5 3 4 2 2 2 3 2" xfId="31131" xr:uid="{00000000-0005-0000-0000-00002A8C0000}"/>
    <cellStyle name="Normal 5 3 4 2 2 2 3 3" xfId="43372" xr:uid="{00000000-0005-0000-0000-00002B8C0000}"/>
    <cellStyle name="Normal 5 3 4 2 2 2 4" xfId="25014" xr:uid="{00000000-0005-0000-0000-00002C8C0000}"/>
    <cellStyle name="Normal 5 3 4 2 2 2 5" xfId="37258" xr:uid="{00000000-0005-0000-0000-00002D8C0000}"/>
    <cellStyle name="Normal 5 3 4 2 2 2 6" xfId="49486" xr:uid="{00000000-0005-0000-0000-00002E8C0000}"/>
    <cellStyle name="Normal 5 3 4 2 2 3" xfId="7879" xr:uid="{00000000-0005-0000-0000-00002F8C0000}"/>
    <cellStyle name="Normal 5 3 4 2 2 3 2" xfId="18878" xr:uid="{00000000-0005-0000-0000-0000308C0000}"/>
    <cellStyle name="Normal 5 3 4 2 2 3 2 2" xfId="31133" xr:uid="{00000000-0005-0000-0000-0000318C0000}"/>
    <cellStyle name="Normal 5 3 4 2 2 3 2 3" xfId="43374" xr:uid="{00000000-0005-0000-0000-0000328C0000}"/>
    <cellStyle name="Normal 5 3 4 2 2 3 3" xfId="25016" xr:uid="{00000000-0005-0000-0000-0000338C0000}"/>
    <cellStyle name="Normal 5 3 4 2 2 3 4" xfId="37260" xr:uid="{00000000-0005-0000-0000-0000348C0000}"/>
    <cellStyle name="Normal 5 3 4 2 2 3 5" xfId="49488" xr:uid="{00000000-0005-0000-0000-0000358C0000}"/>
    <cellStyle name="Normal 5 3 4 2 2 4" xfId="18875" xr:uid="{00000000-0005-0000-0000-0000368C0000}"/>
    <cellStyle name="Normal 5 3 4 2 2 4 2" xfId="31130" xr:uid="{00000000-0005-0000-0000-0000378C0000}"/>
    <cellStyle name="Normal 5 3 4 2 2 4 3" xfId="43371" xr:uid="{00000000-0005-0000-0000-0000388C0000}"/>
    <cellStyle name="Normal 5 3 4 2 2 5" xfId="25013" xr:uid="{00000000-0005-0000-0000-0000398C0000}"/>
    <cellStyle name="Normal 5 3 4 2 2 6" xfId="37257" xr:uid="{00000000-0005-0000-0000-00003A8C0000}"/>
    <cellStyle name="Normal 5 3 4 2 2 7" xfId="49485" xr:uid="{00000000-0005-0000-0000-00003B8C0000}"/>
    <cellStyle name="Normal 5 3 4 2 3" xfId="7880" xr:uid="{00000000-0005-0000-0000-00003C8C0000}"/>
    <cellStyle name="Normal 5 3 4 2 3 2" xfId="7881" xr:uid="{00000000-0005-0000-0000-00003D8C0000}"/>
    <cellStyle name="Normal 5 3 4 2 3 2 2" xfId="18880" xr:uid="{00000000-0005-0000-0000-00003E8C0000}"/>
    <cellStyle name="Normal 5 3 4 2 3 2 2 2" xfId="31135" xr:uid="{00000000-0005-0000-0000-00003F8C0000}"/>
    <cellStyle name="Normal 5 3 4 2 3 2 2 3" xfId="43376" xr:uid="{00000000-0005-0000-0000-0000408C0000}"/>
    <cellStyle name="Normal 5 3 4 2 3 2 3" xfId="25018" xr:uid="{00000000-0005-0000-0000-0000418C0000}"/>
    <cellStyle name="Normal 5 3 4 2 3 2 4" xfId="37262" xr:uid="{00000000-0005-0000-0000-0000428C0000}"/>
    <cellStyle name="Normal 5 3 4 2 3 2 5" xfId="49490" xr:uid="{00000000-0005-0000-0000-0000438C0000}"/>
    <cellStyle name="Normal 5 3 4 2 3 3" xfId="18879" xr:uid="{00000000-0005-0000-0000-0000448C0000}"/>
    <cellStyle name="Normal 5 3 4 2 3 3 2" xfId="31134" xr:uid="{00000000-0005-0000-0000-0000458C0000}"/>
    <cellStyle name="Normal 5 3 4 2 3 3 3" xfId="43375" xr:uid="{00000000-0005-0000-0000-0000468C0000}"/>
    <cellStyle name="Normal 5 3 4 2 3 4" xfId="25017" xr:uid="{00000000-0005-0000-0000-0000478C0000}"/>
    <cellStyle name="Normal 5 3 4 2 3 5" xfId="37261" xr:uid="{00000000-0005-0000-0000-0000488C0000}"/>
    <cellStyle name="Normal 5 3 4 2 3 6" xfId="49489" xr:uid="{00000000-0005-0000-0000-0000498C0000}"/>
    <cellStyle name="Normal 5 3 4 2 4" xfId="7882" xr:uid="{00000000-0005-0000-0000-00004A8C0000}"/>
    <cellStyle name="Normal 5 3 4 2 4 2" xfId="18881" xr:uid="{00000000-0005-0000-0000-00004B8C0000}"/>
    <cellStyle name="Normal 5 3 4 2 4 2 2" xfId="31136" xr:uid="{00000000-0005-0000-0000-00004C8C0000}"/>
    <cellStyle name="Normal 5 3 4 2 4 2 3" xfId="43377" xr:uid="{00000000-0005-0000-0000-00004D8C0000}"/>
    <cellStyle name="Normal 5 3 4 2 4 3" xfId="25019" xr:uid="{00000000-0005-0000-0000-00004E8C0000}"/>
    <cellStyle name="Normal 5 3 4 2 4 4" xfId="37263" xr:uid="{00000000-0005-0000-0000-00004F8C0000}"/>
    <cellStyle name="Normal 5 3 4 2 4 5" xfId="49491" xr:uid="{00000000-0005-0000-0000-0000508C0000}"/>
    <cellStyle name="Normal 5 3 4 2 5" xfId="18874" xr:uid="{00000000-0005-0000-0000-0000518C0000}"/>
    <cellStyle name="Normal 5 3 4 2 5 2" xfId="31129" xr:uid="{00000000-0005-0000-0000-0000528C0000}"/>
    <cellStyle name="Normal 5 3 4 2 5 3" xfId="43370" xr:uid="{00000000-0005-0000-0000-0000538C0000}"/>
    <cellStyle name="Normal 5 3 4 2 6" xfId="25012" xr:uid="{00000000-0005-0000-0000-0000548C0000}"/>
    <cellStyle name="Normal 5 3 4 2 7" xfId="37256" xr:uid="{00000000-0005-0000-0000-0000558C0000}"/>
    <cellStyle name="Normal 5 3 4 2 8" xfId="49484" xr:uid="{00000000-0005-0000-0000-0000568C0000}"/>
    <cellStyle name="Normal 5 3 4 3" xfId="7883" xr:uid="{00000000-0005-0000-0000-0000578C0000}"/>
    <cellStyle name="Normal 5 3 4 3 2" xfId="7884" xr:uid="{00000000-0005-0000-0000-0000588C0000}"/>
    <cellStyle name="Normal 5 3 4 3 2 2" xfId="7885" xr:uid="{00000000-0005-0000-0000-0000598C0000}"/>
    <cellStyle name="Normal 5 3 4 3 2 2 2" xfId="18884" xr:uid="{00000000-0005-0000-0000-00005A8C0000}"/>
    <cellStyle name="Normal 5 3 4 3 2 2 2 2" xfId="31139" xr:uid="{00000000-0005-0000-0000-00005B8C0000}"/>
    <cellStyle name="Normal 5 3 4 3 2 2 2 3" xfId="43380" xr:uid="{00000000-0005-0000-0000-00005C8C0000}"/>
    <cellStyle name="Normal 5 3 4 3 2 2 3" xfId="25022" xr:uid="{00000000-0005-0000-0000-00005D8C0000}"/>
    <cellStyle name="Normal 5 3 4 3 2 2 4" xfId="37266" xr:uid="{00000000-0005-0000-0000-00005E8C0000}"/>
    <cellStyle name="Normal 5 3 4 3 2 2 5" xfId="49494" xr:uid="{00000000-0005-0000-0000-00005F8C0000}"/>
    <cellStyle name="Normal 5 3 4 3 2 3" xfId="18883" xr:uid="{00000000-0005-0000-0000-0000608C0000}"/>
    <cellStyle name="Normal 5 3 4 3 2 3 2" xfId="31138" xr:uid="{00000000-0005-0000-0000-0000618C0000}"/>
    <cellStyle name="Normal 5 3 4 3 2 3 3" xfId="43379" xr:uid="{00000000-0005-0000-0000-0000628C0000}"/>
    <cellStyle name="Normal 5 3 4 3 2 4" xfId="25021" xr:uid="{00000000-0005-0000-0000-0000638C0000}"/>
    <cellStyle name="Normal 5 3 4 3 2 5" xfId="37265" xr:uid="{00000000-0005-0000-0000-0000648C0000}"/>
    <cellStyle name="Normal 5 3 4 3 2 6" xfId="49493" xr:uid="{00000000-0005-0000-0000-0000658C0000}"/>
    <cellStyle name="Normal 5 3 4 3 3" xfId="7886" xr:uid="{00000000-0005-0000-0000-0000668C0000}"/>
    <cellStyle name="Normal 5 3 4 3 3 2" xfId="18885" xr:uid="{00000000-0005-0000-0000-0000678C0000}"/>
    <cellStyle name="Normal 5 3 4 3 3 2 2" xfId="31140" xr:uid="{00000000-0005-0000-0000-0000688C0000}"/>
    <cellStyle name="Normal 5 3 4 3 3 2 3" xfId="43381" xr:uid="{00000000-0005-0000-0000-0000698C0000}"/>
    <cellStyle name="Normal 5 3 4 3 3 3" xfId="25023" xr:uid="{00000000-0005-0000-0000-00006A8C0000}"/>
    <cellStyle name="Normal 5 3 4 3 3 4" xfId="37267" xr:uid="{00000000-0005-0000-0000-00006B8C0000}"/>
    <cellStyle name="Normal 5 3 4 3 3 5" xfId="49495" xr:uid="{00000000-0005-0000-0000-00006C8C0000}"/>
    <cellStyle name="Normal 5 3 4 3 4" xfId="18882" xr:uid="{00000000-0005-0000-0000-00006D8C0000}"/>
    <cellStyle name="Normal 5 3 4 3 4 2" xfId="31137" xr:uid="{00000000-0005-0000-0000-00006E8C0000}"/>
    <cellStyle name="Normal 5 3 4 3 4 3" xfId="43378" xr:uid="{00000000-0005-0000-0000-00006F8C0000}"/>
    <cellStyle name="Normal 5 3 4 3 5" xfId="25020" xr:uid="{00000000-0005-0000-0000-0000708C0000}"/>
    <cellStyle name="Normal 5 3 4 3 6" xfId="37264" xr:uid="{00000000-0005-0000-0000-0000718C0000}"/>
    <cellStyle name="Normal 5 3 4 3 7" xfId="49492" xr:uid="{00000000-0005-0000-0000-0000728C0000}"/>
    <cellStyle name="Normal 5 3 4 4" xfId="7887" xr:uid="{00000000-0005-0000-0000-0000738C0000}"/>
    <cellStyle name="Normal 5 3 4 4 2" xfId="7888" xr:uid="{00000000-0005-0000-0000-0000748C0000}"/>
    <cellStyle name="Normal 5 3 4 4 2 2" xfId="18887" xr:uid="{00000000-0005-0000-0000-0000758C0000}"/>
    <cellStyle name="Normal 5 3 4 4 2 2 2" xfId="31142" xr:uid="{00000000-0005-0000-0000-0000768C0000}"/>
    <cellStyle name="Normal 5 3 4 4 2 2 3" xfId="43383" xr:uid="{00000000-0005-0000-0000-0000778C0000}"/>
    <cellStyle name="Normal 5 3 4 4 2 3" xfId="25025" xr:uid="{00000000-0005-0000-0000-0000788C0000}"/>
    <cellStyle name="Normal 5 3 4 4 2 4" xfId="37269" xr:uid="{00000000-0005-0000-0000-0000798C0000}"/>
    <cellStyle name="Normal 5 3 4 4 2 5" xfId="49497" xr:uid="{00000000-0005-0000-0000-00007A8C0000}"/>
    <cellStyle name="Normal 5 3 4 4 3" xfId="18886" xr:uid="{00000000-0005-0000-0000-00007B8C0000}"/>
    <cellStyle name="Normal 5 3 4 4 3 2" xfId="31141" xr:uid="{00000000-0005-0000-0000-00007C8C0000}"/>
    <cellStyle name="Normal 5 3 4 4 3 3" xfId="43382" xr:uid="{00000000-0005-0000-0000-00007D8C0000}"/>
    <cellStyle name="Normal 5 3 4 4 4" xfId="25024" xr:uid="{00000000-0005-0000-0000-00007E8C0000}"/>
    <cellStyle name="Normal 5 3 4 4 5" xfId="37268" xr:uid="{00000000-0005-0000-0000-00007F8C0000}"/>
    <cellStyle name="Normal 5 3 4 4 6" xfId="49496" xr:uid="{00000000-0005-0000-0000-0000808C0000}"/>
    <cellStyle name="Normal 5 3 4 5" xfId="7889" xr:uid="{00000000-0005-0000-0000-0000818C0000}"/>
    <cellStyle name="Normal 5 3 4 5 2" xfId="18888" xr:uid="{00000000-0005-0000-0000-0000828C0000}"/>
    <cellStyle name="Normal 5 3 4 5 2 2" xfId="31143" xr:uid="{00000000-0005-0000-0000-0000838C0000}"/>
    <cellStyle name="Normal 5 3 4 5 2 3" xfId="43384" xr:uid="{00000000-0005-0000-0000-0000848C0000}"/>
    <cellStyle name="Normal 5 3 4 5 3" xfId="25026" xr:uid="{00000000-0005-0000-0000-0000858C0000}"/>
    <cellStyle name="Normal 5 3 4 5 4" xfId="37270" xr:uid="{00000000-0005-0000-0000-0000868C0000}"/>
    <cellStyle name="Normal 5 3 4 5 5" xfId="49498" xr:uid="{00000000-0005-0000-0000-0000878C0000}"/>
    <cellStyle name="Normal 5 3 4 6" xfId="18873" xr:uid="{00000000-0005-0000-0000-0000888C0000}"/>
    <cellStyle name="Normal 5 3 4 6 2" xfId="31128" xr:uid="{00000000-0005-0000-0000-0000898C0000}"/>
    <cellStyle name="Normal 5 3 4 6 3" xfId="43369" xr:uid="{00000000-0005-0000-0000-00008A8C0000}"/>
    <cellStyle name="Normal 5 3 4 7" xfId="25011" xr:uid="{00000000-0005-0000-0000-00008B8C0000}"/>
    <cellStyle name="Normal 5 3 4 8" xfId="37255" xr:uid="{00000000-0005-0000-0000-00008C8C0000}"/>
    <cellStyle name="Normal 5 3 4 9" xfId="49483" xr:uid="{00000000-0005-0000-0000-00008D8C0000}"/>
    <cellStyle name="Normal 5 3 5" xfId="7890" xr:uid="{00000000-0005-0000-0000-00008E8C0000}"/>
    <cellStyle name="Normal 5 3 5 2" xfId="7891" xr:uid="{00000000-0005-0000-0000-00008F8C0000}"/>
    <cellStyle name="Normal 5 3 5 2 2" xfId="7892" xr:uid="{00000000-0005-0000-0000-0000908C0000}"/>
    <cellStyle name="Normal 5 3 5 2 2 2" xfId="7893" xr:uid="{00000000-0005-0000-0000-0000918C0000}"/>
    <cellStyle name="Normal 5 3 5 2 2 2 2" xfId="18892" xr:uid="{00000000-0005-0000-0000-0000928C0000}"/>
    <cellStyle name="Normal 5 3 5 2 2 2 2 2" xfId="31147" xr:uid="{00000000-0005-0000-0000-0000938C0000}"/>
    <cellStyle name="Normal 5 3 5 2 2 2 2 3" xfId="43388" xr:uid="{00000000-0005-0000-0000-0000948C0000}"/>
    <cellStyle name="Normal 5 3 5 2 2 2 3" xfId="25030" xr:uid="{00000000-0005-0000-0000-0000958C0000}"/>
    <cellStyle name="Normal 5 3 5 2 2 2 4" xfId="37274" xr:uid="{00000000-0005-0000-0000-0000968C0000}"/>
    <cellStyle name="Normal 5 3 5 2 2 2 5" xfId="49502" xr:uid="{00000000-0005-0000-0000-0000978C0000}"/>
    <cellStyle name="Normal 5 3 5 2 2 3" xfId="18891" xr:uid="{00000000-0005-0000-0000-0000988C0000}"/>
    <cellStyle name="Normal 5 3 5 2 2 3 2" xfId="31146" xr:uid="{00000000-0005-0000-0000-0000998C0000}"/>
    <cellStyle name="Normal 5 3 5 2 2 3 3" xfId="43387" xr:uid="{00000000-0005-0000-0000-00009A8C0000}"/>
    <cellStyle name="Normal 5 3 5 2 2 4" xfId="25029" xr:uid="{00000000-0005-0000-0000-00009B8C0000}"/>
    <cellStyle name="Normal 5 3 5 2 2 5" xfId="37273" xr:uid="{00000000-0005-0000-0000-00009C8C0000}"/>
    <cellStyle name="Normal 5 3 5 2 2 6" xfId="49501" xr:uid="{00000000-0005-0000-0000-00009D8C0000}"/>
    <cellStyle name="Normal 5 3 5 2 3" xfId="7894" xr:uid="{00000000-0005-0000-0000-00009E8C0000}"/>
    <cellStyle name="Normal 5 3 5 2 3 2" xfId="18893" xr:uid="{00000000-0005-0000-0000-00009F8C0000}"/>
    <cellStyle name="Normal 5 3 5 2 3 2 2" xfId="31148" xr:uid="{00000000-0005-0000-0000-0000A08C0000}"/>
    <cellStyle name="Normal 5 3 5 2 3 2 3" xfId="43389" xr:uid="{00000000-0005-0000-0000-0000A18C0000}"/>
    <cellStyle name="Normal 5 3 5 2 3 3" xfId="25031" xr:uid="{00000000-0005-0000-0000-0000A28C0000}"/>
    <cellStyle name="Normal 5 3 5 2 3 4" xfId="37275" xr:uid="{00000000-0005-0000-0000-0000A38C0000}"/>
    <cellStyle name="Normal 5 3 5 2 3 5" xfId="49503" xr:uid="{00000000-0005-0000-0000-0000A48C0000}"/>
    <cellStyle name="Normal 5 3 5 2 4" xfId="18890" xr:uid="{00000000-0005-0000-0000-0000A58C0000}"/>
    <cellStyle name="Normal 5 3 5 2 4 2" xfId="31145" xr:uid="{00000000-0005-0000-0000-0000A68C0000}"/>
    <cellStyle name="Normal 5 3 5 2 4 3" xfId="43386" xr:uid="{00000000-0005-0000-0000-0000A78C0000}"/>
    <cellStyle name="Normal 5 3 5 2 5" xfId="25028" xr:uid="{00000000-0005-0000-0000-0000A88C0000}"/>
    <cellStyle name="Normal 5 3 5 2 6" xfId="37272" xr:uid="{00000000-0005-0000-0000-0000A98C0000}"/>
    <cellStyle name="Normal 5 3 5 2 7" xfId="49500" xr:uid="{00000000-0005-0000-0000-0000AA8C0000}"/>
    <cellStyle name="Normal 5 3 5 3" xfId="7895" xr:uid="{00000000-0005-0000-0000-0000AB8C0000}"/>
    <cellStyle name="Normal 5 3 5 3 2" xfId="7896" xr:uid="{00000000-0005-0000-0000-0000AC8C0000}"/>
    <cellStyle name="Normal 5 3 5 3 2 2" xfId="18895" xr:uid="{00000000-0005-0000-0000-0000AD8C0000}"/>
    <cellStyle name="Normal 5 3 5 3 2 2 2" xfId="31150" xr:uid="{00000000-0005-0000-0000-0000AE8C0000}"/>
    <cellStyle name="Normal 5 3 5 3 2 2 3" xfId="43391" xr:uid="{00000000-0005-0000-0000-0000AF8C0000}"/>
    <cellStyle name="Normal 5 3 5 3 2 3" xfId="25033" xr:uid="{00000000-0005-0000-0000-0000B08C0000}"/>
    <cellStyle name="Normal 5 3 5 3 2 4" xfId="37277" xr:uid="{00000000-0005-0000-0000-0000B18C0000}"/>
    <cellStyle name="Normal 5 3 5 3 2 5" xfId="49505" xr:uid="{00000000-0005-0000-0000-0000B28C0000}"/>
    <cellStyle name="Normal 5 3 5 3 3" xfId="18894" xr:uid="{00000000-0005-0000-0000-0000B38C0000}"/>
    <cellStyle name="Normal 5 3 5 3 3 2" xfId="31149" xr:uid="{00000000-0005-0000-0000-0000B48C0000}"/>
    <cellStyle name="Normal 5 3 5 3 3 3" xfId="43390" xr:uid="{00000000-0005-0000-0000-0000B58C0000}"/>
    <cellStyle name="Normal 5 3 5 3 4" xfId="25032" xr:uid="{00000000-0005-0000-0000-0000B68C0000}"/>
    <cellStyle name="Normal 5 3 5 3 5" xfId="37276" xr:uid="{00000000-0005-0000-0000-0000B78C0000}"/>
    <cellStyle name="Normal 5 3 5 3 6" xfId="49504" xr:uid="{00000000-0005-0000-0000-0000B88C0000}"/>
    <cellStyle name="Normal 5 3 5 4" xfId="7897" xr:uid="{00000000-0005-0000-0000-0000B98C0000}"/>
    <cellStyle name="Normal 5 3 5 4 2" xfId="18896" xr:uid="{00000000-0005-0000-0000-0000BA8C0000}"/>
    <cellStyle name="Normal 5 3 5 4 2 2" xfId="31151" xr:uid="{00000000-0005-0000-0000-0000BB8C0000}"/>
    <cellStyle name="Normal 5 3 5 4 2 3" xfId="43392" xr:uid="{00000000-0005-0000-0000-0000BC8C0000}"/>
    <cellStyle name="Normal 5 3 5 4 3" xfId="25034" xr:uid="{00000000-0005-0000-0000-0000BD8C0000}"/>
    <cellStyle name="Normal 5 3 5 4 4" xfId="37278" xr:uid="{00000000-0005-0000-0000-0000BE8C0000}"/>
    <cellStyle name="Normal 5 3 5 4 5" xfId="49506" xr:uid="{00000000-0005-0000-0000-0000BF8C0000}"/>
    <cellStyle name="Normal 5 3 5 5" xfId="18889" xr:uid="{00000000-0005-0000-0000-0000C08C0000}"/>
    <cellStyle name="Normal 5 3 5 5 2" xfId="31144" xr:uid="{00000000-0005-0000-0000-0000C18C0000}"/>
    <cellStyle name="Normal 5 3 5 5 3" xfId="43385" xr:uid="{00000000-0005-0000-0000-0000C28C0000}"/>
    <cellStyle name="Normal 5 3 5 6" xfId="25027" xr:uid="{00000000-0005-0000-0000-0000C38C0000}"/>
    <cellStyle name="Normal 5 3 5 7" xfId="37271" xr:uid="{00000000-0005-0000-0000-0000C48C0000}"/>
    <cellStyle name="Normal 5 3 5 8" xfId="49499" xr:uid="{00000000-0005-0000-0000-0000C58C0000}"/>
    <cellStyle name="Normal 5 3 6" xfId="7898" xr:uid="{00000000-0005-0000-0000-0000C68C0000}"/>
    <cellStyle name="Normal 5 3 6 2" xfId="7899" xr:uid="{00000000-0005-0000-0000-0000C78C0000}"/>
    <cellStyle name="Normal 5 3 6 2 2" xfId="7900" xr:uid="{00000000-0005-0000-0000-0000C88C0000}"/>
    <cellStyle name="Normal 5 3 6 2 2 2" xfId="18899" xr:uid="{00000000-0005-0000-0000-0000C98C0000}"/>
    <cellStyle name="Normal 5 3 6 2 2 2 2" xfId="31154" xr:uid="{00000000-0005-0000-0000-0000CA8C0000}"/>
    <cellStyle name="Normal 5 3 6 2 2 2 3" xfId="43395" xr:uid="{00000000-0005-0000-0000-0000CB8C0000}"/>
    <cellStyle name="Normal 5 3 6 2 2 3" xfId="25037" xr:uid="{00000000-0005-0000-0000-0000CC8C0000}"/>
    <cellStyle name="Normal 5 3 6 2 2 4" xfId="37281" xr:uid="{00000000-0005-0000-0000-0000CD8C0000}"/>
    <cellStyle name="Normal 5 3 6 2 2 5" xfId="49509" xr:uid="{00000000-0005-0000-0000-0000CE8C0000}"/>
    <cellStyle name="Normal 5 3 6 2 3" xfId="18898" xr:uid="{00000000-0005-0000-0000-0000CF8C0000}"/>
    <cellStyle name="Normal 5 3 6 2 3 2" xfId="31153" xr:uid="{00000000-0005-0000-0000-0000D08C0000}"/>
    <cellStyle name="Normal 5 3 6 2 3 3" xfId="43394" xr:uid="{00000000-0005-0000-0000-0000D18C0000}"/>
    <cellStyle name="Normal 5 3 6 2 4" xfId="25036" xr:uid="{00000000-0005-0000-0000-0000D28C0000}"/>
    <cellStyle name="Normal 5 3 6 2 5" xfId="37280" xr:uid="{00000000-0005-0000-0000-0000D38C0000}"/>
    <cellStyle name="Normal 5 3 6 2 6" xfId="49508" xr:uid="{00000000-0005-0000-0000-0000D48C0000}"/>
    <cellStyle name="Normal 5 3 6 3" xfId="7901" xr:uid="{00000000-0005-0000-0000-0000D58C0000}"/>
    <cellStyle name="Normal 5 3 6 3 2" xfId="18900" xr:uid="{00000000-0005-0000-0000-0000D68C0000}"/>
    <cellStyle name="Normal 5 3 6 3 2 2" xfId="31155" xr:uid="{00000000-0005-0000-0000-0000D78C0000}"/>
    <cellStyle name="Normal 5 3 6 3 2 3" xfId="43396" xr:uid="{00000000-0005-0000-0000-0000D88C0000}"/>
    <cellStyle name="Normal 5 3 6 3 3" xfId="25038" xr:uid="{00000000-0005-0000-0000-0000D98C0000}"/>
    <cellStyle name="Normal 5 3 6 3 4" xfId="37282" xr:uid="{00000000-0005-0000-0000-0000DA8C0000}"/>
    <cellStyle name="Normal 5 3 6 3 5" xfId="49510" xr:uid="{00000000-0005-0000-0000-0000DB8C0000}"/>
    <cellStyle name="Normal 5 3 6 4" xfId="18897" xr:uid="{00000000-0005-0000-0000-0000DC8C0000}"/>
    <cellStyle name="Normal 5 3 6 4 2" xfId="31152" xr:uid="{00000000-0005-0000-0000-0000DD8C0000}"/>
    <cellStyle name="Normal 5 3 6 4 3" xfId="43393" xr:uid="{00000000-0005-0000-0000-0000DE8C0000}"/>
    <cellStyle name="Normal 5 3 6 5" xfId="25035" xr:uid="{00000000-0005-0000-0000-0000DF8C0000}"/>
    <cellStyle name="Normal 5 3 6 6" xfId="37279" xr:uid="{00000000-0005-0000-0000-0000E08C0000}"/>
    <cellStyle name="Normal 5 3 6 7" xfId="49507" xr:uid="{00000000-0005-0000-0000-0000E18C0000}"/>
    <cellStyle name="Normal 5 3 7" xfId="7902" xr:uid="{00000000-0005-0000-0000-0000E28C0000}"/>
    <cellStyle name="Normal 5 3 7 2" xfId="7903" xr:uid="{00000000-0005-0000-0000-0000E38C0000}"/>
    <cellStyle name="Normal 5 3 7 2 2" xfId="18902" xr:uid="{00000000-0005-0000-0000-0000E48C0000}"/>
    <cellStyle name="Normal 5 3 7 2 2 2" xfId="31157" xr:uid="{00000000-0005-0000-0000-0000E58C0000}"/>
    <cellStyle name="Normal 5 3 7 2 2 3" xfId="43398" xr:uid="{00000000-0005-0000-0000-0000E68C0000}"/>
    <cellStyle name="Normal 5 3 7 2 3" xfId="25040" xr:uid="{00000000-0005-0000-0000-0000E78C0000}"/>
    <cellStyle name="Normal 5 3 7 2 4" xfId="37284" xr:uid="{00000000-0005-0000-0000-0000E88C0000}"/>
    <cellStyle name="Normal 5 3 7 2 5" xfId="49512" xr:uid="{00000000-0005-0000-0000-0000E98C0000}"/>
    <cellStyle name="Normal 5 3 7 3" xfId="18901" xr:uid="{00000000-0005-0000-0000-0000EA8C0000}"/>
    <cellStyle name="Normal 5 3 7 3 2" xfId="31156" xr:uid="{00000000-0005-0000-0000-0000EB8C0000}"/>
    <cellStyle name="Normal 5 3 7 3 3" xfId="43397" xr:uid="{00000000-0005-0000-0000-0000EC8C0000}"/>
    <cellStyle name="Normal 5 3 7 4" xfId="25039" xr:uid="{00000000-0005-0000-0000-0000ED8C0000}"/>
    <cellStyle name="Normal 5 3 7 5" xfId="37283" xr:uid="{00000000-0005-0000-0000-0000EE8C0000}"/>
    <cellStyle name="Normal 5 3 7 6" xfId="49511" xr:uid="{00000000-0005-0000-0000-0000EF8C0000}"/>
    <cellStyle name="Normal 5 3 8" xfId="7904" xr:uid="{00000000-0005-0000-0000-0000F08C0000}"/>
    <cellStyle name="Normal 5 3 8 2" xfId="18903" xr:uid="{00000000-0005-0000-0000-0000F18C0000}"/>
    <cellStyle name="Normal 5 3 8 2 2" xfId="31158" xr:uid="{00000000-0005-0000-0000-0000F28C0000}"/>
    <cellStyle name="Normal 5 3 8 2 3" xfId="43399" xr:uid="{00000000-0005-0000-0000-0000F38C0000}"/>
    <cellStyle name="Normal 5 3 8 3" xfId="25041" xr:uid="{00000000-0005-0000-0000-0000F48C0000}"/>
    <cellStyle name="Normal 5 3 8 4" xfId="37285" xr:uid="{00000000-0005-0000-0000-0000F58C0000}"/>
    <cellStyle name="Normal 5 3 8 5" xfId="49513" xr:uid="{00000000-0005-0000-0000-0000F68C0000}"/>
    <cellStyle name="Normal 5 3 9" xfId="18776" xr:uid="{00000000-0005-0000-0000-0000F78C0000}"/>
    <cellStyle name="Normal 5 3 9 2" xfId="31031" xr:uid="{00000000-0005-0000-0000-0000F88C0000}"/>
    <cellStyle name="Normal 5 3 9 3" xfId="43272" xr:uid="{00000000-0005-0000-0000-0000F98C0000}"/>
    <cellStyle name="Normal 5 4" xfId="7905" xr:uid="{00000000-0005-0000-0000-0000FA8C0000}"/>
    <cellStyle name="Normal 5 4 10" xfId="37286" xr:uid="{00000000-0005-0000-0000-0000FB8C0000}"/>
    <cellStyle name="Normal 5 4 11" xfId="49514" xr:uid="{00000000-0005-0000-0000-0000FC8C0000}"/>
    <cellStyle name="Normal 5 4 2" xfId="7906" xr:uid="{00000000-0005-0000-0000-0000FD8C0000}"/>
    <cellStyle name="Normal 5 4 2 10" xfId="49515" xr:uid="{00000000-0005-0000-0000-0000FE8C0000}"/>
    <cellStyle name="Normal 5 4 2 2" xfId="7907" xr:uid="{00000000-0005-0000-0000-0000FF8C0000}"/>
    <cellStyle name="Normal 5 4 2 2 2" xfId="7908" xr:uid="{00000000-0005-0000-0000-0000008D0000}"/>
    <cellStyle name="Normal 5 4 2 2 2 2" xfId="7909" xr:uid="{00000000-0005-0000-0000-0000018D0000}"/>
    <cellStyle name="Normal 5 4 2 2 2 2 2" xfId="7910" xr:uid="{00000000-0005-0000-0000-0000028D0000}"/>
    <cellStyle name="Normal 5 4 2 2 2 2 2 2" xfId="7911" xr:uid="{00000000-0005-0000-0000-0000038D0000}"/>
    <cellStyle name="Normal 5 4 2 2 2 2 2 2 2" xfId="18910" xr:uid="{00000000-0005-0000-0000-0000048D0000}"/>
    <cellStyle name="Normal 5 4 2 2 2 2 2 2 2 2" xfId="31165" xr:uid="{00000000-0005-0000-0000-0000058D0000}"/>
    <cellStyle name="Normal 5 4 2 2 2 2 2 2 2 3" xfId="43406" xr:uid="{00000000-0005-0000-0000-0000068D0000}"/>
    <cellStyle name="Normal 5 4 2 2 2 2 2 2 3" xfId="25048" xr:uid="{00000000-0005-0000-0000-0000078D0000}"/>
    <cellStyle name="Normal 5 4 2 2 2 2 2 2 4" xfId="37292" xr:uid="{00000000-0005-0000-0000-0000088D0000}"/>
    <cellStyle name="Normal 5 4 2 2 2 2 2 2 5" xfId="49520" xr:uid="{00000000-0005-0000-0000-0000098D0000}"/>
    <cellStyle name="Normal 5 4 2 2 2 2 2 3" xfId="18909" xr:uid="{00000000-0005-0000-0000-00000A8D0000}"/>
    <cellStyle name="Normal 5 4 2 2 2 2 2 3 2" xfId="31164" xr:uid="{00000000-0005-0000-0000-00000B8D0000}"/>
    <cellStyle name="Normal 5 4 2 2 2 2 2 3 3" xfId="43405" xr:uid="{00000000-0005-0000-0000-00000C8D0000}"/>
    <cellStyle name="Normal 5 4 2 2 2 2 2 4" xfId="25047" xr:uid="{00000000-0005-0000-0000-00000D8D0000}"/>
    <cellStyle name="Normal 5 4 2 2 2 2 2 5" xfId="37291" xr:uid="{00000000-0005-0000-0000-00000E8D0000}"/>
    <cellStyle name="Normal 5 4 2 2 2 2 2 6" xfId="49519" xr:uid="{00000000-0005-0000-0000-00000F8D0000}"/>
    <cellStyle name="Normal 5 4 2 2 2 2 3" xfId="7912" xr:uid="{00000000-0005-0000-0000-0000108D0000}"/>
    <cellStyle name="Normal 5 4 2 2 2 2 3 2" xfId="18911" xr:uid="{00000000-0005-0000-0000-0000118D0000}"/>
    <cellStyle name="Normal 5 4 2 2 2 2 3 2 2" xfId="31166" xr:uid="{00000000-0005-0000-0000-0000128D0000}"/>
    <cellStyle name="Normal 5 4 2 2 2 2 3 2 3" xfId="43407" xr:uid="{00000000-0005-0000-0000-0000138D0000}"/>
    <cellStyle name="Normal 5 4 2 2 2 2 3 3" xfId="25049" xr:uid="{00000000-0005-0000-0000-0000148D0000}"/>
    <cellStyle name="Normal 5 4 2 2 2 2 3 4" xfId="37293" xr:uid="{00000000-0005-0000-0000-0000158D0000}"/>
    <cellStyle name="Normal 5 4 2 2 2 2 3 5" xfId="49521" xr:uid="{00000000-0005-0000-0000-0000168D0000}"/>
    <cellStyle name="Normal 5 4 2 2 2 2 4" xfId="18908" xr:uid="{00000000-0005-0000-0000-0000178D0000}"/>
    <cellStyle name="Normal 5 4 2 2 2 2 4 2" xfId="31163" xr:uid="{00000000-0005-0000-0000-0000188D0000}"/>
    <cellStyle name="Normal 5 4 2 2 2 2 4 3" xfId="43404" xr:uid="{00000000-0005-0000-0000-0000198D0000}"/>
    <cellStyle name="Normal 5 4 2 2 2 2 5" xfId="25046" xr:uid="{00000000-0005-0000-0000-00001A8D0000}"/>
    <cellStyle name="Normal 5 4 2 2 2 2 6" xfId="37290" xr:uid="{00000000-0005-0000-0000-00001B8D0000}"/>
    <cellStyle name="Normal 5 4 2 2 2 2 7" xfId="49518" xr:uid="{00000000-0005-0000-0000-00001C8D0000}"/>
    <cellStyle name="Normal 5 4 2 2 2 3" xfId="7913" xr:uid="{00000000-0005-0000-0000-00001D8D0000}"/>
    <cellStyle name="Normal 5 4 2 2 2 3 2" xfId="7914" xr:uid="{00000000-0005-0000-0000-00001E8D0000}"/>
    <cellStyle name="Normal 5 4 2 2 2 3 2 2" xfId="18913" xr:uid="{00000000-0005-0000-0000-00001F8D0000}"/>
    <cellStyle name="Normal 5 4 2 2 2 3 2 2 2" xfId="31168" xr:uid="{00000000-0005-0000-0000-0000208D0000}"/>
    <cellStyle name="Normal 5 4 2 2 2 3 2 2 3" xfId="43409" xr:uid="{00000000-0005-0000-0000-0000218D0000}"/>
    <cellStyle name="Normal 5 4 2 2 2 3 2 3" xfId="25051" xr:uid="{00000000-0005-0000-0000-0000228D0000}"/>
    <cellStyle name="Normal 5 4 2 2 2 3 2 4" xfId="37295" xr:uid="{00000000-0005-0000-0000-0000238D0000}"/>
    <cellStyle name="Normal 5 4 2 2 2 3 2 5" xfId="49523" xr:uid="{00000000-0005-0000-0000-0000248D0000}"/>
    <cellStyle name="Normal 5 4 2 2 2 3 3" xfId="18912" xr:uid="{00000000-0005-0000-0000-0000258D0000}"/>
    <cellStyle name="Normal 5 4 2 2 2 3 3 2" xfId="31167" xr:uid="{00000000-0005-0000-0000-0000268D0000}"/>
    <cellStyle name="Normal 5 4 2 2 2 3 3 3" xfId="43408" xr:uid="{00000000-0005-0000-0000-0000278D0000}"/>
    <cellStyle name="Normal 5 4 2 2 2 3 4" xfId="25050" xr:uid="{00000000-0005-0000-0000-0000288D0000}"/>
    <cellStyle name="Normal 5 4 2 2 2 3 5" xfId="37294" xr:uid="{00000000-0005-0000-0000-0000298D0000}"/>
    <cellStyle name="Normal 5 4 2 2 2 3 6" xfId="49522" xr:uid="{00000000-0005-0000-0000-00002A8D0000}"/>
    <cellStyle name="Normal 5 4 2 2 2 4" xfId="7915" xr:uid="{00000000-0005-0000-0000-00002B8D0000}"/>
    <cellStyle name="Normal 5 4 2 2 2 4 2" xfId="18914" xr:uid="{00000000-0005-0000-0000-00002C8D0000}"/>
    <cellStyle name="Normal 5 4 2 2 2 4 2 2" xfId="31169" xr:uid="{00000000-0005-0000-0000-00002D8D0000}"/>
    <cellStyle name="Normal 5 4 2 2 2 4 2 3" xfId="43410" xr:uid="{00000000-0005-0000-0000-00002E8D0000}"/>
    <cellStyle name="Normal 5 4 2 2 2 4 3" xfId="25052" xr:uid="{00000000-0005-0000-0000-00002F8D0000}"/>
    <cellStyle name="Normal 5 4 2 2 2 4 4" xfId="37296" xr:uid="{00000000-0005-0000-0000-0000308D0000}"/>
    <cellStyle name="Normal 5 4 2 2 2 4 5" xfId="49524" xr:uid="{00000000-0005-0000-0000-0000318D0000}"/>
    <cellStyle name="Normal 5 4 2 2 2 5" xfId="18907" xr:uid="{00000000-0005-0000-0000-0000328D0000}"/>
    <cellStyle name="Normal 5 4 2 2 2 5 2" xfId="31162" xr:uid="{00000000-0005-0000-0000-0000338D0000}"/>
    <cellStyle name="Normal 5 4 2 2 2 5 3" xfId="43403" xr:uid="{00000000-0005-0000-0000-0000348D0000}"/>
    <cellStyle name="Normal 5 4 2 2 2 6" xfId="25045" xr:uid="{00000000-0005-0000-0000-0000358D0000}"/>
    <cellStyle name="Normal 5 4 2 2 2 7" xfId="37289" xr:uid="{00000000-0005-0000-0000-0000368D0000}"/>
    <cellStyle name="Normal 5 4 2 2 2 8" xfId="49517" xr:uid="{00000000-0005-0000-0000-0000378D0000}"/>
    <cellStyle name="Normal 5 4 2 2 3" xfId="7916" xr:uid="{00000000-0005-0000-0000-0000388D0000}"/>
    <cellStyle name="Normal 5 4 2 2 3 2" xfId="7917" xr:uid="{00000000-0005-0000-0000-0000398D0000}"/>
    <cellStyle name="Normal 5 4 2 2 3 2 2" xfId="7918" xr:uid="{00000000-0005-0000-0000-00003A8D0000}"/>
    <cellStyle name="Normal 5 4 2 2 3 2 2 2" xfId="18917" xr:uid="{00000000-0005-0000-0000-00003B8D0000}"/>
    <cellStyle name="Normal 5 4 2 2 3 2 2 2 2" xfId="31172" xr:uid="{00000000-0005-0000-0000-00003C8D0000}"/>
    <cellStyle name="Normal 5 4 2 2 3 2 2 2 3" xfId="43413" xr:uid="{00000000-0005-0000-0000-00003D8D0000}"/>
    <cellStyle name="Normal 5 4 2 2 3 2 2 3" xfId="25055" xr:uid="{00000000-0005-0000-0000-00003E8D0000}"/>
    <cellStyle name="Normal 5 4 2 2 3 2 2 4" xfId="37299" xr:uid="{00000000-0005-0000-0000-00003F8D0000}"/>
    <cellStyle name="Normal 5 4 2 2 3 2 2 5" xfId="49527" xr:uid="{00000000-0005-0000-0000-0000408D0000}"/>
    <cellStyle name="Normal 5 4 2 2 3 2 3" xfId="18916" xr:uid="{00000000-0005-0000-0000-0000418D0000}"/>
    <cellStyle name="Normal 5 4 2 2 3 2 3 2" xfId="31171" xr:uid="{00000000-0005-0000-0000-0000428D0000}"/>
    <cellStyle name="Normal 5 4 2 2 3 2 3 3" xfId="43412" xr:uid="{00000000-0005-0000-0000-0000438D0000}"/>
    <cellStyle name="Normal 5 4 2 2 3 2 4" xfId="25054" xr:uid="{00000000-0005-0000-0000-0000448D0000}"/>
    <cellStyle name="Normal 5 4 2 2 3 2 5" xfId="37298" xr:uid="{00000000-0005-0000-0000-0000458D0000}"/>
    <cellStyle name="Normal 5 4 2 2 3 2 6" xfId="49526" xr:uid="{00000000-0005-0000-0000-0000468D0000}"/>
    <cellStyle name="Normal 5 4 2 2 3 3" xfId="7919" xr:uid="{00000000-0005-0000-0000-0000478D0000}"/>
    <cellStyle name="Normal 5 4 2 2 3 3 2" xfId="18918" xr:uid="{00000000-0005-0000-0000-0000488D0000}"/>
    <cellStyle name="Normal 5 4 2 2 3 3 2 2" xfId="31173" xr:uid="{00000000-0005-0000-0000-0000498D0000}"/>
    <cellStyle name="Normal 5 4 2 2 3 3 2 3" xfId="43414" xr:uid="{00000000-0005-0000-0000-00004A8D0000}"/>
    <cellStyle name="Normal 5 4 2 2 3 3 3" xfId="25056" xr:uid="{00000000-0005-0000-0000-00004B8D0000}"/>
    <cellStyle name="Normal 5 4 2 2 3 3 4" xfId="37300" xr:uid="{00000000-0005-0000-0000-00004C8D0000}"/>
    <cellStyle name="Normal 5 4 2 2 3 3 5" xfId="49528" xr:uid="{00000000-0005-0000-0000-00004D8D0000}"/>
    <cellStyle name="Normal 5 4 2 2 3 4" xfId="18915" xr:uid="{00000000-0005-0000-0000-00004E8D0000}"/>
    <cellStyle name="Normal 5 4 2 2 3 4 2" xfId="31170" xr:uid="{00000000-0005-0000-0000-00004F8D0000}"/>
    <cellStyle name="Normal 5 4 2 2 3 4 3" xfId="43411" xr:uid="{00000000-0005-0000-0000-0000508D0000}"/>
    <cellStyle name="Normal 5 4 2 2 3 5" xfId="25053" xr:uid="{00000000-0005-0000-0000-0000518D0000}"/>
    <cellStyle name="Normal 5 4 2 2 3 6" xfId="37297" xr:uid="{00000000-0005-0000-0000-0000528D0000}"/>
    <cellStyle name="Normal 5 4 2 2 3 7" xfId="49525" xr:uid="{00000000-0005-0000-0000-0000538D0000}"/>
    <cellStyle name="Normal 5 4 2 2 4" xfId="7920" xr:uid="{00000000-0005-0000-0000-0000548D0000}"/>
    <cellStyle name="Normal 5 4 2 2 4 2" xfId="7921" xr:uid="{00000000-0005-0000-0000-0000558D0000}"/>
    <cellStyle name="Normal 5 4 2 2 4 2 2" xfId="18920" xr:uid="{00000000-0005-0000-0000-0000568D0000}"/>
    <cellStyle name="Normal 5 4 2 2 4 2 2 2" xfId="31175" xr:uid="{00000000-0005-0000-0000-0000578D0000}"/>
    <cellStyle name="Normal 5 4 2 2 4 2 2 3" xfId="43416" xr:uid="{00000000-0005-0000-0000-0000588D0000}"/>
    <cellStyle name="Normal 5 4 2 2 4 2 3" xfId="25058" xr:uid="{00000000-0005-0000-0000-0000598D0000}"/>
    <cellStyle name="Normal 5 4 2 2 4 2 4" xfId="37302" xr:uid="{00000000-0005-0000-0000-00005A8D0000}"/>
    <cellStyle name="Normal 5 4 2 2 4 2 5" xfId="49530" xr:uid="{00000000-0005-0000-0000-00005B8D0000}"/>
    <cellStyle name="Normal 5 4 2 2 4 3" xfId="18919" xr:uid="{00000000-0005-0000-0000-00005C8D0000}"/>
    <cellStyle name="Normal 5 4 2 2 4 3 2" xfId="31174" xr:uid="{00000000-0005-0000-0000-00005D8D0000}"/>
    <cellStyle name="Normal 5 4 2 2 4 3 3" xfId="43415" xr:uid="{00000000-0005-0000-0000-00005E8D0000}"/>
    <cellStyle name="Normal 5 4 2 2 4 4" xfId="25057" xr:uid="{00000000-0005-0000-0000-00005F8D0000}"/>
    <cellStyle name="Normal 5 4 2 2 4 5" xfId="37301" xr:uid="{00000000-0005-0000-0000-0000608D0000}"/>
    <cellStyle name="Normal 5 4 2 2 4 6" xfId="49529" xr:uid="{00000000-0005-0000-0000-0000618D0000}"/>
    <cellStyle name="Normal 5 4 2 2 5" xfId="7922" xr:uid="{00000000-0005-0000-0000-0000628D0000}"/>
    <cellStyle name="Normal 5 4 2 2 5 2" xfId="18921" xr:uid="{00000000-0005-0000-0000-0000638D0000}"/>
    <cellStyle name="Normal 5 4 2 2 5 2 2" xfId="31176" xr:uid="{00000000-0005-0000-0000-0000648D0000}"/>
    <cellStyle name="Normal 5 4 2 2 5 2 3" xfId="43417" xr:uid="{00000000-0005-0000-0000-0000658D0000}"/>
    <cellStyle name="Normal 5 4 2 2 5 3" xfId="25059" xr:uid="{00000000-0005-0000-0000-0000668D0000}"/>
    <cellStyle name="Normal 5 4 2 2 5 4" xfId="37303" xr:uid="{00000000-0005-0000-0000-0000678D0000}"/>
    <cellStyle name="Normal 5 4 2 2 5 5" xfId="49531" xr:uid="{00000000-0005-0000-0000-0000688D0000}"/>
    <cellStyle name="Normal 5 4 2 2 6" xfId="18906" xr:uid="{00000000-0005-0000-0000-0000698D0000}"/>
    <cellStyle name="Normal 5 4 2 2 6 2" xfId="31161" xr:uid="{00000000-0005-0000-0000-00006A8D0000}"/>
    <cellStyle name="Normal 5 4 2 2 6 3" xfId="43402" xr:uid="{00000000-0005-0000-0000-00006B8D0000}"/>
    <cellStyle name="Normal 5 4 2 2 7" xfId="25044" xr:uid="{00000000-0005-0000-0000-00006C8D0000}"/>
    <cellStyle name="Normal 5 4 2 2 8" xfId="37288" xr:uid="{00000000-0005-0000-0000-00006D8D0000}"/>
    <cellStyle name="Normal 5 4 2 2 9" xfId="49516" xr:uid="{00000000-0005-0000-0000-00006E8D0000}"/>
    <cellStyle name="Normal 5 4 2 3" xfId="7923" xr:uid="{00000000-0005-0000-0000-00006F8D0000}"/>
    <cellStyle name="Normal 5 4 2 3 2" xfId="7924" xr:uid="{00000000-0005-0000-0000-0000708D0000}"/>
    <cellStyle name="Normal 5 4 2 3 2 2" xfId="7925" xr:uid="{00000000-0005-0000-0000-0000718D0000}"/>
    <cellStyle name="Normal 5 4 2 3 2 2 2" xfId="7926" xr:uid="{00000000-0005-0000-0000-0000728D0000}"/>
    <cellStyle name="Normal 5 4 2 3 2 2 2 2" xfId="18925" xr:uid="{00000000-0005-0000-0000-0000738D0000}"/>
    <cellStyle name="Normal 5 4 2 3 2 2 2 2 2" xfId="31180" xr:uid="{00000000-0005-0000-0000-0000748D0000}"/>
    <cellStyle name="Normal 5 4 2 3 2 2 2 2 3" xfId="43421" xr:uid="{00000000-0005-0000-0000-0000758D0000}"/>
    <cellStyle name="Normal 5 4 2 3 2 2 2 3" xfId="25063" xr:uid="{00000000-0005-0000-0000-0000768D0000}"/>
    <cellStyle name="Normal 5 4 2 3 2 2 2 4" xfId="37307" xr:uid="{00000000-0005-0000-0000-0000778D0000}"/>
    <cellStyle name="Normal 5 4 2 3 2 2 2 5" xfId="49535" xr:uid="{00000000-0005-0000-0000-0000788D0000}"/>
    <cellStyle name="Normal 5 4 2 3 2 2 3" xfId="18924" xr:uid="{00000000-0005-0000-0000-0000798D0000}"/>
    <cellStyle name="Normal 5 4 2 3 2 2 3 2" xfId="31179" xr:uid="{00000000-0005-0000-0000-00007A8D0000}"/>
    <cellStyle name="Normal 5 4 2 3 2 2 3 3" xfId="43420" xr:uid="{00000000-0005-0000-0000-00007B8D0000}"/>
    <cellStyle name="Normal 5 4 2 3 2 2 4" xfId="25062" xr:uid="{00000000-0005-0000-0000-00007C8D0000}"/>
    <cellStyle name="Normal 5 4 2 3 2 2 5" xfId="37306" xr:uid="{00000000-0005-0000-0000-00007D8D0000}"/>
    <cellStyle name="Normal 5 4 2 3 2 2 6" xfId="49534" xr:uid="{00000000-0005-0000-0000-00007E8D0000}"/>
    <cellStyle name="Normal 5 4 2 3 2 3" xfId="7927" xr:uid="{00000000-0005-0000-0000-00007F8D0000}"/>
    <cellStyle name="Normal 5 4 2 3 2 3 2" xfId="18926" xr:uid="{00000000-0005-0000-0000-0000808D0000}"/>
    <cellStyle name="Normal 5 4 2 3 2 3 2 2" xfId="31181" xr:uid="{00000000-0005-0000-0000-0000818D0000}"/>
    <cellStyle name="Normal 5 4 2 3 2 3 2 3" xfId="43422" xr:uid="{00000000-0005-0000-0000-0000828D0000}"/>
    <cellStyle name="Normal 5 4 2 3 2 3 3" xfId="25064" xr:uid="{00000000-0005-0000-0000-0000838D0000}"/>
    <cellStyle name="Normal 5 4 2 3 2 3 4" xfId="37308" xr:uid="{00000000-0005-0000-0000-0000848D0000}"/>
    <cellStyle name="Normal 5 4 2 3 2 3 5" xfId="49536" xr:uid="{00000000-0005-0000-0000-0000858D0000}"/>
    <cellStyle name="Normal 5 4 2 3 2 4" xfId="18923" xr:uid="{00000000-0005-0000-0000-0000868D0000}"/>
    <cellStyle name="Normal 5 4 2 3 2 4 2" xfId="31178" xr:uid="{00000000-0005-0000-0000-0000878D0000}"/>
    <cellStyle name="Normal 5 4 2 3 2 4 3" xfId="43419" xr:uid="{00000000-0005-0000-0000-0000888D0000}"/>
    <cellStyle name="Normal 5 4 2 3 2 5" xfId="25061" xr:uid="{00000000-0005-0000-0000-0000898D0000}"/>
    <cellStyle name="Normal 5 4 2 3 2 6" xfId="37305" xr:uid="{00000000-0005-0000-0000-00008A8D0000}"/>
    <cellStyle name="Normal 5 4 2 3 2 7" xfId="49533" xr:uid="{00000000-0005-0000-0000-00008B8D0000}"/>
    <cellStyle name="Normal 5 4 2 3 3" xfId="7928" xr:uid="{00000000-0005-0000-0000-00008C8D0000}"/>
    <cellStyle name="Normal 5 4 2 3 3 2" xfId="7929" xr:uid="{00000000-0005-0000-0000-00008D8D0000}"/>
    <cellStyle name="Normal 5 4 2 3 3 2 2" xfId="18928" xr:uid="{00000000-0005-0000-0000-00008E8D0000}"/>
    <cellStyle name="Normal 5 4 2 3 3 2 2 2" xfId="31183" xr:uid="{00000000-0005-0000-0000-00008F8D0000}"/>
    <cellStyle name="Normal 5 4 2 3 3 2 2 3" xfId="43424" xr:uid="{00000000-0005-0000-0000-0000908D0000}"/>
    <cellStyle name="Normal 5 4 2 3 3 2 3" xfId="25066" xr:uid="{00000000-0005-0000-0000-0000918D0000}"/>
    <cellStyle name="Normal 5 4 2 3 3 2 4" xfId="37310" xr:uid="{00000000-0005-0000-0000-0000928D0000}"/>
    <cellStyle name="Normal 5 4 2 3 3 2 5" xfId="49538" xr:uid="{00000000-0005-0000-0000-0000938D0000}"/>
    <cellStyle name="Normal 5 4 2 3 3 3" xfId="18927" xr:uid="{00000000-0005-0000-0000-0000948D0000}"/>
    <cellStyle name="Normal 5 4 2 3 3 3 2" xfId="31182" xr:uid="{00000000-0005-0000-0000-0000958D0000}"/>
    <cellStyle name="Normal 5 4 2 3 3 3 3" xfId="43423" xr:uid="{00000000-0005-0000-0000-0000968D0000}"/>
    <cellStyle name="Normal 5 4 2 3 3 4" xfId="25065" xr:uid="{00000000-0005-0000-0000-0000978D0000}"/>
    <cellStyle name="Normal 5 4 2 3 3 5" xfId="37309" xr:uid="{00000000-0005-0000-0000-0000988D0000}"/>
    <cellStyle name="Normal 5 4 2 3 3 6" xfId="49537" xr:uid="{00000000-0005-0000-0000-0000998D0000}"/>
    <cellStyle name="Normal 5 4 2 3 4" xfId="7930" xr:uid="{00000000-0005-0000-0000-00009A8D0000}"/>
    <cellStyle name="Normal 5 4 2 3 4 2" xfId="18929" xr:uid="{00000000-0005-0000-0000-00009B8D0000}"/>
    <cellStyle name="Normal 5 4 2 3 4 2 2" xfId="31184" xr:uid="{00000000-0005-0000-0000-00009C8D0000}"/>
    <cellStyle name="Normal 5 4 2 3 4 2 3" xfId="43425" xr:uid="{00000000-0005-0000-0000-00009D8D0000}"/>
    <cellStyle name="Normal 5 4 2 3 4 3" xfId="25067" xr:uid="{00000000-0005-0000-0000-00009E8D0000}"/>
    <cellStyle name="Normal 5 4 2 3 4 4" xfId="37311" xr:uid="{00000000-0005-0000-0000-00009F8D0000}"/>
    <cellStyle name="Normal 5 4 2 3 4 5" xfId="49539" xr:uid="{00000000-0005-0000-0000-0000A08D0000}"/>
    <cellStyle name="Normal 5 4 2 3 5" xfId="18922" xr:uid="{00000000-0005-0000-0000-0000A18D0000}"/>
    <cellStyle name="Normal 5 4 2 3 5 2" xfId="31177" xr:uid="{00000000-0005-0000-0000-0000A28D0000}"/>
    <cellStyle name="Normal 5 4 2 3 5 3" xfId="43418" xr:uid="{00000000-0005-0000-0000-0000A38D0000}"/>
    <cellStyle name="Normal 5 4 2 3 6" xfId="25060" xr:uid="{00000000-0005-0000-0000-0000A48D0000}"/>
    <cellStyle name="Normal 5 4 2 3 7" xfId="37304" xr:uid="{00000000-0005-0000-0000-0000A58D0000}"/>
    <cellStyle name="Normal 5 4 2 3 8" xfId="49532" xr:uid="{00000000-0005-0000-0000-0000A68D0000}"/>
    <cellStyle name="Normal 5 4 2 4" xfId="7931" xr:uid="{00000000-0005-0000-0000-0000A78D0000}"/>
    <cellStyle name="Normal 5 4 2 4 2" xfId="7932" xr:uid="{00000000-0005-0000-0000-0000A88D0000}"/>
    <cellStyle name="Normal 5 4 2 4 2 2" xfId="7933" xr:uid="{00000000-0005-0000-0000-0000A98D0000}"/>
    <cellStyle name="Normal 5 4 2 4 2 2 2" xfId="18932" xr:uid="{00000000-0005-0000-0000-0000AA8D0000}"/>
    <cellStyle name="Normal 5 4 2 4 2 2 2 2" xfId="31187" xr:uid="{00000000-0005-0000-0000-0000AB8D0000}"/>
    <cellStyle name="Normal 5 4 2 4 2 2 2 3" xfId="43428" xr:uid="{00000000-0005-0000-0000-0000AC8D0000}"/>
    <cellStyle name="Normal 5 4 2 4 2 2 3" xfId="25070" xr:uid="{00000000-0005-0000-0000-0000AD8D0000}"/>
    <cellStyle name="Normal 5 4 2 4 2 2 4" xfId="37314" xr:uid="{00000000-0005-0000-0000-0000AE8D0000}"/>
    <cellStyle name="Normal 5 4 2 4 2 2 5" xfId="49542" xr:uid="{00000000-0005-0000-0000-0000AF8D0000}"/>
    <cellStyle name="Normal 5 4 2 4 2 3" xfId="18931" xr:uid="{00000000-0005-0000-0000-0000B08D0000}"/>
    <cellStyle name="Normal 5 4 2 4 2 3 2" xfId="31186" xr:uid="{00000000-0005-0000-0000-0000B18D0000}"/>
    <cellStyle name="Normal 5 4 2 4 2 3 3" xfId="43427" xr:uid="{00000000-0005-0000-0000-0000B28D0000}"/>
    <cellStyle name="Normal 5 4 2 4 2 4" xfId="25069" xr:uid="{00000000-0005-0000-0000-0000B38D0000}"/>
    <cellStyle name="Normal 5 4 2 4 2 5" xfId="37313" xr:uid="{00000000-0005-0000-0000-0000B48D0000}"/>
    <cellStyle name="Normal 5 4 2 4 2 6" xfId="49541" xr:uid="{00000000-0005-0000-0000-0000B58D0000}"/>
    <cellStyle name="Normal 5 4 2 4 3" xfId="7934" xr:uid="{00000000-0005-0000-0000-0000B68D0000}"/>
    <cellStyle name="Normal 5 4 2 4 3 2" xfId="18933" xr:uid="{00000000-0005-0000-0000-0000B78D0000}"/>
    <cellStyle name="Normal 5 4 2 4 3 2 2" xfId="31188" xr:uid="{00000000-0005-0000-0000-0000B88D0000}"/>
    <cellStyle name="Normal 5 4 2 4 3 2 3" xfId="43429" xr:uid="{00000000-0005-0000-0000-0000B98D0000}"/>
    <cellStyle name="Normal 5 4 2 4 3 3" xfId="25071" xr:uid="{00000000-0005-0000-0000-0000BA8D0000}"/>
    <cellStyle name="Normal 5 4 2 4 3 4" xfId="37315" xr:uid="{00000000-0005-0000-0000-0000BB8D0000}"/>
    <cellStyle name="Normal 5 4 2 4 3 5" xfId="49543" xr:uid="{00000000-0005-0000-0000-0000BC8D0000}"/>
    <cellStyle name="Normal 5 4 2 4 4" xfId="18930" xr:uid="{00000000-0005-0000-0000-0000BD8D0000}"/>
    <cellStyle name="Normal 5 4 2 4 4 2" xfId="31185" xr:uid="{00000000-0005-0000-0000-0000BE8D0000}"/>
    <cellStyle name="Normal 5 4 2 4 4 3" xfId="43426" xr:uid="{00000000-0005-0000-0000-0000BF8D0000}"/>
    <cellStyle name="Normal 5 4 2 4 5" xfId="25068" xr:uid="{00000000-0005-0000-0000-0000C08D0000}"/>
    <cellStyle name="Normal 5 4 2 4 6" xfId="37312" xr:uid="{00000000-0005-0000-0000-0000C18D0000}"/>
    <cellStyle name="Normal 5 4 2 4 7" xfId="49540" xr:uid="{00000000-0005-0000-0000-0000C28D0000}"/>
    <cellStyle name="Normal 5 4 2 5" xfId="7935" xr:uid="{00000000-0005-0000-0000-0000C38D0000}"/>
    <cellStyle name="Normal 5 4 2 5 2" xfId="7936" xr:uid="{00000000-0005-0000-0000-0000C48D0000}"/>
    <cellStyle name="Normal 5 4 2 5 2 2" xfId="18935" xr:uid="{00000000-0005-0000-0000-0000C58D0000}"/>
    <cellStyle name="Normal 5 4 2 5 2 2 2" xfId="31190" xr:uid="{00000000-0005-0000-0000-0000C68D0000}"/>
    <cellStyle name="Normal 5 4 2 5 2 2 3" xfId="43431" xr:uid="{00000000-0005-0000-0000-0000C78D0000}"/>
    <cellStyle name="Normal 5 4 2 5 2 3" xfId="25073" xr:uid="{00000000-0005-0000-0000-0000C88D0000}"/>
    <cellStyle name="Normal 5 4 2 5 2 4" xfId="37317" xr:uid="{00000000-0005-0000-0000-0000C98D0000}"/>
    <cellStyle name="Normal 5 4 2 5 2 5" xfId="49545" xr:uid="{00000000-0005-0000-0000-0000CA8D0000}"/>
    <cellStyle name="Normal 5 4 2 5 3" xfId="18934" xr:uid="{00000000-0005-0000-0000-0000CB8D0000}"/>
    <cellStyle name="Normal 5 4 2 5 3 2" xfId="31189" xr:uid="{00000000-0005-0000-0000-0000CC8D0000}"/>
    <cellStyle name="Normal 5 4 2 5 3 3" xfId="43430" xr:uid="{00000000-0005-0000-0000-0000CD8D0000}"/>
    <cellStyle name="Normal 5 4 2 5 4" xfId="25072" xr:uid="{00000000-0005-0000-0000-0000CE8D0000}"/>
    <cellStyle name="Normal 5 4 2 5 5" xfId="37316" xr:uid="{00000000-0005-0000-0000-0000CF8D0000}"/>
    <cellStyle name="Normal 5 4 2 5 6" xfId="49544" xr:uid="{00000000-0005-0000-0000-0000D08D0000}"/>
    <cellStyle name="Normal 5 4 2 6" xfId="7937" xr:uid="{00000000-0005-0000-0000-0000D18D0000}"/>
    <cellStyle name="Normal 5 4 2 6 2" xfId="18936" xr:uid="{00000000-0005-0000-0000-0000D28D0000}"/>
    <cellStyle name="Normal 5 4 2 6 2 2" xfId="31191" xr:uid="{00000000-0005-0000-0000-0000D38D0000}"/>
    <cellStyle name="Normal 5 4 2 6 2 3" xfId="43432" xr:uid="{00000000-0005-0000-0000-0000D48D0000}"/>
    <cellStyle name="Normal 5 4 2 6 3" xfId="25074" xr:uid="{00000000-0005-0000-0000-0000D58D0000}"/>
    <cellStyle name="Normal 5 4 2 6 4" xfId="37318" xr:uid="{00000000-0005-0000-0000-0000D68D0000}"/>
    <cellStyle name="Normal 5 4 2 6 5" xfId="49546" xr:uid="{00000000-0005-0000-0000-0000D78D0000}"/>
    <cellStyle name="Normal 5 4 2 7" xfId="18905" xr:uid="{00000000-0005-0000-0000-0000D88D0000}"/>
    <cellStyle name="Normal 5 4 2 7 2" xfId="31160" xr:uid="{00000000-0005-0000-0000-0000D98D0000}"/>
    <cellStyle name="Normal 5 4 2 7 3" xfId="43401" xr:uid="{00000000-0005-0000-0000-0000DA8D0000}"/>
    <cellStyle name="Normal 5 4 2 8" xfId="25043" xr:uid="{00000000-0005-0000-0000-0000DB8D0000}"/>
    <cellStyle name="Normal 5 4 2 9" xfId="37287" xr:uid="{00000000-0005-0000-0000-0000DC8D0000}"/>
    <cellStyle name="Normal 5 4 3" xfId="7938" xr:uid="{00000000-0005-0000-0000-0000DD8D0000}"/>
    <cellStyle name="Normal 5 4 3 2" xfId="7939" xr:uid="{00000000-0005-0000-0000-0000DE8D0000}"/>
    <cellStyle name="Normal 5 4 3 2 2" xfId="7940" xr:uid="{00000000-0005-0000-0000-0000DF8D0000}"/>
    <cellStyle name="Normal 5 4 3 2 2 2" xfId="7941" xr:uid="{00000000-0005-0000-0000-0000E08D0000}"/>
    <cellStyle name="Normal 5 4 3 2 2 2 2" xfId="7942" xr:uid="{00000000-0005-0000-0000-0000E18D0000}"/>
    <cellStyle name="Normal 5 4 3 2 2 2 2 2" xfId="18941" xr:uid="{00000000-0005-0000-0000-0000E28D0000}"/>
    <cellStyle name="Normal 5 4 3 2 2 2 2 2 2" xfId="31196" xr:uid="{00000000-0005-0000-0000-0000E38D0000}"/>
    <cellStyle name="Normal 5 4 3 2 2 2 2 2 3" xfId="43437" xr:uid="{00000000-0005-0000-0000-0000E48D0000}"/>
    <cellStyle name="Normal 5 4 3 2 2 2 2 3" xfId="25079" xr:uid="{00000000-0005-0000-0000-0000E58D0000}"/>
    <cellStyle name="Normal 5 4 3 2 2 2 2 4" xfId="37323" xr:uid="{00000000-0005-0000-0000-0000E68D0000}"/>
    <cellStyle name="Normal 5 4 3 2 2 2 2 5" xfId="49551" xr:uid="{00000000-0005-0000-0000-0000E78D0000}"/>
    <cellStyle name="Normal 5 4 3 2 2 2 3" xfId="18940" xr:uid="{00000000-0005-0000-0000-0000E88D0000}"/>
    <cellStyle name="Normal 5 4 3 2 2 2 3 2" xfId="31195" xr:uid="{00000000-0005-0000-0000-0000E98D0000}"/>
    <cellStyle name="Normal 5 4 3 2 2 2 3 3" xfId="43436" xr:uid="{00000000-0005-0000-0000-0000EA8D0000}"/>
    <cellStyle name="Normal 5 4 3 2 2 2 4" xfId="25078" xr:uid="{00000000-0005-0000-0000-0000EB8D0000}"/>
    <cellStyle name="Normal 5 4 3 2 2 2 5" xfId="37322" xr:uid="{00000000-0005-0000-0000-0000EC8D0000}"/>
    <cellStyle name="Normal 5 4 3 2 2 2 6" xfId="49550" xr:uid="{00000000-0005-0000-0000-0000ED8D0000}"/>
    <cellStyle name="Normal 5 4 3 2 2 3" xfId="7943" xr:uid="{00000000-0005-0000-0000-0000EE8D0000}"/>
    <cellStyle name="Normal 5 4 3 2 2 3 2" xfId="18942" xr:uid="{00000000-0005-0000-0000-0000EF8D0000}"/>
    <cellStyle name="Normal 5 4 3 2 2 3 2 2" xfId="31197" xr:uid="{00000000-0005-0000-0000-0000F08D0000}"/>
    <cellStyle name="Normal 5 4 3 2 2 3 2 3" xfId="43438" xr:uid="{00000000-0005-0000-0000-0000F18D0000}"/>
    <cellStyle name="Normal 5 4 3 2 2 3 3" xfId="25080" xr:uid="{00000000-0005-0000-0000-0000F28D0000}"/>
    <cellStyle name="Normal 5 4 3 2 2 3 4" xfId="37324" xr:uid="{00000000-0005-0000-0000-0000F38D0000}"/>
    <cellStyle name="Normal 5 4 3 2 2 3 5" xfId="49552" xr:uid="{00000000-0005-0000-0000-0000F48D0000}"/>
    <cellStyle name="Normal 5 4 3 2 2 4" xfId="18939" xr:uid="{00000000-0005-0000-0000-0000F58D0000}"/>
    <cellStyle name="Normal 5 4 3 2 2 4 2" xfId="31194" xr:uid="{00000000-0005-0000-0000-0000F68D0000}"/>
    <cellStyle name="Normal 5 4 3 2 2 4 3" xfId="43435" xr:uid="{00000000-0005-0000-0000-0000F78D0000}"/>
    <cellStyle name="Normal 5 4 3 2 2 5" xfId="25077" xr:uid="{00000000-0005-0000-0000-0000F88D0000}"/>
    <cellStyle name="Normal 5 4 3 2 2 6" xfId="37321" xr:uid="{00000000-0005-0000-0000-0000F98D0000}"/>
    <cellStyle name="Normal 5 4 3 2 2 7" xfId="49549" xr:uid="{00000000-0005-0000-0000-0000FA8D0000}"/>
    <cellStyle name="Normal 5 4 3 2 3" xfId="7944" xr:uid="{00000000-0005-0000-0000-0000FB8D0000}"/>
    <cellStyle name="Normal 5 4 3 2 3 2" xfId="7945" xr:uid="{00000000-0005-0000-0000-0000FC8D0000}"/>
    <cellStyle name="Normal 5 4 3 2 3 2 2" xfId="18944" xr:uid="{00000000-0005-0000-0000-0000FD8D0000}"/>
    <cellStyle name="Normal 5 4 3 2 3 2 2 2" xfId="31199" xr:uid="{00000000-0005-0000-0000-0000FE8D0000}"/>
    <cellStyle name="Normal 5 4 3 2 3 2 2 3" xfId="43440" xr:uid="{00000000-0005-0000-0000-0000FF8D0000}"/>
    <cellStyle name="Normal 5 4 3 2 3 2 3" xfId="25082" xr:uid="{00000000-0005-0000-0000-0000008E0000}"/>
    <cellStyle name="Normal 5 4 3 2 3 2 4" xfId="37326" xr:uid="{00000000-0005-0000-0000-0000018E0000}"/>
    <cellStyle name="Normal 5 4 3 2 3 2 5" xfId="49554" xr:uid="{00000000-0005-0000-0000-0000028E0000}"/>
    <cellStyle name="Normal 5 4 3 2 3 3" xfId="18943" xr:uid="{00000000-0005-0000-0000-0000038E0000}"/>
    <cellStyle name="Normal 5 4 3 2 3 3 2" xfId="31198" xr:uid="{00000000-0005-0000-0000-0000048E0000}"/>
    <cellStyle name="Normal 5 4 3 2 3 3 3" xfId="43439" xr:uid="{00000000-0005-0000-0000-0000058E0000}"/>
    <cellStyle name="Normal 5 4 3 2 3 4" xfId="25081" xr:uid="{00000000-0005-0000-0000-0000068E0000}"/>
    <cellStyle name="Normal 5 4 3 2 3 5" xfId="37325" xr:uid="{00000000-0005-0000-0000-0000078E0000}"/>
    <cellStyle name="Normal 5 4 3 2 3 6" xfId="49553" xr:uid="{00000000-0005-0000-0000-0000088E0000}"/>
    <cellStyle name="Normal 5 4 3 2 4" xfId="7946" xr:uid="{00000000-0005-0000-0000-0000098E0000}"/>
    <cellStyle name="Normal 5 4 3 2 4 2" xfId="18945" xr:uid="{00000000-0005-0000-0000-00000A8E0000}"/>
    <cellStyle name="Normal 5 4 3 2 4 2 2" xfId="31200" xr:uid="{00000000-0005-0000-0000-00000B8E0000}"/>
    <cellStyle name="Normal 5 4 3 2 4 2 3" xfId="43441" xr:uid="{00000000-0005-0000-0000-00000C8E0000}"/>
    <cellStyle name="Normal 5 4 3 2 4 3" xfId="25083" xr:uid="{00000000-0005-0000-0000-00000D8E0000}"/>
    <cellStyle name="Normal 5 4 3 2 4 4" xfId="37327" xr:uid="{00000000-0005-0000-0000-00000E8E0000}"/>
    <cellStyle name="Normal 5 4 3 2 4 5" xfId="49555" xr:uid="{00000000-0005-0000-0000-00000F8E0000}"/>
    <cellStyle name="Normal 5 4 3 2 5" xfId="18938" xr:uid="{00000000-0005-0000-0000-0000108E0000}"/>
    <cellStyle name="Normal 5 4 3 2 5 2" xfId="31193" xr:uid="{00000000-0005-0000-0000-0000118E0000}"/>
    <cellStyle name="Normal 5 4 3 2 5 3" xfId="43434" xr:uid="{00000000-0005-0000-0000-0000128E0000}"/>
    <cellStyle name="Normal 5 4 3 2 6" xfId="25076" xr:uid="{00000000-0005-0000-0000-0000138E0000}"/>
    <cellStyle name="Normal 5 4 3 2 7" xfId="37320" xr:uid="{00000000-0005-0000-0000-0000148E0000}"/>
    <cellStyle name="Normal 5 4 3 2 8" xfId="49548" xr:uid="{00000000-0005-0000-0000-0000158E0000}"/>
    <cellStyle name="Normal 5 4 3 3" xfId="7947" xr:uid="{00000000-0005-0000-0000-0000168E0000}"/>
    <cellStyle name="Normal 5 4 3 3 2" xfId="7948" xr:uid="{00000000-0005-0000-0000-0000178E0000}"/>
    <cellStyle name="Normal 5 4 3 3 2 2" xfId="7949" xr:uid="{00000000-0005-0000-0000-0000188E0000}"/>
    <cellStyle name="Normal 5 4 3 3 2 2 2" xfId="18948" xr:uid="{00000000-0005-0000-0000-0000198E0000}"/>
    <cellStyle name="Normal 5 4 3 3 2 2 2 2" xfId="31203" xr:uid="{00000000-0005-0000-0000-00001A8E0000}"/>
    <cellStyle name="Normal 5 4 3 3 2 2 2 3" xfId="43444" xr:uid="{00000000-0005-0000-0000-00001B8E0000}"/>
    <cellStyle name="Normal 5 4 3 3 2 2 3" xfId="25086" xr:uid="{00000000-0005-0000-0000-00001C8E0000}"/>
    <cellStyle name="Normal 5 4 3 3 2 2 4" xfId="37330" xr:uid="{00000000-0005-0000-0000-00001D8E0000}"/>
    <cellStyle name="Normal 5 4 3 3 2 2 5" xfId="49558" xr:uid="{00000000-0005-0000-0000-00001E8E0000}"/>
    <cellStyle name="Normal 5 4 3 3 2 3" xfId="18947" xr:uid="{00000000-0005-0000-0000-00001F8E0000}"/>
    <cellStyle name="Normal 5 4 3 3 2 3 2" xfId="31202" xr:uid="{00000000-0005-0000-0000-0000208E0000}"/>
    <cellStyle name="Normal 5 4 3 3 2 3 3" xfId="43443" xr:uid="{00000000-0005-0000-0000-0000218E0000}"/>
    <cellStyle name="Normal 5 4 3 3 2 4" xfId="25085" xr:uid="{00000000-0005-0000-0000-0000228E0000}"/>
    <cellStyle name="Normal 5 4 3 3 2 5" xfId="37329" xr:uid="{00000000-0005-0000-0000-0000238E0000}"/>
    <cellStyle name="Normal 5 4 3 3 2 6" xfId="49557" xr:uid="{00000000-0005-0000-0000-0000248E0000}"/>
    <cellStyle name="Normal 5 4 3 3 3" xfId="7950" xr:uid="{00000000-0005-0000-0000-0000258E0000}"/>
    <cellStyle name="Normal 5 4 3 3 3 2" xfId="18949" xr:uid="{00000000-0005-0000-0000-0000268E0000}"/>
    <cellStyle name="Normal 5 4 3 3 3 2 2" xfId="31204" xr:uid="{00000000-0005-0000-0000-0000278E0000}"/>
    <cellStyle name="Normal 5 4 3 3 3 2 3" xfId="43445" xr:uid="{00000000-0005-0000-0000-0000288E0000}"/>
    <cellStyle name="Normal 5 4 3 3 3 3" xfId="25087" xr:uid="{00000000-0005-0000-0000-0000298E0000}"/>
    <cellStyle name="Normal 5 4 3 3 3 4" xfId="37331" xr:uid="{00000000-0005-0000-0000-00002A8E0000}"/>
    <cellStyle name="Normal 5 4 3 3 3 5" xfId="49559" xr:uid="{00000000-0005-0000-0000-00002B8E0000}"/>
    <cellStyle name="Normal 5 4 3 3 4" xfId="18946" xr:uid="{00000000-0005-0000-0000-00002C8E0000}"/>
    <cellStyle name="Normal 5 4 3 3 4 2" xfId="31201" xr:uid="{00000000-0005-0000-0000-00002D8E0000}"/>
    <cellStyle name="Normal 5 4 3 3 4 3" xfId="43442" xr:uid="{00000000-0005-0000-0000-00002E8E0000}"/>
    <cellStyle name="Normal 5 4 3 3 5" xfId="25084" xr:uid="{00000000-0005-0000-0000-00002F8E0000}"/>
    <cellStyle name="Normal 5 4 3 3 6" xfId="37328" xr:uid="{00000000-0005-0000-0000-0000308E0000}"/>
    <cellStyle name="Normal 5 4 3 3 7" xfId="49556" xr:uid="{00000000-0005-0000-0000-0000318E0000}"/>
    <cellStyle name="Normal 5 4 3 4" xfId="7951" xr:uid="{00000000-0005-0000-0000-0000328E0000}"/>
    <cellStyle name="Normal 5 4 3 4 2" xfId="7952" xr:uid="{00000000-0005-0000-0000-0000338E0000}"/>
    <cellStyle name="Normal 5 4 3 4 2 2" xfId="18951" xr:uid="{00000000-0005-0000-0000-0000348E0000}"/>
    <cellStyle name="Normal 5 4 3 4 2 2 2" xfId="31206" xr:uid="{00000000-0005-0000-0000-0000358E0000}"/>
    <cellStyle name="Normal 5 4 3 4 2 2 3" xfId="43447" xr:uid="{00000000-0005-0000-0000-0000368E0000}"/>
    <cellStyle name="Normal 5 4 3 4 2 3" xfId="25089" xr:uid="{00000000-0005-0000-0000-0000378E0000}"/>
    <cellStyle name="Normal 5 4 3 4 2 4" xfId="37333" xr:uid="{00000000-0005-0000-0000-0000388E0000}"/>
    <cellStyle name="Normal 5 4 3 4 2 5" xfId="49561" xr:uid="{00000000-0005-0000-0000-0000398E0000}"/>
    <cellStyle name="Normal 5 4 3 4 3" xfId="18950" xr:uid="{00000000-0005-0000-0000-00003A8E0000}"/>
    <cellStyle name="Normal 5 4 3 4 3 2" xfId="31205" xr:uid="{00000000-0005-0000-0000-00003B8E0000}"/>
    <cellStyle name="Normal 5 4 3 4 3 3" xfId="43446" xr:uid="{00000000-0005-0000-0000-00003C8E0000}"/>
    <cellStyle name="Normal 5 4 3 4 4" xfId="25088" xr:uid="{00000000-0005-0000-0000-00003D8E0000}"/>
    <cellStyle name="Normal 5 4 3 4 5" xfId="37332" xr:uid="{00000000-0005-0000-0000-00003E8E0000}"/>
    <cellStyle name="Normal 5 4 3 4 6" xfId="49560" xr:uid="{00000000-0005-0000-0000-00003F8E0000}"/>
    <cellStyle name="Normal 5 4 3 5" xfId="7953" xr:uid="{00000000-0005-0000-0000-0000408E0000}"/>
    <cellStyle name="Normal 5 4 3 5 2" xfId="18952" xr:uid="{00000000-0005-0000-0000-0000418E0000}"/>
    <cellStyle name="Normal 5 4 3 5 2 2" xfId="31207" xr:uid="{00000000-0005-0000-0000-0000428E0000}"/>
    <cellStyle name="Normal 5 4 3 5 2 3" xfId="43448" xr:uid="{00000000-0005-0000-0000-0000438E0000}"/>
    <cellStyle name="Normal 5 4 3 5 3" xfId="25090" xr:uid="{00000000-0005-0000-0000-0000448E0000}"/>
    <cellStyle name="Normal 5 4 3 5 4" xfId="37334" xr:uid="{00000000-0005-0000-0000-0000458E0000}"/>
    <cellStyle name="Normal 5 4 3 5 5" xfId="49562" xr:uid="{00000000-0005-0000-0000-0000468E0000}"/>
    <cellStyle name="Normal 5 4 3 6" xfId="18937" xr:uid="{00000000-0005-0000-0000-0000478E0000}"/>
    <cellStyle name="Normal 5 4 3 6 2" xfId="31192" xr:uid="{00000000-0005-0000-0000-0000488E0000}"/>
    <cellStyle name="Normal 5 4 3 6 3" xfId="43433" xr:uid="{00000000-0005-0000-0000-0000498E0000}"/>
    <cellStyle name="Normal 5 4 3 7" xfId="25075" xr:uid="{00000000-0005-0000-0000-00004A8E0000}"/>
    <cellStyle name="Normal 5 4 3 8" xfId="37319" xr:uid="{00000000-0005-0000-0000-00004B8E0000}"/>
    <cellStyle name="Normal 5 4 3 9" xfId="49547" xr:uid="{00000000-0005-0000-0000-00004C8E0000}"/>
    <cellStyle name="Normal 5 4 4" xfId="7954" xr:uid="{00000000-0005-0000-0000-00004D8E0000}"/>
    <cellStyle name="Normal 5 4 4 2" xfId="7955" xr:uid="{00000000-0005-0000-0000-00004E8E0000}"/>
    <cellStyle name="Normal 5 4 4 2 2" xfId="7956" xr:uid="{00000000-0005-0000-0000-00004F8E0000}"/>
    <cellStyle name="Normal 5 4 4 2 2 2" xfId="7957" xr:uid="{00000000-0005-0000-0000-0000508E0000}"/>
    <cellStyle name="Normal 5 4 4 2 2 2 2" xfId="18956" xr:uid="{00000000-0005-0000-0000-0000518E0000}"/>
    <cellStyle name="Normal 5 4 4 2 2 2 2 2" xfId="31211" xr:uid="{00000000-0005-0000-0000-0000528E0000}"/>
    <cellStyle name="Normal 5 4 4 2 2 2 2 3" xfId="43452" xr:uid="{00000000-0005-0000-0000-0000538E0000}"/>
    <cellStyle name="Normal 5 4 4 2 2 2 3" xfId="25094" xr:uid="{00000000-0005-0000-0000-0000548E0000}"/>
    <cellStyle name="Normal 5 4 4 2 2 2 4" xfId="37338" xr:uid="{00000000-0005-0000-0000-0000558E0000}"/>
    <cellStyle name="Normal 5 4 4 2 2 2 5" xfId="49566" xr:uid="{00000000-0005-0000-0000-0000568E0000}"/>
    <cellStyle name="Normal 5 4 4 2 2 3" xfId="18955" xr:uid="{00000000-0005-0000-0000-0000578E0000}"/>
    <cellStyle name="Normal 5 4 4 2 2 3 2" xfId="31210" xr:uid="{00000000-0005-0000-0000-0000588E0000}"/>
    <cellStyle name="Normal 5 4 4 2 2 3 3" xfId="43451" xr:uid="{00000000-0005-0000-0000-0000598E0000}"/>
    <cellStyle name="Normal 5 4 4 2 2 4" xfId="25093" xr:uid="{00000000-0005-0000-0000-00005A8E0000}"/>
    <cellStyle name="Normal 5 4 4 2 2 5" xfId="37337" xr:uid="{00000000-0005-0000-0000-00005B8E0000}"/>
    <cellStyle name="Normal 5 4 4 2 2 6" xfId="49565" xr:uid="{00000000-0005-0000-0000-00005C8E0000}"/>
    <cellStyle name="Normal 5 4 4 2 3" xfId="7958" xr:uid="{00000000-0005-0000-0000-00005D8E0000}"/>
    <cellStyle name="Normal 5 4 4 2 3 2" xfId="18957" xr:uid="{00000000-0005-0000-0000-00005E8E0000}"/>
    <cellStyle name="Normal 5 4 4 2 3 2 2" xfId="31212" xr:uid="{00000000-0005-0000-0000-00005F8E0000}"/>
    <cellStyle name="Normal 5 4 4 2 3 2 3" xfId="43453" xr:uid="{00000000-0005-0000-0000-0000608E0000}"/>
    <cellStyle name="Normal 5 4 4 2 3 3" xfId="25095" xr:uid="{00000000-0005-0000-0000-0000618E0000}"/>
    <cellStyle name="Normal 5 4 4 2 3 4" xfId="37339" xr:uid="{00000000-0005-0000-0000-0000628E0000}"/>
    <cellStyle name="Normal 5 4 4 2 3 5" xfId="49567" xr:uid="{00000000-0005-0000-0000-0000638E0000}"/>
    <cellStyle name="Normal 5 4 4 2 4" xfId="18954" xr:uid="{00000000-0005-0000-0000-0000648E0000}"/>
    <cellStyle name="Normal 5 4 4 2 4 2" xfId="31209" xr:uid="{00000000-0005-0000-0000-0000658E0000}"/>
    <cellStyle name="Normal 5 4 4 2 4 3" xfId="43450" xr:uid="{00000000-0005-0000-0000-0000668E0000}"/>
    <cellStyle name="Normal 5 4 4 2 5" xfId="25092" xr:uid="{00000000-0005-0000-0000-0000678E0000}"/>
    <cellStyle name="Normal 5 4 4 2 6" xfId="37336" xr:uid="{00000000-0005-0000-0000-0000688E0000}"/>
    <cellStyle name="Normal 5 4 4 2 7" xfId="49564" xr:uid="{00000000-0005-0000-0000-0000698E0000}"/>
    <cellStyle name="Normal 5 4 4 3" xfId="7959" xr:uid="{00000000-0005-0000-0000-00006A8E0000}"/>
    <cellStyle name="Normal 5 4 4 3 2" xfId="7960" xr:uid="{00000000-0005-0000-0000-00006B8E0000}"/>
    <cellStyle name="Normal 5 4 4 3 2 2" xfId="18959" xr:uid="{00000000-0005-0000-0000-00006C8E0000}"/>
    <cellStyle name="Normal 5 4 4 3 2 2 2" xfId="31214" xr:uid="{00000000-0005-0000-0000-00006D8E0000}"/>
    <cellStyle name="Normal 5 4 4 3 2 2 3" xfId="43455" xr:uid="{00000000-0005-0000-0000-00006E8E0000}"/>
    <cellStyle name="Normal 5 4 4 3 2 3" xfId="25097" xr:uid="{00000000-0005-0000-0000-00006F8E0000}"/>
    <cellStyle name="Normal 5 4 4 3 2 4" xfId="37341" xr:uid="{00000000-0005-0000-0000-0000708E0000}"/>
    <cellStyle name="Normal 5 4 4 3 2 5" xfId="49569" xr:uid="{00000000-0005-0000-0000-0000718E0000}"/>
    <cellStyle name="Normal 5 4 4 3 3" xfId="18958" xr:uid="{00000000-0005-0000-0000-0000728E0000}"/>
    <cellStyle name="Normal 5 4 4 3 3 2" xfId="31213" xr:uid="{00000000-0005-0000-0000-0000738E0000}"/>
    <cellStyle name="Normal 5 4 4 3 3 3" xfId="43454" xr:uid="{00000000-0005-0000-0000-0000748E0000}"/>
    <cellStyle name="Normal 5 4 4 3 4" xfId="25096" xr:uid="{00000000-0005-0000-0000-0000758E0000}"/>
    <cellStyle name="Normal 5 4 4 3 5" xfId="37340" xr:uid="{00000000-0005-0000-0000-0000768E0000}"/>
    <cellStyle name="Normal 5 4 4 3 6" xfId="49568" xr:uid="{00000000-0005-0000-0000-0000778E0000}"/>
    <cellStyle name="Normal 5 4 4 4" xfId="7961" xr:uid="{00000000-0005-0000-0000-0000788E0000}"/>
    <cellStyle name="Normal 5 4 4 4 2" xfId="18960" xr:uid="{00000000-0005-0000-0000-0000798E0000}"/>
    <cellStyle name="Normal 5 4 4 4 2 2" xfId="31215" xr:uid="{00000000-0005-0000-0000-00007A8E0000}"/>
    <cellStyle name="Normal 5 4 4 4 2 3" xfId="43456" xr:uid="{00000000-0005-0000-0000-00007B8E0000}"/>
    <cellStyle name="Normal 5 4 4 4 3" xfId="25098" xr:uid="{00000000-0005-0000-0000-00007C8E0000}"/>
    <cellStyle name="Normal 5 4 4 4 4" xfId="37342" xr:uid="{00000000-0005-0000-0000-00007D8E0000}"/>
    <cellStyle name="Normal 5 4 4 4 5" xfId="49570" xr:uid="{00000000-0005-0000-0000-00007E8E0000}"/>
    <cellStyle name="Normal 5 4 4 5" xfId="18953" xr:uid="{00000000-0005-0000-0000-00007F8E0000}"/>
    <cellStyle name="Normal 5 4 4 5 2" xfId="31208" xr:uid="{00000000-0005-0000-0000-0000808E0000}"/>
    <cellStyle name="Normal 5 4 4 5 3" xfId="43449" xr:uid="{00000000-0005-0000-0000-0000818E0000}"/>
    <cellStyle name="Normal 5 4 4 6" xfId="25091" xr:uid="{00000000-0005-0000-0000-0000828E0000}"/>
    <cellStyle name="Normal 5 4 4 7" xfId="37335" xr:uid="{00000000-0005-0000-0000-0000838E0000}"/>
    <cellStyle name="Normal 5 4 4 8" xfId="49563" xr:uid="{00000000-0005-0000-0000-0000848E0000}"/>
    <cellStyle name="Normal 5 4 5" xfId="7962" xr:uid="{00000000-0005-0000-0000-0000858E0000}"/>
    <cellStyle name="Normal 5 4 5 2" xfId="7963" xr:uid="{00000000-0005-0000-0000-0000868E0000}"/>
    <cellStyle name="Normal 5 4 5 2 2" xfId="7964" xr:uid="{00000000-0005-0000-0000-0000878E0000}"/>
    <cellStyle name="Normal 5 4 5 2 2 2" xfId="18963" xr:uid="{00000000-0005-0000-0000-0000888E0000}"/>
    <cellStyle name="Normal 5 4 5 2 2 2 2" xfId="31218" xr:uid="{00000000-0005-0000-0000-0000898E0000}"/>
    <cellStyle name="Normal 5 4 5 2 2 2 3" xfId="43459" xr:uid="{00000000-0005-0000-0000-00008A8E0000}"/>
    <cellStyle name="Normal 5 4 5 2 2 3" xfId="25101" xr:uid="{00000000-0005-0000-0000-00008B8E0000}"/>
    <cellStyle name="Normal 5 4 5 2 2 4" xfId="37345" xr:uid="{00000000-0005-0000-0000-00008C8E0000}"/>
    <cellStyle name="Normal 5 4 5 2 2 5" xfId="49573" xr:uid="{00000000-0005-0000-0000-00008D8E0000}"/>
    <cellStyle name="Normal 5 4 5 2 3" xfId="18962" xr:uid="{00000000-0005-0000-0000-00008E8E0000}"/>
    <cellStyle name="Normal 5 4 5 2 3 2" xfId="31217" xr:uid="{00000000-0005-0000-0000-00008F8E0000}"/>
    <cellStyle name="Normal 5 4 5 2 3 3" xfId="43458" xr:uid="{00000000-0005-0000-0000-0000908E0000}"/>
    <cellStyle name="Normal 5 4 5 2 4" xfId="25100" xr:uid="{00000000-0005-0000-0000-0000918E0000}"/>
    <cellStyle name="Normal 5 4 5 2 5" xfId="37344" xr:uid="{00000000-0005-0000-0000-0000928E0000}"/>
    <cellStyle name="Normal 5 4 5 2 6" xfId="49572" xr:uid="{00000000-0005-0000-0000-0000938E0000}"/>
    <cellStyle name="Normal 5 4 5 3" xfId="7965" xr:uid="{00000000-0005-0000-0000-0000948E0000}"/>
    <cellStyle name="Normal 5 4 5 3 2" xfId="18964" xr:uid="{00000000-0005-0000-0000-0000958E0000}"/>
    <cellStyle name="Normal 5 4 5 3 2 2" xfId="31219" xr:uid="{00000000-0005-0000-0000-0000968E0000}"/>
    <cellStyle name="Normal 5 4 5 3 2 3" xfId="43460" xr:uid="{00000000-0005-0000-0000-0000978E0000}"/>
    <cellStyle name="Normal 5 4 5 3 3" xfId="25102" xr:uid="{00000000-0005-0000-0000-0000988E0000}"/>
    <cellStyle name="Normal 5 4 5 3 4" xfId="37346" xr:uid="{00000000-0005-0000-0000-0000998E0000}"/>
    <cellStyle name="Normal 5 4 5 3 5" xfId="49574" xr:uid="{00000000-0005-0000-0000-00009A8E0000}"/>
    <cellStyle name="Normal 5 4 5 4" xfId="18961" xr:uid="{00000000-0005-0000-0000-00009B8E0000}"/>
    <cellStyle name="Normal 5 4 5 4 2" xfId="31216" xr:uid="{00000000-0005-0000-0000-00009C8E0000}"/>
    <cellStyle name="Normal 5 4 5 4 3" xfId="43457" xr:uid="{00000000-0005-0000-0000-00009D8E0000}"/>
    <cellStyle name="Normal 5 4 5 5" xfId="25099" xr:uid="{00000000-0005-0000-0000-00009E8E0000}"/>
    <cellStyle name="Normal 5 4 5 6" xfId="37343" xr:uid="{00000000-0005-0000-0000-00009F8E0000}"/>
    <cellStyle name="Normal 5 4 5 7" xfId="49571" xr:uid="{00000000-0005-0000-0000-0000A08E0000}"/>
    <cellStyle name="Normal 5 4 6" xfId="7966" xr:uid="{00000000-0005-0000-0000-0000A18E0000}"/>
    <cellStyle name="Normal 5 4 6 2" xfId="7967" xr:uid="{00000000-0005-0000-0000-0000A28E0000}"/>
    <cellStyle name="Normal 5 4 6 2 2" xfId="18966" xr:uid="{00000000-0005-0000-0000-0000A38E0000}"/>
    <cellStyle name="Normal 5 4 6 2 2 2" xfId="31221" xr:uid="{00000000-0005-0000-0000-0000A48E0000}"/>
    <cellStyle name="Normal 5 4 6 2 2 3" xfId="43462" xr:uid="{00000000-0005-0000-0000-0000A58E0000}"/>
    <cellStyle name="Normal 5 4 6 2 3" xfId="25104" xr:uid="{00000000-0005-0000-0000-0000A68E0000}"/>
    <cellStyle name="Normal 5 4 6 2 4" xfId="37348" xr:uid="{00000000-0005-0000-0000-0000A78E0000}"/>
    <cellStyle name="Normal 5 4 6 2 5" xfId="49576" xr:uid="{00000000-0005-0000-0000-0000A88E0000}"/>
    <cellStyle name="Normal 5 4 6 3" xfId="18965" xr:uid="{00000000-0005-0000-0000-0000A98E0000}"/>
    <cellStyle name="Normal 5 4 6 3 2" xfId="31220" xr:uid="{00000000-0005-0000-0000-0000AA8E0000}"/>
    <cellStyle name="Normal 5 4 6 3 3" xfId="43461" xr:uid="{00000000-0005-0000-0000-0000AB8E0000}"/>
    <cellStyle name="Normal 5 4 6 4" xfId="25103" xr:uid="{00000000-0005-0000-0000-0000AC8E0000}"/>
    <cellStyle name="Normal 5 4 6 5" xfId="37347" xr:uid="{00000000-0005-0000-0000-0000AD8E0000}"/>
    <cellStyle name="Normal 5 4 6 6" xfId="49575" xr:uid="{00000000-0005-0000-0000-0000AE8E0000}"/>
    <cellStyle name="Normal 5 4 7" xfId="7968" xr:uid="{00000000-0005-0000-0000-0000AF8E0000}"/>
    <cellStyle name="Normal 5 4 7 2" xfId="18967" xr:uid="{00000000-0005-0000-0000-0000B08E0000}"/>
    <cellStyle name="Normal 5 4 7 2 2" xfId="31222" xr:uid="{00000000-0005-0000-0000-0000B18E0000}"/>
    <cellStyle name="Normal 5 4 7 2 3" xfId="43463" xr:uid="{00000000-0005-0000-0000-0000B28E0000}"/>
    <cellStyle name="Normal 5 4 7 3" xfId="25105" xr:uid="{00000000-0005-0000-0000-0000B38E0000}"/>
    <cellStyle name="Normal 5 4 7 4" xfId="37349" xr:uid="{00000000-0005-0000-0000-0000B48E0000}"/>
    <cellStyle name="Normal 5 4 7 5" xfId="49577" xr:uid="{00000000-0005-0000-0000-0000B58E0000}"/>
    <cellStyle name="Normal 5 4 8" xfId="18904" xr:uid="{00000000-0005-0000-0000-0000B68E0000}"/>
    <cellStyle name="Normal 5 4 8 2" xfId="31159" xr:uid="{00000000-0005-0000-0000-0000B78E0000}"/>
    <cellStyle name="Normal 5 4 8 3" xfId="43400" xr:uid="{00000000-0005-0000-0000-0000B88E0000}"/>
    <cellStyle name="Normal 5 4 9" xfId="25042" xr:uid="{00000000-0005-0000-0000-0000B98E0000}"/>
    <cellStyle name="Normal 5 5" xfId="7969" xr:uid="{00000000-0005-0000-0000-0000BA8E0000}"/>
    <cellStyle name="Normal 5 6" xfId="7970" xr:uid="{00000000-0005-0000-0000-0000BB8E0000}"/>
    <cellStyle name="Normal 5 6 10" xfId="49578" xr:uid="{00000000-0005-0000-0000-0000BC8E0000}"/>
    <cellStyle name="Normal 5 6 2" xfId="7971" xr:uid="{00000000-0005-0000-0000-0000BD8E0000}"/>
    <cellStyle name="Normal 5 6 2 2" xfId="7972" xr:uid="{00000000-0005-0000-0000-0000BE8E0000}"/>
    <cellStyle name="Normal 5 6 2 2 2" xfId="7973" xr:uid="{00000000-0005-0000-0000-0000BF8E0000}"/>
    <cellStyle name="Normal 5 6 2 2 2 2" xfId="7974" xr:uid="{00000000-0005-0000-0000-0000C08E0000}"/>
    <cellStyle name="Normal 5 6 2 2 2 2 2" xfId="7975" xr:uid="{00000000-0005-0000-0000-0000C18E0000}"/>
    <cellStyle name="Normal 5 6 2 2 2 2 2 2" xfId="18973" xr:uid="{00000000-0005-0000-0000-0000C28E0000}"/>
    <cellStyle name="Normal 5 6 2 2 2 2 2 2 2" xfId="31228" xr:uid="{00000000-0005-0000-0000-0000C38E0000}"/>
    <cellStyle name="Normal 5 6 2 2 2 2 2 2 3" xfId="43469" xr:uid="{00000000-0005-0000-0000-0000C48E0000}"/>
    <cellStyle name="Normal 5 6 2 2 2 2 2 3" xfId="25111" xr:uid="{00000000-0005-0000-0000-0000C58E0000}"/>
    <cellStyle name="Normal 5 6 2 2 2 2 2 4" xfId="37355" xr:uid="{00000000-0005-0000-0000-0000C68E0000}"/>
    <cellStyle name="Normal 5 6 2 2 2 2 2 5" xfId="49583" xr:uid="{00000000-0005-0000-0000-0000C78E0000}"/>
    <cellStyle name="Normal 5 6 2 2 2 2 3" xfId="18972" xr:uid="{00000000-0005-0000-0000-0000C88E0000}"/>
    <cellStyle name="Normal 5 6 2 2 2 2 3 2" xfId="31227" xr:uid="{00000000-0005-0000-0000-0000C98E0000}"/>
    <cellStyle name="Normal 5 6 2 2 2 2 3 3" xfId="43468" xr:uid="{00000000-0005-0000-0000-0000CA8E0000}"/>
    <cellStyle name="Normal 5 6 2 2 2 2 4" xfId="25110" xr:uid="{00000000-0005-0000-0000-0000CB8E0000}"/>
    <cellStyle name="Normal 5 6 2 2 2 2 5" xfId="37354" xr:uid="{00000000-0005-0000-0000-0000CC8E0000}"/>
    <cellStyle name="Normal 5 6 2 2 2 2 6" xfId="49582" xr:uid="{00000000-0005-0000-0000-0000CD8E0000}"/>
    <cellStyle name="Normal 5 6 2 2 2 3" xfId="7976" xr:uid="{00000000-0005-0000-0000-0000CE8E0000}"/>
    <cellStyle name="Normal 5 6 2 2 2 3 2" xfId="18974" xr:uid="{00000000-0005-0000-0000-0000CF8E0000}"/>
    <cellStyle name="Normal 5 6 2 2 2 3 2 2" xfId="31229" xr:uid="{00000000-0005-0000-0000-0000D08E0000}"/>
    <cellStyle name="Normal 5 6 2 2 2 3 2 3" xfId="43470" xr:uid="{00000000-0005-0000-0000-0000D18E0000}"/>
    <cellStyle name="Normal 5 6 2 2 2 3 3" xfId="25112" xr:uid="{00000000-0005-0000-0000-0000D28E0000}"/>
    <cellStyle name="Normal 5 6 2 2 2 3 4" xfId="37356" xr:uid="{00000000-0005-0000-0000-0000D38E0000}"/>
    <cellStyle name="Normal 5 6 2 2 2 3 5" xfId="49584" xr:uid="{00000000-0005-0000-0000-0000D48E0000}"/>
    <cellStyle name="Normal 5 6 2 2 2 4" xfId="18971" xr:uid="{00000000-0005-0000-0000-0000D58E0000}"/>
    <cellStyle name="Normal 5 6 2 2 2 4 2" xfId="31226" xr:uid="{00000000-0005-0000-0000-0000D68E0000}"/>
    <cellStyle name="Normal 5 6 2 2 2 4 3" xfId="43467" xr:uid="{00000000-0005-0000-0000-0000D78E0000}"/>
    <cellStyle name="Normal 5 6 2 2 2 5" xfId="25109" xr:uid="{00000000-0005-0000-0000-0000D88E0000}"/>
    <cellStyle name="Normal 5 6 2 2 2 6" xfId="37353" xr:uid="{00000000-0005-0000-0000-0000D98E0000}"/>
    <cellStyle name="Normal 5 6 2 2 2 7" xfId="49581" xr:uid="{00000000-0005-0000-0000-0000DA8E0000}"/>
    <cellStyle name="Normal 5 6 2 2 3" xfId="7977" xr:uid="{00000000-0005-0000-0000-0000DB8E0000}"/>
    <cellStyle name="Normal 5 6 2 2 3 2" xfId="7978" xr:uid="{00000000-0005-0000-0000-0000DC8E0000}"/>
    <cellStyle name="Normal 5 6 2 2 3 2 2" xfId="18976" xr:uid="{00000000-0005-0000-0000-0000DD8E0000}"/>
    <cellStyle name="Normal 5 6 2 2 3 2 2 2" xfId="31231" xr:uid="{00000000-0005-0000-0000-0000DE8E0000}"/>
    <cellStyle name="Normal 5 6 2 2 3 2 2 3" xfId="43472" xr:uid="{00000000-0005-0000-0000-0000DF8E0000}"/>
    <cellStyle name="Normal 5 6 2 2 3 2 3" xfId="25114" xr:uid="{00000000-0005-0000-0000-0000E08E0000}"/>
    <cellStyle name="Normal 5 6 2 2 3 2 4" xfId="37358" xr:uid="{00000000-0005-0000-0000-0000E18E0000}"/>
    <cellStyle name="Normal 5 6 2 2 3 2 5" xfId="49586" xr:uid="{00000000-0005-0000-0000-0000E28E0000}"/>
    <cellStyle name="Normal 5 6 2 2 3 3" xfId="18975" xr:uid="{00000000-0005-0000-0000-0000E38E0000}"/>
    <cellStyle name="Normal 5 6 2 2 3 3 2" xfId="31230" xr:uid="{00000000-0005-0000-0000-0000E48E0000}"/>
    <cellStyle name="Normal 5 6 2 2 3 3 3" xfId="43471" xr:uid="{00000000-0005-0000-0000-0000E58E0000}"/>
    <cellStyle name="Normal 5 6 2 2 3 4" xfId="25113" xr:uid="{00000000-0005-0000-0000-0000E68E0000}"/>
    <cellStyle name="Normal 5 6 2 2 3 5" xfId="37357" xr:uid="{00000000-0005-0000-0000-0000E78E0000}"/>
    <cellStyle name="Normal 5 6 2 2 3 6" xfId="49585" xr:uid="{00000000-0005-0000-0000-0000E88E0000}"/>
    <cellStyle name="Normal 5 6 2 2 4" xfId="7979" xr:uid="{00000000-0005-0000-0000-0000E98E0000}"/>
    <cellStyle name="Normal 5 6 2 2 4 2" xfId="18977" xr:uid="{00000000-0005-0000-0000-0000EA8E0000}"/>
    <cellStyle name="Normal 5 6 2 2 4 2 2" xfId="31232" xr:uid="{00000000-0005-0000-0000-0000EB8E0000}"/>
    <cellStyle name="Normal 5 6 2 2 4 2 3" xfId="43473" xr:uid="{00000000-0005-0000-0000-0000EC8E0000}"/>
    <cellStyle name="Normal 5 6 2 2 4 3" xfId="25115" xr:uid="{00000000-0005-0000-0000-0000ED8E0000}"/>
    <cellStyle name="Normal 5 6 2 2 4 4" xfId="37359" xr:uid="{00000000-0005-0000-0000-0000EE8E0000}"/>
    <cellStyle name="Normal 5 6 2 2 4 5" xfId="49587" xr:uid="{00000000-0005-0000-0000-0000EF8E0000}"/>
    <cellStyle name="Normal 5 6 2 2 5" xfId="18970" xr:uid="{00000000-0005-0000-0000-0000F08E0000}"/>
    <cellStyle name="Normal 5 6 2 2 5 2" xfId="31225" xr:uid="{00000000-0005-0000-0000-0000F18E0000}"/>
    <cellStyle name="Normal 5 6 2 2 5 3" xfId="43466" xr:uid="{00000000-0005-0000-0000-0000F28E0000}"/>
    <cellStyle name="Normal 5 6 2 2 6" xfId="25108" xr:uid="{00000000-0005-0000-0000-0000F38E0000}"/>
    <cellStyle name="Normal 5 6 2 2 7" xfId="37352" xr:uid="{00000000-0005-0000-0000-0000F48E0000}"/>
    <cellStyle name="Normal 5 6 2 2 8" xfId="49580" xr:uid="{00000000-0005-0000-0000-0000F58E0000}"/>
    <cellStyle name="Normal 5 6 2 3" xfId="7980" xr:uid="{00000000-0005-0000-0000-0000F68E0000}"/>
    <cellStyle name="Normal 5 6 2 3 2" xfId="7981" xr:uid="{00000000-0005-0000-0000-0000F78E0000}"/>
    <cellStyle name="Normal 5 6 2 3 2 2" xfId="7982" xr:uid="{00000000-0005-0000-0000-0000F88E0000}"/>
    <cellStyle name="Normal 5 6 2 3 2 2 2" xfId="18980" xr:uid="{00000000-0005-0000-0000-0000F98E0000}"/>
    <cellStyle name="Normal 5 6 2 3 2 2 2 2" xfId="31235" xr:uid="{00000000-0005-0000-0000-0000FA8E0000}"/>
    <cellStyle name="Normal 5 6 2 3 2 2 2 3" xfId="43476" xr:uid="{00000000-0005-0000-0000-0000FB8E0000}"/>
    <cellStyle name="Normal 5 6 2 3 2 2 3" xfId="25118" xr:uid="{00000000-0005-0000-0000-0000FC8E0000}"/>
    <cellStyle name="Normal 5 6 2 3 2 2 4" xfId="37362" xr:uid="{00000000-0005-0000-0000-0000FD8E0000}"/>
    <cellStyle name="Normal 5 6 2 3 2 2 5" xfId="49590" xr:uid="{00000000-0005-0000-0000-0000FE8E0000}"/>
    <cellStyle name="Normal 5 6 2 3 2 3" xfId="18979" xr:uid="{00000000-0005-0000-0000-0000FF8E0000}"/>
    <cellStyle name="Normal 5 6 2 3 2 3 2" xfId="31234" xr:uid="{00000000-0005-0000-0000-0000008F0000}"/>
    <cellStyle name="Normal 5 6 2 3 2 3 3" xfId="43475" xr:uid="{00000000-0005-0000-0000-0000018F0000}"/>
    <cellStyle name="Normal 5 6 2 3 2 4" xfId="25117" xr:uid="{00000000-0005-0000-0000-0000028F0000}"/>
    <cellStyle name="Normal 5 6 2 3 2 5" xfId="37361" xr:uid="{00000000-0005-0000-0000-0000038F0000}"/>
    <cellStyle name="Normal 5 6 2 3 2 6" xfId="49589" xr:uid="{00000000-0005-0000-0000-0000048F0000}"/>
    <cellStyle name="Normal 5 6 2 3 3" xfId="7983" xr:uid="{00000000-0005-0000-0000-0000058F0000}"/>
    <cellStyle name="Normal 5 6 2 3 3 2" xfId="18981" xr:uid="{00000000-0005-0000-0000-0000068F0000}"/>
    <cellStyle name="Normal 5 6 2 3 3 2 2" xfId="31236" xr:uid="{00000000-0005-0000-0000-0000078F0000}"/>
    <cellStyle name="Normal 5 6 2 3 3 2 3" xfId="43477" xr:uid="{00000000-0005-0000-0000-0000088F0000}"/>
    <cellStyle name="Normal 5 6 2 3 3 3" xfId="25119" xr:uid="{00000000-0005-0000-0000-0000098F0000}"/>
    <cellStyle name="Normal 5 6 2 3 3 4" xfId="37363" xr:uid="{00000000-0005-0000-0000-00000A8F0000}"/>
    <cellStyle name="Normal 5 6 2 3 3 5" xfId="49591" xr:uid="{00000000-0005-0000-0000-00000B8F0000}"/>
    <cellStyle name="Normal 5 6 2 3 4" xfId="18978" xr:uid="{00000000-0005-0000-0000-00000C8F0000}"/>
    <cellStyle name="Normal 5 6 2 3 4 2" xfId="31233" xr:uid="{00000000-0005-0000-0000-00000D8F0000}"/>
    <cellStyle name="Normal 5 6 2 3 4 3" xfId="43474" xr:uid="{00000000-0005-0000-0000-00000E8F0000}"/>
    <cellStyle name="Normal 5 6 2 3 5" xfId="25116" xr:uid="{00000000-0005-0000-0000-00000F8F0000}"/>
    <cellStyle name="Normal 5 6 2 3 6" xfId="37360" xr:uid="{00000000-0005-0000-0000-0000108F0000}"/>
    <cellStyle name="Normal 5 6 2 3 7" xfId="49588" xr:uid="{00000000-0005-0000-0000-0000118F0000}"/>
    <cellStyle name="Normal 5 6 2 4" xfId="7984" xr:uid="{00000000-0005-0000-0000-0000128F0000}"/>
    <cellStyle name="Normal 5 6 2 4 2" xfId="7985" xr:uid="{00000000-0005-0000-0000-0000138F0000}"/>
    <cellStyle name="Normal 5 6 2 4 2 2" xfId="18983" xr:uid="{00000000-0005-0000-0000-0000148F0000}"/>
    <cellStyle name="Normal 5 6 2 4 2 2 2" xfId="31238" xr:uid="{00000000-0005-0000-0000-0000158F0000}"/>
    <cellStyle name="Normal 5 6 2 4 2 2 3" xfId="43479" xr:uid="{00000000-0005-0000-0000-0000168F0000}"/>
    <cellStyle name="Normal 5 6 2 4 2 3" xfId="25121" xr:uid="{00000000-0005-0000-0000-0000178F0000}"/>
    <cellStyle name="Normal 5 6 2 4 2 4" xfId="37365" xr:uid="{00000000-0005-0000-0000-0000188F0000}"/>
    <cellStyle name="Normal 5 6 2 4 2 5" xfId="49593" xr:uid="{00000000-0005-0000-0000-0000198F0000}"/>
    <cellStyle name="Normal 5 6 2 4 3" xfId="18982" xr:uid="{00000000-0005-0000-0000-00001A8F0000}"/>
    <cellStyle name="Normal 5 6 2 4 3 2" xfId="31237" xr:uid="{00000000-0005-0000-0000-00001B8F0000}"/>
    <cellStyle name="Normal 5 6 2 4 3 3" xfId="43478" xr:uid="{00000000-0005-0000-0000-00001C8F0000}"/>
    <cellStyle name="Normal 5 6 2 4 4" xfId="25120" xr:uid="{00000000-0005-0000-0000-00001D8F0000}"/>
    <cellStyle name="Normal 5 6 2 4 5" xfId="37364" xr:uid="{00000000-0005-0000-0000-00001E8F0000}"/>
    <cellStyle name="Normal 5 6 2 4 6" xfId="49592" xr:uid="{00000000-0005-0000-0000-00001F8F0000}"/>
    <cellStyle name="Normal 5 6 2 5" xfId="7986" xr:uid="{00000000-0005-0000-0000-0000208F0000}"/>
    <cellStyle name="Normal 5 6 2 5 2" xfId="18984" xr:uid="{00000000-0005-0000-0000-0000218F0000}"/>
    <cellStyle name="Normal 5 6 2 5 2 2" xfId="31239" xr:uid="{00000000-0005-0000-0000-0000228F0000}"/>
    <cellStyle name="Normal 5 6 2 5 2 3" xfId="43480" xr:uid="{00000000-0005-0000-0000-0000238F0000}"/>
    <cellStyle name="Normal 5 6 2 5 3" xfId="25122" xr:uid="{00000000-0005-0000-0000-0000248F0000}"/>
    <cellStyle name="Normal 5 6 2 5 4" xfId="37366" xr:uid="{00000000-0005-0000-0000-0000258F0000}"/>
    <cellStyle name="Normal 5 6 2 5 5" xfId="49594" xr:uid="{00000000-0005-0000-0000-0000268F0000}"/>
    <cellStyle name="Normal 5 6 2 6" xfId="18969" xr:uid="{00000000-0005-0000-0000-0000278F0000}"/>
    <cellStyle name="Normal 5 6 2 6 2" xfId="31224" xr:uid="{00000000-0005-0000-0000-0000288F0000}"/>
    <cellStyle name="Normal 5 6 2 6 3" xfId="43465" xr:uid="{00000000-0005-0000-0000-0000298F0000}"/>
    <cellStyle name="Normal 5 6 2 7" xfId="25107" xr:uid="{00000000-0005-0000-0000-00002A8F0000}"/>
    <cellStyle name="Normal 5 6 2 8" xfId="37351" xr:uid="{00000000-0005-0000-0000-00002B8F0000}"/>
    <cellStyle name="Normal 5 6 2 9" xfId="49579" xr:uid="{00000000-0005-0000-0000-00002C8F0000}"/>
    <cellStyle name="Normal 5 6 3" xfId="7987" xr:uid="{00000000-0005-0000-0000-00002D8F0000}"/>
    <cellStyle name="Normal 5 6 3 2" xfId="7988" xr:uid="{00000000-0005-0000-0000-00002E8F0000}"/>
    <cellStyle name="Normal 5 6 3 2 2" xfId="7989" xr:uid="{00000000-0005-0000-0000-00002F8F0000}"/>
    <cellStyle name="Normal 5 6 3 2 2 2" xfId="7990" xr:uid="{00000000-0005-0000-0000-0000308F0000}"/>
    <cellStyle name="Normal 5 6 3 2 2 2 2" xfId="18988" xr:uid="{00000000-0005-0000-0000-0000318F0000}"/>
    <cellStyle name="Normal 5 6 3 2 2 2 2 2" xfId="31243" xr:uid="{00000000-0005-0000-0000-0000328F0000}"/>
    <cellStyle name="Normal 5 6 3 2 2 2 2 3" xfId="43484" xr:uid="{00000000-0005-0000-0000-0000338F0000}"/>
    <cellStyle name="Normal 5 6 3 2 2 2 3" xfId="25126" xr:uid="{00000000-0005-0000-0000-0000348F0000}"/>
    <cellStyle name="Normal 5 6 3 2 2 2 4" xfId="37370" xr:uid="{00000000-0005-0000-0000-0000358F0000}"/>
    <cellStyle name="Normal 5 6 3 2 2 2 5" xfId="49598" xr:uid="{00000000-0005-0000-0000-0000368F0000}"/>
    <cellStyle name="Normal 5 6 3 2 2 3" xfId="18987" xr:uid="{00000000-0005-0000-0000-0000378F0000}"/>
    <cellStyle name="Normal 5 6 3 2 2 3 2" xfId="31242" xr:uid="{00000000-0005-0000-0000-0000388F0000}"/>
    <cellStyle name="Normal 5 6 3 2 2 3 3" xfId="43483" xr:uid="{00000000-0005-0000-0000-0000398F0000}"/>
    <cellStyle name="Normal 5 6 3 2 2 4" xfId="25125" xr:uid="{00000000-0005-0000-0000-00003A8F0000}"/>
    <cellStyle name="Normal 5 6 3 2 2 5" xfId="37369" xr:uid="{00000000-0005-0000-0000-00003B8F0000}"/>
    <cellStyle name="Normal 5 6 3 2 2 6" xfId="49597" xr:uid="{00000000-0005-0000-0000-00003C8F0000}"/>
    <cellStyle name="Normal 5 6 3 2 3" xfId="7991" xr:uid="{00000000-0005-0000-0000-00003D8F0000}"/>
    <cellStyle name="Normal 5 6 3 2 3 2" xfId="18989" xr:uid="{00000000-0005-0000-0000-00003E8F0000}"/>
    <cellStyle name="Normal 5 6 3 2 3 2 2" xfId="31244" xr:uid="{00000000-0005-0000-0000-00003F8F0000}"/>
    <cellStyle name="Normal 5 6 3 2 3 2 3" xfId="43485" xr:uid="{00000000-0005-0000-0000-0000408F0000}"/>
    <cellStyle name="Normal 5 6 3 2 3 3" xfId="25127" xr:uid="{00000000-0005-0000-0000-0000418F0000}"/>
    <cellStyle name="Normal 5 6 3 2 3 4" xfId="37371" xr:uid="{00000000-0005-0000-0000-0000428F0000}"/>
    <cellStyle name="Normal 5 6 3 2 3 5" xfId="49599" xr:uid="{00000000-0005-0000-0000-0000438F0000}"/>
    <cellStyle name="Normal 5 6 3 2 4" xfId="18986" xr:uid="{00000000-0005-0000-0000-0000448F0000}"/>
    <cellStyle name="Normal 5 6 3 2 4 2" xfId="31241" xr:uid="{00000000-0005-0000-0000-0000458F0000}"/>
    <cellStyle name="Normal 5 6 3 2 4 3" xfId="43482" xr:uid="{00000000-0005-0000-0000-0000468F0000}"/>
    <cellStyle name="Normal 5 6 3 2 5" xfId="25124" xr:uid="{00000000-0005-0000-0000-0000478F0000}"/>
    <cellStyle name="Normal 5 6 3 2 6" xfId="37368" xr:uid="{00000000-0005-0000-0000-0000488F0000}"/>
    <cellStyle name="Normal 5 6 3 2 7" xfId="49596" xr:uid="{00000000-0005-0000-0000-0000498F0000}"/>
    <cellStyle name="Normal 5 6 3 3" xfId="7992" xr:uid="{00000000-0005-0000-0000-00004A8F0000}"/>
    <cellStyle name="Normal 5 6 3 3 2" xfId="7993" xr:uid="{00000000-0005-0000-0000-00004B8F0000}"/>
    <cellStyle name="Normal 5 6 3 3 2 2" xfId="18991" xr:uid="{00000000-0005-0000-0000-00004C8F0000}"/>
    <cellStyle name="Normal 5 6 3 3 2 2 2" xfId="31246" xr:uid="{00000000-0005-0000-0000-00004D8F0000}"/>
    <cellStyle name="Normal 5 6 3 3 2 2 3" xfId="43487" xr:uid="{00000000-0005-0000-0000-00004E8F0000}"/>
    <cellStyle name="Normal 5 6 3 3 2 3" xfId="25129" xr:uid="{00000000-0005-0000-0000-00004F8F0000}"/>
    <cellStyle name="Normal 5 6 3 3 2 4" xfId="37373" xr:uid="{00000000-0005-0000-0000-0000508F0000}"/>
    <cellStyle name="Normal 5 6 3 3 2 5" xfId="49601" xr:uid="{00000000-0005-0000-0000-0000518F0000}"/>
    <cellStyle name="Normal 5 6 3 3 3" xfId="18990" xr:uid="{00000000-0005-0000-0000-0000528F0000}"/>
    <cellStyle name="Normal 5 6 3 3 3 2" xfId="31245" xr:uid="{00000000-0005-0000-0000-0000538F0000}"/>
    <cellStyle name="Normal 5 6 3 3 3 3" xfId="43486" xr:uid="{00000000-0005-0000-0000-0000548F0000}"/>
    <cellStyle name="Normal 5 6 3 3 4" xfId="25128" xr:uid="{00000000-0005-0000-0000-0000558F0000}"/>
    <cellStyle name="Normal 5 6 3 3 5" xfId="37372" xr:uid="{00000000-0005-0000-0000-0000568F0000}"/>
    <cellStyle name="Normal 5 6 3 3 6" xfId="49600" xr:uid="{00000000-0005-0000-0000-0000578F0000}"/>
    <cellStyle name="Normal 5 6 3 4" xfId="7994" xr:uid="{00000000-0005-0000-0000-0000588F0000}"/>
    <cellStyle name="Normal 5 6 3 4 2" xfId="18992" xr:uid="{00000000-0005-0000-0000-0000598F0000}"/>
    <cellStyle name="Normal 5 6 3 4 2 2" xfId="31247" xr:uid="{00000000-0005-0000-0000-00005A8F0000}"/>
    <cellStyle name="Normal 5 6 3 4 2 3" xfId="43488" xr:uid="{00000000-0005-0000-0000-00005B8F0000}"/>
    <cellStyle name="Normal 5 6 3 4 3" xfId="25130" xr:uid="{00000000-0005-0000-0000-00005C8F0000}"/>
    <cellStyle name="Normal 5 6 3 4 4" xfId="37374" xr:uid="{00000000-0005-0000-0000-00005D8F0000}"/>
    <cellStyle name="Normal 5 6 3 4 5" xfId="49602" xr:uid="{00000000-0005-0000-0000-00005E8F0000}"/>
    <cellStyle name="Normal 5 6 3 5" xfId="18985" xr:uid="{00000000-0005-0000-0000-00005F8F0000}"/>
    <cellStyle name="Normal 5 6 3 5 2" xfId="31240" xr:uid="{00000000-0005-0000-0000-0000608F0000}"/>
    <cellStyle name="Normal 5 6 3 5 3" xfId="43481" xr:uid="{00000000-0005-0000-0000-0000618F0000}"/>
    <cellStyle name="Normal 5 6 3 6" xfId="25123" xr:uid="{00000000-0005-0000-0000-0000628F0000}"/>
    <cellStyle name="Normal 5 6 3 7" xfId="37367" xr:uid="{00000000-0005-0000-0000-0000638F0000}"/>
    <cellStyle name="Normal 5 6 3 8" xfId="49595" xr:uid="{00000000-0005-0000-0000-0000648F0000}"/>
    <cellStyle name="Normal 5 6 4" xfId="7995" xr:uid="{00000000-0005-0000-0000-0000658F0000}"/>
    <cellStyle name="Normal 5 6 4 2" xfId="7996" xr:uid="{00000000-0005-0000-0000-0000668F0000}"/>
    <cellStyle name="Normal 5 6 4 2 2" xfId="7997" xr:uid="{00000000-0005-0000-0000-0000678F0000}"/>
    <cellStyle name="Normal 5 6 4 2 2 2" xfId="18995" xr:uid="{00000000-0005-0000-0000-0000688F0000}"/>
    <cellStyle name="Normal 5 6 4 2 2 2 2" xfId="31250" xr:uid="{00000000-0005-0000-0000-0000698F0000}"/>
    <cellStyle name="Normal 5 6 4 2 2 2 3" xfId="43491" xr:uid="{00000000-0005-0000-0000-00006A8F0000}"/>
    <cellStyle name="Normal 5 6 4 2 2 3" xfId="25133" xr:uid="{00000000-0005-0000-0000-00006B8F0000}"/>
    <cellStyle name="Normal 5 6 4 2 2 4" xfId="37377" xr:uid="{00000000-0005-0000-0000-00006C8F0000}"/>
    <cellStyle name="Normal 5 6 4 2 2 5" xfId="49605" xr:uid="{00000000-0005-0000-0000-00006D8F0000}"/>
    <cellStyle name="Normal 5 6 4 2 3" xfId="18994" xr:uid="{00000000-0005-0000-0000-00006E8F0000}"/>
    <cellStyle name="Normal 5 6 4 2 3 2" xfId="31249" xr:uid="{00000000-0005-0000-0000-00006F8F0000}"/>
    <cellStyle name="Normal 5 6 4 2 3 3" xfId="43490" xr:uid="{00000000-0005-0000-0000-0000708F0000}"/>
    <cellStyle name="Normal 5 6 4 2 4" xfId="25132" xr:uid="{00000000-0005-0000-0000-0000718F0000}"/>
    <cellStyle name="Normal 5 6 4 2 5" xfId="37376" xr:uid="{00000000-0005-0000-0000-0000728F0000}"/>
    <cellStyle name="Normal 5 6 4 2 6" xfId="49604" xr:uid="{00000000-0005-0000-0000-0000738F0000}"/>
    <cellStyle name="Normal 5 6 4 3" xfId="7998" xr:uid="{00000000-0005-0000-0000-0000748F0000}"/>
    <cellStyle name="Normal 5 6 4 3 2" xfId="18996" xr:uid="{00000000-0005-0000-0000-0000758F0000}"/>
    <cellStyle name="Normal 5 6 4 3 2 2" xfId="31251" xr:uid="{00000000-0005-0000-0000-0000768F0000}"/>
    <cellStyle name="Normal 5 6 4 3 2 3" xfId="43492" xr:uid="{00000000-0005-0000-0000-0000778F0000}"/>
    <cellStyle name="Normal 5 6 4 3 3" xfId="25134" xr:uid="{00000000-0005-0000-0000-0000788F0000}"/>
    <cellStyle name="Normal 5 6 4 3 4" xfId="37378" xr:uid="{00000000-0005-0000-0000-0000798F0000}"/>
    <cellStyle name="Normal 5 6 4 3 5" xfId="49606" xr:uid="{00000000-0005-0000-0000-00007A8F0000}"/>
    <cellStyle name="Normal 5 6 4 4" xfId="18993" xr:uid="{00000000-0005-0000-0000-00007B8F0000}"/>
    <cellStyle name="Normal 5 6 4 4 2" xfId="31248" xr:uid="{00000000-0005-0000-0000-00007C8F0000}"/>
    <cellStyle name="Normal 5 6 4 4 3" xfId="43489" xr:uid="{00000000-0005-0000-0000-00007D8F0000}"/>
    <cellStyle name="Normal 5 6 4 5" xfId="25131" xr:uid="{00000000-0005-0000-0000-00007E8F0000}"/>
    <cellStyle name="Normal 5 6 4 6" xfId="37375" xr:uid="{00000000-0005-0000-0000-00007F8F0000}"/>
    <cellStyle name="Normal 5 6 4 7" xfId="49603" xr:uid="{00000000-0005-0000-0000-0000808F0000}"/>
    <cellStyle name="Normal 5 6 5" xfId="7999" xr:uid="{00000000-0005-0000-0000-0000818F0000}"/>
    <cellStyle name="Normal 5 6 5 2" xfId="8000" xr:uid="{00000000-0005-0000-0000-0000828F0000}"/>
    <cellStyle name="Normal 5 6 5 2 2" xfId="18998" xr:uid="{00000000-0005-0000-0000-0000838F0000}"/>
    <cellStyle name="Normal 5 6 5 2 2 2" xfId="31253" xr:uid="{00000000-0005-0000-0000-0000848F0000}"/>
    <cellStyle name="Normal 5 6 5 2 2 3" xfId="43494" xr:uid="{00000000-0005-0000-0000-0000858F0000}"/>
    <cellStyle name="Normal 5 6 5 2 3" xfId="25136" xr:uid="{00000000-0005-0000-0000-0000868F0000}"/>
    <cellStyle name="Normal 5 6 5 2 4" xfId="37380" xr:uid="{00000000-0005-0000-0000-0000878F0000}"/>
    <cellStyle name="Normal 5 6 5 2 5" xfId="49608" xr:uid="{00000000-0005-0000-0000-0000888F0000}"/>
    <cellStyle name="Normal 5 6 5 3" xfId="18997" xr:uid="{00000000-0005-0000-0000-0000898F0000}"/>
    <cellStyle name="Normal 5 6 5 3 2" xfId="31252" xr:uid="{00000000-0005-0000-0000-00008A8F0000}"/>
    <cellStyle name="Normal 5 6 5 3 3" xfId="43493" xr:uid="{00000000-0005-0000-0000-00008B8F0000}"/>
    <cellStyle name="Normal 5 6 5 4" xfId="25135" xr:uid="{00000000-0005-0000-0000-00008C8F0000}"/>
    <cellStyle name="Normal 5 6 5 5" xfId="37379" xr:uid="{00000000-0005-0000-0000-00008D8F0000}"/>
    <cellStyle name="Normal 5 6 5 6" xfId="49607" xr:uid="{00000000-0005-0000-0000-00008E8F0000}"/>
    <cellStyle name="Normal 5 6 6" xfId="8001" xr:uid="{00000000-0005-0000-0000-00008F8F0000}"/>
    <cellStyle name="Normal 5 6 6 2" xfId="18999" xr:uid="{00000000-0005-0000-0000-0000908F0000}"/>
    <cellStyle name="Normal 5 6 6 2 2" xfId="31254" xr:uid="{00000000-0005-0000-0000-0000918F0000}"/>
    <cellStyle name="Normal 5 6 6 2 3" xfId="43495" xr:uid="{00000000-0005-0000-0000-0000928F0000}"/>
    <cellStyle name="Normal 5 6 6 3" xfId="25137" xr:uid="{00000000-0005-0000-0000-0000938F0000}"/>
    <cellStyle name="Normal 5 6 6 4" xfId="37381" xr:uid="{00000000-0005-0000-0000-0000948F0000}"/>
    <cellStyle name="Normal 5 6 6 5" xfId="49609" xr:uid="{00000000-0005-0000-0000-0000958F0000}"/>
    <cellStyle name="Normal 5 6 7" xfId="18968" xr:uid="{00000000-0005-0000-0000-0000968F0000}"/>
    <cellStyle name="Normal 5 6 7 2" xfId="31223" xr:uid="{00000000-0005-0000-0000-0000978F0000}"/>
    <cellStyle name="Normal 5 6 7 3" xfId="43464" xr:uid="{00000000-0005-0000-0000-0000988F0000}"/>
    <cellStyle name="Normal 5 6 8" xfId="25106" xr:uid="{00000000-0005-0000-0000-0000998F0000}"/>
    <cellStyle name="Normal 5 6 9" xfId="37350" xr:uid="{00000000-0005-0000-0000-00009A8F0000}"/>
    <cellStyle name="Normal 5 7" xfId="8002" xr:uid="{00000000-0005-0000-0000-00009B8F0000}"/>
    <cellStyle name="Normal 5 7 2" xfId="8003" xr:uid="{00000000-0005-0000-0000-00009C8F0000}"/>
    <cellStyle name="Normal 5 7 2 2" xfId="8004" xr:uid="{00000000-0005-0000-0000-00009D8F0000}"/>
    <cellStyle name="Normal 5 7 2 2 2" xfId="8005" xr:uid="{00000000-0005-0000-0000-00009E8F0000}"/>
    <cellStyle name="Normal 5 7 2 2 2 2" xfId="8006" xr:uid="{00000000-0005-0000-0000-00009F8F0000}"/>
    <cellStyle name="Normal 5 7 2 2 2 2 2" xfId="19004" xr:uid="{00000000-0005-0000-0000-0000A08F0000}"/>
    <cellStyle name="Normal 5 7 2 2 2 2 2 2" xfId="31259" xr:uid="{00000000-0005-0000-0000-0000A18F0000}"/>
    <cellStyle name="Normal 5 7 2 2 2 2 2 3" xfId="43500" xr:uid="{00000000-0005-0000-0000-0000A28F0000}"/>
    <cellStyle name="Normal 5 7 2 2 2 2 3" xfId="25142" xr:uid="{00000000-0005-0000-0000-0000A38F0000}"/>
    <cellStyle name="Normal 5 7 2 2 2 2 4" xfId="37386" xr:uid="{00000000-0005-0000-0000-0000A48F0000}"/>
    <cellStyle name="Normal 5 7 2 2 2 2 5" xfId="49614" xr:uid="{00000000-0005-0000-0000-0000A58F0000}"/>
    <cellStyle name="Normal 5 7 2 2 2 3" xfId="19003" xr:uid="{00000000-0005-0000-0000-0000A68F0000}"/>
    <cellStyle name="Normal 5 7 2 2 2 3 2" xfId="31258" xr:uid="{00000000-0005-0000-0000-0000A78F0000}"/>
    <cellStyle name="Normal 5 7 2 2 2 3 3" xfId="43499" xr:uid="{00000000-0005-0000-0000-0000A88F0000}"/>
    <cellStyle name="Normal 5 7 2 2 2 4" xfId="25141" xr:uid="{00000000-0005-0000-0000-0000A98F0000}"/>
    <cellStyle name="Normal 5 7 2 2 2 5" xfId="37385" xr:uid="{00000000-0005-0000-0000-0000AA8F0000}"/>
    <cellStyle name="Normal 5 7 2 2 2 6" xfId="49613" xr:uid="{00000000-0005-0000-0000-0000AB8F0000}"/>
    <cellStyle name="Normal 5 7 2 2 3" xfId="8007" xr:uid="{00000000-0005-0000-0000-0000AC8F0000}"/>
    <cellStyle name="Normal 5 7 2 2 3 2" xfId="19005" xr:uid="{00000000-0005-0000-0000-0000AD8F0000}"/>
    <cellStyle name="Normal 5 7 2 2 3 2 2" xfId="31260" xr:uid="{00000000-0005-0000-0000-0000AE8F0000}"/>
    <cellStyle name="Normal 5 7 2 2 3 2 3" xfId="43501" xr:uid="{00000000-0005-0000-0000-0000AF8F0000}"/>
    <cellStyle name="Normal 5 7 2 2 3 3" xfId="25143" xr:uid="{00000000-0005-0000-0000-0000B08F0000}"/>
    <cellStyle name="Normal 5 7 2 2 3 4" xfId="37387" xr:uid="{00000000-0005-0000-0000-0000B18F0000}"/>
    <cellStyle name="Normal 5 7 2 2 3 5" xfId="49615" xr:uid="{00000000-0005-0000-0000-0000B28F0000}"/>
    <cellStyle name="Normal 5 7 2 2 4" xfId="19002" xr:uid="{00000000-0005-0000-0000-0000B38F0000}"/>
    <cellStyle name="Normal 5 7 2 2 4 2" xfId="31257" xr:uid="{00000000-0005-0000-0000-0000B48F0000}"/>
    <cellStyle name="Normal 5 7 2 2 4 3" xfId="43498" xr:uid="{00000000-0005-0000-0000-0000B58F0000}"/>
    <cellStyle name="Normal 5 7 2 2 5" xfId="25140" xr:uid="{00000000-0005-0000-0000-0000B68F0000}"/>
    <cellStyle name="Normal 5 7 2 2 6" xfId="37384" xr:uid="{00000000-0005-0000-0000-0000B78F0000}"/>
    <cellStyle name="Normal 5 7 2 2 7" xfId="49612" xr:uid="{00000000-0005-0000-0000-0000B88F0000}"/>
    <cellStyle name="Normal 5 7 2 3" xfId="8008" xr:uid="{00000000-0005-0000-0000-0000B98F0000}"/>
    <cellStyle name="Normal 5 7 2 3 2" xfId="8009" xr:uid="{00000000-0005-0000-0000-0000BA8F0000}"/>
    <cellStyle name="Normal 5 7 2 3 2 2" xfId="19007" xr:uid="{00000000-0005-0000-0000-0000BB8F0000}"/>
    <cellStyle name="Normal 5 7 2 3 2 2 2" xfId="31262" xr:uid="{00000000-0005-0000-0000-0000BC8F0000}"/>
    <cellStyle name="Normal 5 7 2 3 2 2 3" xfId="43503" xr:uid="{00000000-0005-0000-0000-0000BD8F0000}"/>
    <cellStyle name="Normal 5 7 2 3 2 3" xfId="25145" xr:uid="{00000000-0005-0000-0000-0000BE8F0000}"/>
    <cellStyle name="Normal 5 7 2 3 2 4" xfId="37389" xr:uid="{00000000-0005-0000-0000-0000BF8F0000}"/>
    <cellStyle name="Normal 5 7 2 3 2 5" xfId="49617" xr:uid="{00000000-0005-0000-0000-0000C08F0000}"/>
    <cellStyle name="Normal 5 7 2 3 3" xfId="19006" xr:uid="{00000000-0005-0000-0000-0000C18F0000}"/>
    <cellStyle name="Normal 5 7 2 3 3 2" xfId="31261" xr:uid="{00000000-0005-0000-0000-0000C28F0000}"/>
    <cellStyle name="Normal 5 7 2 3 3 3" xfId="43502" xr:uid="{00000000-0005-0000-0000-0000C38F0000}"/>
    <cellStyle name="Normal 5 7 2 3 4" xfId="25144" xr:uid="{00000000-0005-0000-0000-0000C48F0000}"/>
    <cellStyle name="Normal 5 7 2 3 5" xfId="37388" xr:uid="{00000000-0005-0000-0000-0000C58F0000}"/>
    <cellStyle name="Normal 5 7 2 3 6" xfId="49616" xr:uid="{00000000-0005-0000-0000-0000C68F0000}"/>
    <cellStyle name="Normal 5 7 2 4" xfId="8010" xr:uid="{00000000-0005-0000-0000-0000C78F0000}"/>
    <cellStyle name="Normal 5 7 2 4 2" xfId="19008" xr:uid="{00000000-0005-0000-0000-0000C88F0000}"/>
    <cellStyle name="Normal 5 7 2 4 2 2" xfId="31263" xr:uid="{00000000-0005-0000-0000-0000C98F0000}"/>
    <cellStyle name="Normal 5 7 2 4 2 3" xfId="43504" xr:uid="{00000000-0005-0000-0000-0000CA8F0000}"/>
    <cellStyle name="Normal 5 7 2 4 3" xfId="25146" xr:uid="{00000000-0005-0000-0000-0000CB8F0000}"/>
    <cellStyle name="Normal 5 7 2 4 4" xfId="37390" xr:uid="{00000000-0005-0000-0000-0000CC8F0000}"/>
    <cellStyle name="Normal 5 7 2 4 5" xfId="49618" xr:uid="{00000000-0005-0000-0000-0000CD8F0000}"/>
    <cellStyle name="Normal 5 7 2 5" xfId="19001" xr:uid="{00000000-0005-0000-0000-0000CE8F0000}"/>
    <cellStyle name="Normal 5 7 2 5 2" xfId="31256" xr:uid="{00000000-0005-0000-0000-0000CF8F0000}"/>
    <cellStyle name="Normal 5 7 2 5 3" xfId="43497" xr:uid="{00000000-0005-0000-0000-0000D08F0000}"/>
    <cellStyle name="Normal 5 7 2 6" xfId="25139" xr:uid="{00000000-0005-0000-0000-0000D18F0000}"/>
    <cellStyle name="Normal 5 7 2 7" xfId="37383" xr:uid="{00000000-0005-0000-0000-0000D28F0000}"/>
    <cellStyle name="Normal 5 7 2 8" xfId="49611" xr:uid="{00000000-0005-0000-0000-0000D38F0000}"/>
    <cellStyle name="Normal 5 7 3" xfId="8011" xr:uid="{00000000-0005-0000-0000-0000D48F0000}"/>
    <cellStyle name="Normal 5 7 3 2" xfId="8012" xr:uid="{00000000-0005-0000-0000-0000D58F0000}"/>
    <cellStyle name="Normal 5 7 3 2 2" xfId="8013" xr:uid="{00000000-0005-0000-0000-0000D68F0000}"/>
    <cellStyle name="Normal 5 7 3 2 2 2" xfId="19011" xr:uid="{00000000-0005-0000-0000-0000D78F0000}"/>
    <cellStyle name="Normal 5 7 3 2 2 2 2" xfId="31266" xr:uid="{00000000-0005-0000-0000-0000D88F0000}"/>
    <cellStyle name="Normal 5 7 3 2 2 2 3" xfId="43507" xr:uid="{00000000-0005-0000-0000-0000D98F0000}"/>
    <cellStyle name="Normal 5 7 3 2 2 3" xfId="25149" xr:uid="{00000000-0005-0000-0000-0000DA8F0000}"/>
    <cellStyle name="Normal 5 7 3 2 2 4" xfId="37393" xr:uid="{00000000-0005-0000-0000-0000DB8F0000}"/>
    <cellStyle name="Normal 5 7 3 2 2 5" xfId="49621" xr:uid="{00000000-0005-0000-0000-0000DC8F0000}"/>
    <cellStyle name="Normal 5 7 3 2 3" xfId="19010" xr:uid="{00000000-0005-0000-0000-0000DD8F0000}"/>
    <cellStyle name="Normal 5 7 3 2 3 2" xfId="31265" xr:uid="{00000000-0005-0000-0000-0000DE8F0000}"/>
    <cellStyle name="Normal 5 7 3 2 3 3" xfId="43506" xr:uid="{00000000-0005-0000-0000-0000DF8F0000}"/>
    <cellStyle name="Normal 5 7 3 2 4" xfId="25148" xr:uid="{00000000-0005-0000-0000-0000E08F0000}"/>
    <cellStyle name="Normal 5 7 3 2 5" xfId="37392" xr:uid="{00000000-0005-0000-0000-0000E18F0000}"/>
    <cellStyle name="Normal 5 7 3 2 6" xfId="49620" xr:uid="{00000000-0005-0000-0000-0000E28F0000}"/>
    <cellStyle name="Normal 5 7 3 3" xfId="8014" xr:uid="{00000000-0005-0000-0000-0000E38F0000}"/>
    <cellStyle name="Normal 5 7 3 3 2" xfId="19012" xr:uid="{00000000-0005-0000-0000-0000E48F0000}"/>
    <cellStyle name="Normal 5 7 3 3 2 2" xfId="31267" xr:uid="{00000000-0005-0000-0000-0000E58F0000}"/>
    <cellStyle name="Normal 5 7 3 3 2 3" xfId="43508" xr:uid="{00000000-0005-0000-0000-0000E68F0000}"/>
    <cellStyle name="Normal 5 7 3 3 3" xfId="25150" xr:uid="{00000000-0005-0000-0000-0000E78F0000}"/>
    <cellStyle name="Normal 5 7 3 3 4" xfId="37394" xr:uid="{00000000-0005-0000-0000-0000E88F0000}"/>
    <cellStyle name="Normal 5 7 3 3 5" xfId="49622" xr:uid="{00000000-0005-0000-0000-0000E98F0000}"/>
    <cellStyle name="Normal 5 7 3 4" xfId="19009" xr:uid="{00000000-0005-0000-0000-0000EA8F0000}"/>
    <cellStyle name="Normal 5 7 3 4 2" xfId="31264" xr:uid="{00000000-0005-0000-0000-0000EB8F0000}"/>
    <cellStyle name="Normal 5 7 3 4 3" xfId="43505" xr:uid="{00000000-0005-0000-0000-0000EC8F0000}"/>
    <cellStyle name="Normal 5 7 3 5" xfId="25147" xr:uid="{00000000-0005-0000-0000-0000ED8F0000}"/>
    <cellStyle name="Normal 5 7 3 6" xfId="37391" xr:uid="{00000000-0005-0000-0000-0000EE8F0000}"/>
    <cellStyle name="Normal 5 7 3 7" xfId="49619" xr:uid="{00000000-0005-0000-0000-0000EF8F0000}"/>
    <cellStyle name="Normal 5 7 4" xfId="8015" xr:uid="{00000000-0005-0000-0000-0000F08F0000}"/>
    <cellStyle name="Normal 5 7 4 2" xfId="8016" xr:uid="{00000000-0005-0000-0000-0000F18F0000}"/>
    <cellStyle name="Normal 5 7 4 2 2" xfId="19014" xr:uid="{00000000-0005-0000-0000-0000F28F0000}"/>
    <cellStyle name="Normal 5 7 4 2 2 2" xfId="31269" xr:uid="{00000000-0005-0000-0000-0000F38F0000}"/>
    <cellStyle name="Normal 5 7 4 2 2 3" xfId="43510" xr:uid="{00000000-0005-0000-0000-0000F48F0000}"/>
    <cellStyle name="Normal 5 7 4 2 3" xfId="25152" xr:uid="{00000000-0005-0000-0000-0000F58F0000}"/>
    <cellStyle name="Normal 5 7 4 2 4" xfId="37396" xr:uid="{00000000-0005-0000-0000-0000F68F0000}"/>
    <cellStyle name="Normal 5 7 4 2 5" xfId="49624" xr:uid="{00000000-0005-0000-0000-0000F78F0000}"/>
    <cellStyle name="Normal 5 7 4 3" xfId="19013" xr:uid="{00000000-0005-0000-0000-0000F88F0000}"/>
    <cellStyle name="Normal 5 7 4 3 2" xfId="31268" xr:uid="{00000000-0005-0000-0000-0000F98F0000}"/>
    <cellStyle name="Normal 5 7 4 3 3" xfId="43509" xr:uid="{00000000-0005-0000-0000-0000FA8F0000}"/>
    <cellStyle name="Normal 5 7 4 4" xfId="25151" xr:uid="{00000000-0005-0000-0000-0000FB8F0000}"/>
    <cellStyle name="Normal 5 7 4 5" xfId="37395" xr:uid="{00000000-0005-0000-0000-0000FC8F0000}"/>
    <cellStyle name="Normal 5 7 4 6" xfId="49623" xr:uid="{00000000-0005-0000-0000-0000FD8F0000}"/>
    <cellStyle name="Normal 5 7 5" xfId="8017" xr:uid="{00000000-0005-0000-0000-0000FE8F0000}"/>
    <cellStyle name="Normal 5 7 5 2" xfId="19015" xr:uid="{00000000-0005-0000-0000-0000FF8F0000}"/>
    <cellStyle name="Normal 5 7 5 2 2" xfId="31270" xr:uid="{00000000-0005-0000-0000-000000900000}"/>
    <cellStyle name="Normal 5 7 5 2 3" xfId="43511" xr:uid="{00000000-0005-0000-0000-000001900000}"/>
    <cellStyle name="Normal 5 7 5 3" xfId="25153" xr:uid="{00000000-0005-0000-0000-000002900000}"/>
    <cellStyle name="Normal 5 7 5 4" xfId="37397" xr:uid="{00000000-0005-0000-0000-000003900000}"/>
    <cellStyle name="Normal 5 7 5 5" xfId="49625" xr:uid="{00000000-0005-0000-0000-000004900000}"/>
    <cellStyle name="Normal 5 7 6" xfId="19000" xr:uid="{00000000-0005-0000-0000-000005900000}"/>
    <cellStyle name="Normal 5 7 6 2" xfId="31255" xr:uid="{00000000-0005-0000-0000-000006900000}"/>
    <cellStyle name="Normal 5 7 6 3" xfId="43496" xr:uid="{00000000-0005-0000-0000-000007900000}"/>
    <cellStyle name="Normal 5 7 7" xfId="25138" xr:uid="{00000000-0005-0000-0000-000008900000}"/>
    <cellStyle name="Normal 5 7 8" xfId="37382" xr:uid="{00000000-0005-0000-0000-000009900000}"/>
    <cellStyle name="Normal 5 7 9" xfId="49610" xr:uid="{00000000-0005-0000-0000-00000A900000}"/>
    <cellStyle name="Normal 5 8" xfId="8018" xr:uid="{00000000-0005-0000-0000-00000B900000}"/>
    <cellStyle name="Normal 5 8 2" xfId="8019" xr:uid="{00000000-0005-0000-0000-00000C900000}"/>
    <cellStyle name="Normal 5 8 2 2" xfId="8020" xr:uid="{00000000-0005-0000-0000-00000D900000}"/>
    <cellStyle name="Normal 5 8 2 2 2" xfId="8021" xr:uid="{00000000-0005-0000-0000-00000E900000}"/>
    <cellStyle name="Normal 5 8 2 2 2 2" xfId="19019" xr:uid="{00000000-0005-0000-0000-00000F900000}"/>
    <cellStyle name="Normal 5 8 2 2 2 2 2" xfId="31274" xr:uid="{00000000-0005-0000-0000-000010900000}"/>
    <cellStyle name="Normal 5 8 2 2 2 2 3" xfId="43515" xr:uid="{00000000-0005-0000-0000-000011900000}"/>
    <cellStyle name="Normal 5 8 2 2 2 3" xfId="25157" xr:uid="{00000000-0005-0000-0000-000012900000}"/>
    <cellStyle name="Normal 5 8 2 2 2 4" xfId="37401" xr:uid="{00000000-0005-0000-0000-000013900000}"/>
    <cellStyle name="Normal 5 8 2 2 2 5" xfId="49629" xr:uid="{00000000-0005-0000-0000-000014900000}"/>
    <cellStyle name="Normal 5 8 2 2 3" xfId="19018" xr:uid="{00000000-0005-0000-0000-000015900000}"/>
    <cellStyle name="Normal 5 8 2 2 3 2" xfId="31273" xr:uid="{00000000-0005-0000-0000-000016900000}"/>
    <cellStyle name="Normal 5 8 2 2 3 3" xfId="43514" xr:uid="{00000000-0005-0000-0000-000017900000}"/>
    <cellStyle name="Normal 5 8 2 2 4" xfId="25156" xr:uid="{00000000-0005-0000-0000-000018900000}"/>
    <cellStyle name="Normal 5 8 2 2 5" xfId="37400" xr:uid="{00000000-0005-0000-0000-000019900000}"/>
    <cellStyle name="Normal 5 8 2 2 6" xfId="49628" xr:uid="{00000000-0005-0000-0000-00001A900000}"/>
    <cellStyle name="Normal 5 8 2 3" xfId="8022" xr:uid="{00000000-0005-0000-0000-00001B900000}"/>
    <cellStyle name="Normal 5 8 2 3 2" xfId="19020" xr:uid="{00000000-0005-0000-0000-00001C900000}"/>
    <cellStyle name="Normal 5 8 2 3 2 2" xfId="31275" xr:uid="{00000000-0005-0000-0000-00001D900000}"/>
    <cellStyle name="Normal 5 8 2 3 2 3" xfId="43516" xr:uid="{00000000-0005-0000-0000-00001E900000}"/>
    <cellStyle name="Normal 5 8 2 3 3" xfId="25158" xr:uid="{00000000-0005-0000-0000-00001F900000}"/>
    <cellStyle name="Normal 5 8 2 3 4" xfId="37402" xr:uid="{00000000-0005-0000-0000-000020900000}"/>
    <cellStyle name="Normal 5 8 2 3 5" xfId="49630" xr:uid="{00000000-0005-0000-0000-000021900000}"/>
    <cellStyle name="Normal 5 8 2 4" xfId="19017" xr:uid="{00000000-0005-0000-0000-000022900000}"/>
    <cellStyle name="Normal 5 8 2 4 2" xfId="31272" xr:uid="{00000000-0005-0000-0000-000023900000}"/>
    <cellStyle name="Normal 5 8 2 4 3" xfId="43513" xr:uid="{00000000-0005-0000-0000-000024900000}"/>
    <cellStyle name="Normal 5 8 2 5" xfId="25155" xr:uid="{00000000-0005-0000-0000-000025900000}"/>
    <cellStyle name="Normal 5 8 2 6" xfId="37399" xr:uid="{00000000-0005-0000-0000-000026900000}"/>
    <cellStyle name="Normal 5 8 2 7" xfId="49627" xr:uid="{00000000-0005-0000-0000-000027900000}"/>
    <cellStyle name="Normal 5 8 3" xfId="8023" xr:uid="{00000000-0005-0000-0000-000028900000}"/>
    <cellStyle name="Normal 5 8 3 2" xfId="8024" xr:uid="{00000000-0005-0000-0000-000029900000}"/>
    <cellStyle name="Normal 5 8 3 2 2" xfId="19022" xr:uid="{00000000-0005-0000-0000-00002A900000}"/>
    <cellStyle name="Normal 5 8 3 2 2 2" xfId="31277" xr:uid="{00000000-0005-0000-0000-00002B900000}"/>
    <cellStyle name="Normal 5 8 3 2 2 3" xfId="43518" xr:uid="{00000000-0005-0000-0000-00002C900000}"/>
    <cellStyle name="Normal 5 8 3 2 3" xfId="25160" xr:uid="{00000000-0005-0000-0000-00002D900000}"/>
    <cellStyle name="Normal 5 8 3 2 4" xfId="37404" xr:uid="{00000000-0005-0000-0000-00002E900000}"/>
    <cellStyle name="Normal 5 8 3 2 5" xfId="49632" xr:uid="{00000000-0005-0000-0000-00002F900000}"/>
    <cellStyle name="Normal 5 8 3 3" xfId="19021" xr:uid="{00000000-0005-0000-0000-000030900000}"/>
    <cellStyle name="Normal 5 8 3 3 2" xfId="31276" xr:uid="{00000000-0005-0000-0000-000031900000}"/>
    <cellStyle name="Normal 5 8 3 3 3" xfId="43517" xr:uid="{00000000-0005-0000-0000-000032900000}"/>
    <cellStyle name="Normal 5 8 3 4" xfId="25159" xr:uid="{00000000-0005-0000-0000-000033900000}"/>
    <cellStyle name="Normal 5 8 3 5" xfId="37403" xr:uid="{00000000-0005-0000-0000-000034900000}"/>
    <cellStyle name="Normal 5 8 3 6" xfId="49631" xr:uid="{00000000-0005-0000-0000-000035900000}"/>
    <cellStyle name="Normal 5 8 4" xfId="8025" xr:uid="{00000000-0005-0000-0000-000036900000}"/>
    <cellStyle name="Normal 5 8 4 2" xfId="19023" xr:uid="{00000000-0005-0000-0000-000037900000}"/>
    <cellStyle name="Normal 5 8 4 2 2" xfId="31278" xr:uid="{00000000-0005-0000-0000-000038900000}"/>
    <cellStyle name="Normal 5 8 4 2 3" xfId="43519" xr:uid="{00000000-0005-0000-0000-000039900000}"/>
    <cellStyle name="Normal 5 8 4 3" xfId="25161" xr:uid="{00000000-0005-0000-0000-00003A900000}"/>
    <cellStyle name="Normal 5 8 4 4" xfId="37405" xr:uid="{00000000-0005-0000-0000-00003B900000}"/>
    <cellStyle name="Normal 5 8 4 5" xfId="49633" xr:uid="{00000000-0005-0000-0000-00003C900000}"/>
    <cellStyle name="Normal 5 8 5" xfId="19016" xr:uid="{00000000-0005-0000-0000-00003D900000}"/>
    <cellStyle name="Normal 5 8 5 2" xfId="31271" xr:uid="{00000000-0005-0000-0000-00003E900000}"/>
    <cellStyle name="Normal 5 8 5 3" xfId="43512" xr:uid="{00000000-0005-0000-0000-00003F900000}"/>
    <cellStyle name="Normal 5 8 6" xfId="25154" xr:uid="{00000000-0005-0000-0000-000040900000}"/>
    <cellStyle name="Normal 5 8 7" xfId="37398" xr:uid="{00000000-0005-0000-0000-000041900000}"/>
    <cellStyle name="Normal 5 8 8" xfId="49626" xr:uid="{00000000-0005-0000-0000-000042900000}"/>
    <cellStyle name="Normal 5 9" xfId="8026" xr:uid="{00000000-0005-0000-0000-000043900000}"/>
    <cellStyle name="Normal 5 9 2" xfId="8027" xr:uid="{00000000-0005-0000-0000-000044900000}"/>
    <cellStyle name="Normal 5 9 2 2" xfId="8028" xr:uid="{00000000-0005-0000-0000-000045900000}"/>
    <cellStyle name="Normal 5 9 2 2 2" xfId="19026" xr:uid="{00000000-0005-0000-0000-000046900000}"/>
    <cellStyle name="Normal 5 9 2 2 2 2" xfId="31281" xr:uid="{00000000-0005-0000-0000-000047900000}"/>
    <cellStyle name="Normal 5 9 2 2 2 3" xfId="43522" xr:uid="{00000000-0005-0000-0000-000048900000}"/>
    <cellStyle name="Normal 5 9 2 2 3" xfId="25164" xr:uid="{00000000-0005-0000-0000-000049900000}"/>
    <cellStyle name="Normal 5 9 2 2 4" xfId="37408" xr:uid="{00000000-0005-0000-0000-00004A900000}"/>
    <cellStyle name="Normal 5 9 2 2 5" xfId="49636" xr:uid="{00000000-0005-0000-0000-00004B900000}"/>
    <cellStyle name="Normal 5 9 2 3" xfId="19025" xr:uid="{00000000-0005-0000-0000-00004C900000}"/>
    <cellStyle name="Normal 5 9 2 3 2" xfId="31280" xr:uid="{00000000-0005-0000-0000-00004D900000}"/>
    <cellStyle name="Normal 5 9 2 3 3" xfId="43521" xr:uid="{00000000-0005-0000-0000-00004E900000}"/>
    <cellStyle name="Normal 5 9 2 4" xfId="25163" xr:uid="{00000000-0005-0000-0000-00004F900000}"/>
    <cellStyle name="Normal 5 9 2 5" xfId="37407" xr:uid="{00000000-0005-0000-0000-000050900000}"/>
    <cellStyle name="Normal 5 9 2 6" xfId="49635" xr:uid="{00000000-0005-0000-0000-000051900000}"/>
    <cellStyle name="Normal 5 9 3" xfId="8029" xr:uid="{00000000-0005-0000-0000-000052900000}"/>
    <cellStyle name="Normal 5 9 3 2" xfId="19027" xr:uid="{00000000-0005-0000-0000-000053900000}"/>
    <cellStyle name="Normal 5 9 3 2 2" xfId="31282" xr:uid="{00000000-0005-0000-0000-000054900000}"/>
    <cellStyle name="Normal 5 9 3 2 3" xfId="43523" xr:uid="{00000000-0005-0000-0000-000055900000}"/>
    <cellStyle name="Normal 5 9 3 3" xfId="25165" xr:uid="{00000000-0005-0000-0000-000056900000}"/>
    <cellStyle name="Normal 5 9 3 4" xfId="37409" xr:uid="{00000000-0005-0000-0000-000057900000}"/>
    <cellStyle name="Normal 5 9 3 5" xfId="49637" xr:uid="{00000000-0005-0000-0000-000058900000}"/>
    <cellStyle name="Normal 5 9 4" xfId="19024" xr:uid="{00000000-0005-0000-0000-000059900000}"/>
    <cellStyle name="Normal 5 9 4 2" xfId="31279" xr:uid="{00000000-0005-0000-0000-00005A900000}"/>
    <cellStyle name="Normal 5 9 4 3" xfId="43520" xr:uid="{00000000-0005-0000-0000-00005B900000}"/>
    <cellStyle name="Normal 5 9 5" xfId="25162" xr:uid="{00000000-0005-0000-0000-00005C900000}"/>
    <cellStyle name="Normal 5 9 6" xfId="37406" xr:uid="{00000000-0005-0000-0000-00005D900000}"/>
    <cellStyle name="Normal 5 9 7" xfId="49634" xr:uid="{00000000-0005-0000-0000-00005E900000}"/>
    <cellStyle name="Normal 50" xfId="50942" xr:uid="{00000000-0005-0000-0000-00005F900000}"/>
    <cellStyle name="Normal 51" xfId="50943" xr:uid="{00000000-0005-0000-0000-000060900000}"/>
    <cellStyle name="Normal 51 2" xfId="50945" xr:uid="{00000000-0005-0000-0000-000061900000}"/>
    <cellStyle name="Normal 52" xfId="50929" xr:uid="{00000000-0005-0000-0000-000062900000}"/>
    <cellStyle name="Normal 52 2" xfId="50931" xr:uid="{00000000-0005-0000-0000-000063900000}"/>
    <cellStyle name="Normal 52 2 2" xfId="50932" xr:uid="{00000000-0005-0000-0000-000064900000}"/>
    <cellStyle name="Normal 53" xfId="50947" xr:uid="{00000000-0005-0000-0000-000065900000}"/>
    <cellStyle name="Normal 54" xfId="50949" xr:uid="{00000000-0005-0000-0000-000066900000}"/>
    <cellStyle name="Normal 55" xfId="50951" xr:uid="{00000000-0005-0000-0000-000067900000}"/>
    <cellStyle name="Normal 55 2" xfId="50955" xr:uid="{00000000-0005-0000-0000-000068900000}"/>
    <cellStyle name="Normal 56" xfId="50953" xr:uid="{00000000-0005-0000-0000-000069900000}"/>
    <cellStyle name="Normal 57" xfId="50957" xr:uid="{00000000-0005-0000-0000-00006A900000}"/>
    <cellStyle name="Normal 57 2" xfId="50959" xr:uid="{00000000-0005-0000-0000-00006B900000}"/>
    <cellStyle name="Normal 58" xfId="50961" xr:uid="{00000000-0005-0000-0000-00006C900000}"/>
    <cellStyle name="Normal 58 2" xfId="50963" xr:uid="{00000000-0005-0000-0000-00006D900000}"/>
    <cellStyle name="Normal 59" xfId="50965" xr:uid="{00000000-0005-0000-0000-00006E900000}"/>
    <cellStyle name="Normal 6" xfId="33" xr:uid="{00000000-0005-0000-0000-00006F900000}"/>
    <cellStyle name="Normal 6 10" xfId="8030" xr:uid="{00000000-0005-0000-0000-000070900000}"/>
    <cellStyle name="Normal 6 10 2" xfId="8031" xr:uid="{00000000-0005-0000-0000-000071900000}"/>
    <cellStyle name="Normal 6 10 2 2" xfId="19029" xr:uid="{00000000-0005-0000-0000-000072900000}"/>
    <cellStyle name="Normal 6 10 2 2 2" xfId="31284" xr:uid="{00000000-0005-0000-0000-000073900000}"/>
    <cellStyle name="Normal 6 10 2 2 3" xfId="43525" xr:uid="{00000000-0005-0000-0000-000074900000}"/>
    <cellStyle name="Normal 6 10 2 3" xfId="25167" xr:uid="{00000000-0005-0000-0000-000075900000}"/>
    <cellStyle name="Normal 6 10 2 4" xfId="37411" xr:uid="{00000000-0005-0000-0000-000076900000}"/>
    <cellStyle name="Normal 6 10 2 5" xfId="49639" xr:uid="{00000000-0005-0000-0000-000077900000}"/>
    <cellStyle name="Normal 6 10 3" xfId="19028" xr:uid="{00000000-0005-0000-0000-000078900000}"/>
    <cellStyle name="Normal 6 10 3 2" xfId="31283" xr:uid="{00000000-0005-0000-0000-000079900000}"/>
    <cellStyle name="Normal 6 10 3 3" xfId="43524" xr:uid="{00000000-0005-0000-0000-00007A900000}"/>
    <cellStyle name="Normal 6 10 4" xfId="25166" xr:uid="{00000000-0005-0000-0000-00007B900000}"/>
    <cellStyle name="Normal 6 10 5" xfId="37410" xr:uid="{00000000-0005-0000-0000-00007C900000}"/>
    <cellStyle name="Normal 6 10 6" xfId="49638" xr:uid="{00000000-0005-0000-0000-00007D900000}"/>
    <cellStyle name="Normal 6 11" xfId="8032" xr:uid="{00000000-0005-0000-0000-00007E900000}"/>
    <cellStyle name="Normal 6 11 2" xfId="19030" xr:uid="{00000000-0005-0000-0000-00007F900000}"/>
    <cellStyle name="Normal 6 11 2 2" xfId="31285" xr:uid="{00000000-0005-0000-0000-000080900000}"/>
    <cellStyle name="Normal 6 11 2 3" xfId="43526" xr:uid="{00000000-0005-0000-0000-000081900000}"/>
    <cellStyle name="Normal 6 11 3" xfId="25168" xr:uid="{00000000-0005-0000-0000-000082900000}"/>
    <cellStyle name="Normal 6 11 4" xfId="37412" xr:uid="{00000000-0005-0000-0000-000083900000}"/>
    <cellStyle name="Normal 6 11 5" xfId="49640" xr:uid="{00000000-0005-0000-0000-000084900000}"/>
    <cellStyle name="Normal 6 12" xfId="14236" xr:uid="{00000000-0005-0000-0000-000085900000}"/>
    <cellStyle name="Normal 6 12 2" xfId="26491" xr:uid="{00000000-0005-0000-0000-000086900000}"/>
    <cellStyle name="Normal 6 12 3" xfId="38732" xr:uid="{00000000-0005-0000-0000-000087900000}"/>
    <cellStyle name="Normal 6 13" xfId="20372" xr:uid="{00000000-0005-0000-0000-000088900000}"/>
    <cellStyle name="Normal 6 13 2" xfId="32618" xr:uid="{00000000-0005-0000-0000-000089900000}"/>
    <cellStyle name="Normal 6 14" xfId="20351" xr:uid="{00000000-0005-0000-0000-00008A900000}"/>
    <cellStyle name="Normal 6 15" xfId="32601" xr:uid="{00000000-0005-0000-0000-00008B900000}"/>
    <cellStyle name="Normal 6 16" xfId="44847" xr:uid="{00000000-0005-0000-0000-00008C900000}"/>
    <cellStyle name="Normal 6 17" xfId="51164" xr:uid="{1C524628-F5C7-4122-916B-1B8FEF86606C}"/>
    <cellStyle name="Normal 6 2" xfId="34" xr:uid="{00000000-0005-0000-0000-00008D900000}"/>
    <cellStyle name="Normal 6 2 10" xfId="8033" xr:uid="{00000000-0005-0000-0000-00008E900000}"/>
    <cellStyle name="Normal 6 2 10 2" xfId="19031" xr:uid="{00000000-0005-0000-0000-00008F900000}"/>
    <cellStyle name="Normal 6 2 10 2 2" xfId="31286" xr:uid="{00000000-0005-0000-0000-000090900000}"/>
    <cellStyle name="Normal 6 2 10 2 3" xfId="43527" xr:uid="{00000000-0005-0000-0000-000091900000}"/>
    <cellStyle name="Normal 6 2 10 3" xfId="25169" xr:uid="{00000000-0005-0000-0000-000092900000}"/>
    <cellStyle name="Normal 6 2 10 4" xfId="37413" xr:uid="{00000000-0005-0000-0000-000093900000}"/>
    <cellStyle name="Normal 6 2 10 5" xfId="49641" xr:uid="{00000000-0005-0000-0000-000094900000}"/>
    <cellStyle name="Normal 6 2 11" xfId="14237" xr:uid="{00000000-0005-0000-0000-000095900000}"/>
    <cellStyle name="Normal 6 2 11 2" xfId="26492" xr:uid="{00000000-0005-0000-0000-000096900000}"/>
    <cellStyle name="Normal 6 2 11 3" xfId="38733" xr:uid="{00000000-0005-0000-0000-000097900000}"/>
    <cellStyle name="Normal 6 2 12" xfId="20373" xr:uid="{00000000-0005-0000-0000-000098900000}"/>
    <cellStyle name="Normal 6 2 13" xfId="32619" xr:uid="{00000000-0005-0000-0000-000099900000}"/>
    <cellStyle name="Normal 6 2 14" xfId="44848" xr:uid="{00000000-0005-0000-0000-00009A900000}"/>
    <cellStyle name="Normal 6 2 2" xfId="8034" xr:uid="{00000000-0005-0000-0000-00009B900000}"/>
    <cellStyle name="Normal 6 2 2 10" xfId="19032" xr:uid="{00000000-0005-0000-0000-00009C900000}"/>
    <cellStyle name="Normal 6 2 2 10 2" xfId="31287" xr:uid="{00000000-0005-0000-0000-00009D900000}"/>
    <cellStyle name="Normal 6 2 2 10 3" xfId="43528" xr:uid="{00000000-0005-0000-0000-00009E900000}"/>
    <cellStyle name="Normal 6 2 2 11" xfId="25170" xr:uid="{00000000-0005-0000-0000-00009F900000}"/>
    <cellStyle name="Normal 6 2 2 12" xfId="37414" xr:uid="{00000000-0005-0000-0000-0000A0900000}"/>
    <cellStyle name="Normal 6 2 2 13" xfId="49642" xr:uid="{00000000-0005-0000-0000-0000A1900000}"/>
    <cellStyle name="Normal 6 2 2 2" xfId="8035" xr:uid="{00000000-0005-0000-0000-0000A2900000}"/>
    <cellStyle name="Normal 6 2 2 2 10" xfId="37415" xr:uid="{00000000-0005-0000-0000-0000A3900000}"/>
    <cellStyle name="Normal 6 2 2 2 11" xfId="49643" xr:uid="{00000000-0005-0000-0000-0000A4900000}"/>
    <cellStyle name="Normal 6 2 2 2 2" xfId="8036" xr:uid="{00000000-0005-0000-0000-0000A5900000}"/>
    <cellStyle name="Normal 6 2 2 2 2 10" xfId="49644" xr:uid="{00000000-0005-0000-0000-0000A6900000}"/>
    <cellStyle name="Normal 6 2 2 2 2 2" xfId="8037" xr:uid="{00000000-0005-0000-0000-0000A7900000}"/>
    <cellStyle name="Normal 6 2 2 2 2 2 2" xfId="8038" xr:uid="{00000000-0005-0000-0000-0000A8900000}"/>
    <cellStyle name="Normal 6 2 2 2 2 2 2 2" xfId="8039" xr:uid="{00000000-0005-0000-0000-0000A9900000}"/>
    <cellStyle name="Normal 6 2 2 2 2 2 2 2 2" xfId="8040" xr:uid="{00000000-0005-0000-0000-0000AA900000}"/>
    <cellStyle name="Normal 6 2 2 2 2 2 2 2 2 2" xfId="8041" xr:uid="{00000000-0005-0000-0000-0000AB900000}"/>
    <cellStyle name="Normal 6 2 2 2 2 2 2 2 2 2 2" xfId="19039" xr:uid="{00000000-0005-0000-0000-0000AC900000}"/>
    <cellStyle name="Normal 6 2 2 2 2 2 2 2 2 2 2 2" xfId="31294" xr:uid="{00000000-0005-0000-0000-0000AD900000}"/>
    <cellStyle name="Normal 6 2 2 2 2 2 2 2 2 2 2 3" xfId="43535" xr:uid="{00000000-0005-0000-0000-0000AE900000}"/>
    <cellStyle name="Normal 6 2 2 2 2 2 2 2 2 2 3" xfId="25177" xr:uid="{00000000-0005-0000-0000-0000AF900000}"/>
    <cellStyle name="Normal 6 2 2 2 2 2 2 2 2 2 4" xfId="37421" xr:uid="{00000000-0005-0000-0000-0000B0900000}"/>
    <cellStyle name="Normal 6 2 2 2 2 2 2 2 2 2 5" xfId="49649" xr:uid="{00000000-0005-0000-0000-0000B1900000}"/>
    <cellStyle name="Normal 6 2 2 2 2 2 2 2 2 3" xfId="19038" xr:uid="{00000000-0005-0000-0000-0000B2900000}"/>
    <cellStyle name="Normal 6 2 2 2 2 2 2 2 2 3 2" xfId="31293" xr:uid="{00000000-0005-0000-0000-0000B3900000}"/>
    <cellStyle name="Normal 6 2 2 2 2 2 2 2 2 3 3" xfId="43534" xr:uid="{00000000-0005-0000-0000-0000B4900000}"/>
    <cellStyle name="Normal 6 2 2 2 2 2 2 2 2 4" xfId="25176" xr:uid="{00000000-0005-0000-0000-0000B5900000}"/>
    <cellStyle name="Normal 6 2 2 2 2 2 2 2 2 5" xfId="37420" xr:uid="{00000000-0005-0000-0000-0000B6900000}"/>
    <cellStyle name="Normal 6 2 2 2 2 2 2 2 2 6" xfId="49648" xr:uid="{00000000-0005-0000-0000-0000B7900000}"/>
    <cellStyle name="Normal 6 2 2 2 2 2 2 2 3" xfId="8042" xr:uid="{00000000-0005-0000-0000-0000B8900000}"/>
    <cellStyle name="Normal 6 2 2 2 2 2 2 2 3 2" xfId="19040" xr:uid="{00000000-0005-0000-0000-0000B9900000}"/>
    <cellStyle name="Normal 6 2 2 2 2 2 2 2 3 2 2" xfId="31295" xr:uid="{00000000-0005-0000-0000-0000BA900000}"/>
    <cellStyle name="Normal 6 2 2 2 2 2 2 2 3 2 3" xfId="43536" xr:uid="{00000000-0005-0000-0000-0000BB900000}"/>
    <cellStyle name="Normal 6 2 2 2 2 2 2 2 3 3" xfId="25178" xr:uid="{00000000-0005-0000-0000-0000BC900000}"/>
    <cellStyle name="Normal 6 2 2 2 2 2 2 2 3 4" xfId="37422" xr:uid="{00000000-0005-0000-0000-0000BD900000}"/>
    <cellStyle name="Normal 6 2 2 2 2 2 2 2 3 5" xfId="49650" xr:uid="{00000000-0005-0000-0000-0000BE900000}"/>
    <cellStyle name="Normal 6 2 2 2 2 2 2 2 4" xfId="19037" xr:uid="{00000000-0005-0000-0000-0000BF900000}"/>
    <cellStyle name="Normal 6 2 2 2 2 2 2 2 4 2" xfId="31292" xr:uid="{00000000-0005-0000-0000-0000C0900000}"/>
    <cellStyle name="Normal 6 2 2 2 2 2 2 2 4 3" xfId="43533" xr:uid="{00000000-0005-0000-0000-0000C1900000}"/>
    <cellStyle name="Normal 6 2 2 2 2 2 2 2 5" xfId="25175" xr:uid="{00000000-0005-0000-0000-0000C2900000}"/>
    <cellStyle name="Normal 6 2 2 2 2 2 2 2 6" xfId="37419" xr:uid="{00000000-0005-0000-0000-0000C3900000}"/>
    <cellStyle name="Normal 6 2 2 2 2 2 2 2 7" xfId="49647" xr:uid="{00000000-0005-0000-0000-0000C4900000}"/>
    <cellStyle name="Normal 6 2 2 2 2 2 2 3" xfId="8043" xr:uid="{00000000-0005-0000-0000-0000C5900000}"/>
    <cellStyle name="Normal 6 2 2 2 2 2 2 3 2" xfId="8044" xr:uid="{00000000-0005-0000-0000-0000C6900000}"/>
    <cellStyle name="Normal 6 2 2 2 2 2 2 3 2 2" xfId="19042" xr:uid="{00000000-0005-0000-0000-0000C7900000}"/>
    <cellStyle name="Normal 6 2 2 2 2 2 2 3 2 2 2" xfId="31297" xr:uid="{00000000-0005-0000-0000-0000C8900000}"/>
    <cellStyle name="Normal 6 2 2 2 2 2 2 3 2 2 3" xfId="43538" xr:uid="{00000000-0005-0000-0000-0000C9900000}"/>
    <cellStyle name="Normal 6 2 2 2 2 2 2 3 2 3" xfId="25180" xr:uid="{00000000-0005-0000-0000-0000CA900000}"/>
    <cellStyle name="Normal 6 2 2 2 2 2 2 3 2 4" xfId="37424" xr:uid="{00000000-0005-0000-0000-0000CB900000}"/>
    <cellStyle name="Normal 6 2 2 2 2 2 2 3 2 5" xfId="49652" xr:uid="{00000000-0005-0000-0000-0000CC900000}"/>
    <cellStyle name="Normal 6 2 2 2 2 2 2 3 3" xfId="19041" xr:uid="{00000000-0005-0000-0000-0000CD900000}"/>
    <cellStyle name="Normal 6 2 2 2 2 2 2 3 3 2" xfId="31296" xr:uid="{00000000-0005-0000-0000-0000CE900000}"/>
    <cellStyle name="Normal 6 2 2 2 2 2 2 3 3 3" xfId="43537" xr:uid="{00000000-0005-0000-0000-0000CF900000}"/>
    <cellStyle name="Normal 6 2 2 2 2 2 2 3 4" xfId="25179" xr:uid="{00000000-0005-0000-0000-0000D0900000}"/>
    <cellStyle name="Normal 6 2 2 2 2 2 2 3 5" xfId="37423" xr:uid="{00000000-0005-0000-0000-0000D1900000}"/>
    <cellStyle name="Normal 6 2 2 2 2 2 2 3 6" xfId="49651" xr:uid="{00000000-0005-0000-0000-0000D2900000}"/>
    <cellStyle name="Normal 6 2 2 2 2 2 2 4" xfId="8045" xr:uid="{00000000-0005-0000-0000-0000D3900000}"/>
    <cellStyle name="Normal 6 2 2 2 2 2 2 4 2" xfId="19043" xr:uid="{00000000-0005-0000-0000-0000D4900000}"/>
    <cellStyle name="Normal 6 2 2 2 2 2 2 4 2 2" xfId="31298" xr:uid="{00000000-0005-0000-0000-0000D5900000}"/>
    <cellStyle name="Normal 6 2 2 2 2 2 2 4 2 3" xfId="43539" xr:uid="{00000000-0005-0000-0000-0000D6900000}"/>
    <cellStyle name="Normal 6 2 2 2 2 2 2 4 3" xfId="25181" xr:uid="{00000000-0005-0000-0000-0000D7900000}"/>
    <cellStyle name="Normal 6 2 2 2 2 2 2 4 4" xfId="37425" xr:uid="{00000000-0005-0000-0000-0000D8900000}"/>
    <cellStyle name="Normal 6 2 2 2 2 2 2 4 5" xfId="49653" xr:uid="{00000000-0005-0000-0000-0000D9900000}"/>
    <cellStyle name="Normal 6 2 2 2 2 2 2 5" xfId="19036" xr:uid="{00000000-0005-0000-0000-0000DA900000}"/>
    <cellStyle name="Normal 6 2 2 2 2 2 2 5 2" xfId="31291" xr:uid="{00000000-0005-0000-0000-0000DB900000}"/>
    <cellStyle name="Normal 6 2 2 2 2 2 2 5 3" xfId="43532" xr:uid="{00000000-0005-0000-0000-0000DC900000}"/>
    <cellStyle name="Normal 6 2 2 2 2 2 2 6" xfId="25174" xr:uid="{00000000-0005-0000-0000-0000DD900000}"/>
    <cellStyle name="Normal 6 2 2 2 2 2 2 7" xfId="37418" xr:uid="{00000000-0005-0000-0000-0000DE900000}"/>
    <cellStyle name="Normal 6 2 2 2 2 2 2 8" xfId="49646" xr:uid="{00000000-0005-0000-0000-0000DF900000}"/>
    <cellStyle name="Normal 6 2 2 2 2 2 3" xfId="8046" xr:uid="{00000000-0005-0000-0000-0000E0900000}"/>
    <cellStyle name="Normal 6 2 2 2 2 2 3 2" xfId="8047" xr:uid="{00000000-0005-0000-0000-0000E1900000}"/>
    <cellStyle name="Normal 6 2 2 2 2 2 3 2 2" xfId="8048" xr:uid="{00000000-0005-0000-0000-0000E2900000}"/>
    <cellStyle name="Normal 6 2 2 2 2 2 3 2 2 2" xfId="19046" xr:uid="{00000000-0005-0000-0000-0000E3900000}"/>
    <cellStyle name="Normal 6 2 2 2 2 2 3 2 2 2 2" xfId="31301" xr:uid="{00000000-0005-0000-0000-0000E4900000}"/>
    <cellStyle name="Normal 6 2 2 2 2 2 3 2 2 2 3" xfId="43542" xr:uid="{00000000-0005-0000-0000-0000E5900000}"/>
    <cellStyle name="Normal 6 2 2 2 2 2 3 2 2 3" xfId="25184" xr:uid="{00000000-0005-0000-0000-0000E6900000}"/>
    <cellStyle name="Normal 6 2 2 2 2 2 3 2 2 4" xfId="37428" xr:uid="{00000000-0005-0000-0000-0000E7900000}"/>
    <cellStyle name="Normal 6 2 2 2 2 2 3 2 2 5" xfId="49656" xr:uid="{00000000-0005-0000-0000-0000E8900000}"/>
    <cellStyle name="Normal 6 2 2 2 2 2 3 2 3" xfId="19045" xr:uid="{00000000-0005-0000-0000-0000E9900000}"/>
    <cellStyle name="Normal 6 2 2 2 2 2 3 2 3 2" xfId="31300" xr:uid="{00000000-0005-0000-0000-0000EA900000}"/>
    <cellStyle name="Normal 6 2 2 2 2 2 3 2 3 3" xfId="43541" xr:uid="{00000000-0005-0000-0000-0000EB900000}"/>
    <cellStyle name="Normal 6 2 2 2 2 2 3 2 4" xfId="25183" xr:uid="{00000000-0005-0000-0000-0000EC900000}"/>
    <cellStyle name="Normal 6 2 2 2 2 2 3 2 5" xfId="37427" xr:uid="{00000000-0005-0000-0000-0000ED900000}"/>
    <cellStyle name="Normal 6 2 2 2 2 2 3 2 6" xfId="49655" xr:uid="{00000000-0005-0000-0000-0000EE900000}"/>
    <cellStyle name="Normal 6 2 2 2 2 2 3 3" xfId="8049" xr:uid="{00000000-0005-0000-0000-0000EF900000}"/>
    <cellStyle name="Normal 6 2 2 2 2 2 3 3 2" xfId="19047" xr:uid="{00000000-0005-0000-0000-0000F0900000}"/>
    <cellStyle name="Normal 6 2 2 2 2 2 3 3 2 2" xfId="31302" xr:uid="{00000000-0005-0000-0000-0000F1900000}"/>
    <cellStyle name="Normal 6 2 2 2 2 2 3 3 2 3" xfId="43543" xr:uid="{00000000-0005-0000-0000-0000F2900000}"/>
    <cellStyle name="Normal 6 2 2 2 2 2 3 3 3" xfId="25185" xr:uid="{00000000-0005-0000-0000-0000F3900000}"/>
    <cellStyle name="Normal 6 2 2 2 2 2 3 3 4" xfId="37429" xr:uid="{00000000-0005-0000-0000-0000F4900000}"/>
    <cellStyle name="Normal 6 2 2 2 2 2 3 3 5" xfId="49657" xr:uid="{00000000-0005-0000-0000-0000F5900000}"/>
    <cellStyle name="Normal 6 2 2 2 2 2 3 4" xfId="19044" xr:uid="{00000000-0005-0000-0000-0000F6900000}"/>
    <cellStyle name="Normal 6 2 2 2 2 2 3 4 2" xfId="31299" xr:uid="{00000000-0005-0000-0000-0000F7900000}"/>
    <cellStyle name="Normal 6 2 2 2 2 2 3 4 3" xfId="43540" xr:uid="{00000000-0005-0000-0000-0000F8900000}"/>
    <cellStyle name="Normal 6 2 2 2 2 2 3 5" xfId="25182" xr:uid="{00000000-0005-0000-0000-0000F9900000}"/>
    <cellStyle name="Normal 6 2 2 2 2 2 3 6" xfId="37426" xr:uid="{00000000-0005-0000-0000-0000FA900000}"/>
    <cellStyle name="Normal 6 2 2 2 2 2 3 7" xfId="49654" xr:uid="{00000000-0005-0000-0000-0000FB900000}"/>
    <cellStyle name="Normal 6 2 2 2 2 2 4" xfId="8050" xr:uid="{00000000-0005-0000-0000-0000FC900000}"/>
    <cellStyle name="Normal 6 2 2 2 2 2 4 2" xfId="8051" xr:uid="{00000000-0005-0000-0000-0000FD900000}"/>
    <cellStyle name="Normal 6 2 2 2 2 2 4 2 2" xfId="19049" xr:uid="{00000000-0005-0000-0000-0000FE900000}"/>
    <cellStyle name="Normal 6 2 2 2 2 2 4 2 2 2" xfId="31304" xr:uid="{00000000-0005-0000-0000-0000FF900000}"/>
    <cellStyle name="Normal 6 2 2 2 2 2 4 2 2 3" xfId="43545" xr:uid="{00000000-0005-0000-0000-000000910000}"/>
    <cellStyle name="Normal 6 2 2 2 2 2 4 2 3" xfId="25187" xr:uid="{00000000-0005-0000-0000-000001910000}"/>
    <cellStyle name="Normal 6 2 2 2 2 2 4 2 4" xfId="37431" xr:uid="{00000000-0005-0000-0000-000002910000}"/>
    <cellStyle name="Normal 6 2 2 2 2 2 4 2 5" xfId="49659" xr:uid="{00000000-0005-0000-0000-000003910000}"/>
    <cellStyle name="Normal 6 2 2 2 2 2 4 3" xfId="19048" xr:uid="{00000000-0005-0000-0000-000004910000}"/>
    <cellStyle name="Normal 6 2 2 2 2 2 4 3 2" xfId="31303" xr:uid="{00000000-0005-0000-0000-000005910000}"/>
    <cellStyle name="Normal 6 2 2 2 2 2 4 3 3" xfId="43544" xr:uid="{00000000-0005-0000-0000-000006910000}"/>
    <cellStyle name="Normal 6 2 2 2 2 2 4 4" xfId="25186" xr:uid="{00000000-0005-0000-0000-000007910000}"/>
    <cellStyle name="Normal 6 2 2 2 2 2 4 5" xfId="37430" xr:uid="{00000000-0005-0000-0000-000008910000}"/>
    <cellStyle name="Normal 6 2 2 2 2 2 4 6" xfId="49658" xr:uid="{00000000-0005-0000-0000-000009910000}"/>
    <cellStyle name="Normal 6 2 2 2 2 2 5" xfId="8052" xr:uid="{00000000-0005-0000-0000-00000A910000}"/>
    <cellStyle name="Normal 6 2 2 2 2 2 5 2" xfId="19050" xr:uid="{00000000-0005-0000-0000-00000B910000}"/>
    <cellStyle name="Normal 6 2 2 2 2 2 5 2 2" xfId="31305" xr:uid="{00000000-0005-0000-0000-00000C910000}"/>
    <cellStyle name="Normal 6 2 2 2 2 2 5 2 3" xfId="43546" xr:uid="{00000000-0005-0000-0000-00000D910000}"/>
    <cellStyle name="Normal 6 2 2 2 2 2 5 3" xfId="25188" xr:uid="{00000000-0005-0000-0000-00000E910000}"/>
    <cellStyle name="Normal 6 2 2 2 2 2 5 4" xfId="37432" xr:uid="{00000000-0005-0000-0000-00000F910000}"/>
    <cellStyle name="Normal 6 2 2 2 2 2 5 5" xfId="49660" xr:uid="{00000000-0005-0000-0000-000010910000}"/>
    <cellStyle name="Normal 6 2 2 2 2 2 6" xfId="19035" xr:uid="{00000000-0005-0000-0000-000011910000}"/>
    <cellStyle name="Normal 6 2 2 2 2 2 6 2" xfId="31290" xr:uid="{00000000-0005-0000-0000-000012910000}"/>
    <cellStyle name="Normal 6 2 2 2 2 2 6 3" xfId="43531" xr:uid="{00000000-0005-0000-0000-000013910000}"/>
    <cellStyle name="Normal 6 2 2 2 2 2 7" xfId="25173" xr:uid="{00000000-0005-0000-0000-000014910000}"/>
    <cellStyle name="Normal 6 2 2 2 2 2 8" xfId="37417" xr:uid="{00000000-0005-0000-0000-000015910000}"/>
    <cellStyle name="Normal 6 2 2 2 2 2 9" xfId="49645" xr:uid="{00000000-0005-0000-0000-000016910000}"/>
    <cellStyle name="Normal 6 2 2 2 2 3" xfId="8053" xr:uid="{00000000-0005-0000-0000-000017910000}"/>
    <cellStyle name="Normal 6 2 2 2 2 3 2" xfId="8054" xr:uid="{00000000-0005-0000-0000-000018910000}"/>
    <cellStyle name="Normal 6 2 2 2 2 3 2 2" xfId="8055" xr:uid="{00000000-0005-0000-0000-000019910000}"/>
    <cellStyle name="Normal 6 2 2 2 2 3 2 2 2" xfId="8056" xr:uid="{00000000-0005-0000-0000-00001A910000}"/>
    <cellStyle name="Normal 6 2 2 2 2 3 2 2 2 2" xfId="19054" xr:uid="{00000000-0005-0000-0000-00001B910000}"/>
    <cellStyle name="Normal 6 2 2 2 2 3 2 2 2 2 2" xfId="31309" xr:uid="{00000000-0005-0000-0000-00001C910000}"/>
    <cellStyle name="Normal 6 2 2 2 2 3 2 2 2 2 3" xfId="43550" xr:uid="{00000000-0005-0000-0000-00001D910000}"/>
    <cellStyle name="Normal 6 2 2 2 2 3 2 2 2 3" xfId="25192" xr:uid="{00000000-0005-0000-0000-00001E910000}"/>
    <cellStyle name="Normal 6 2 2 2 2 3 2 2 2 4" xfId="37436" xr:uid="{00000000-0005-0000-0000-00001F910000}"/>
    <cellStyle name="Normal 6 2 2 2 2 3 2 2 2 5" xfId="49664" xr:uid="{00000000-0005-0000-0000-000020910000}"/>
    <cellStyle name="Normal 6 2 2 2 2 3 2 2 3" xfId="19053" xr:uid="{00000000-0005-0000-0000-000021910000}"/>
    <cellStyle name="Normal 6 2 2 2 2 3 2 2 3 2" xfId="31308" xr:uid="{00000000-0005-0000-0000-000022910000}"/>
    <cellStyle name="Normal 6 2 2 2 2 3 2 2 3 3" xfId="43549" xr:uid="{00000000-0005-0000-0000-000023910000}"/>
    <cellStyle name="Normal 6 2 2 2 2 3 2 2 4" xfId="25191" xr:uid="{00000000-0005-0000-0000-000024910000}"/>
    <cellStyle name="Normal 6 2 2 2 2 3 2 2 5" xfId="37435" xr:uid="{00000000-0005-0000-0000-000025910000}"/>
    <cellStyle name="Normal 6 2 2 2 2 3 2 2 6" xfId="49663" xr:uid="{00000000-0005-0000-0000-000026910000}"/>
    <cellStyle name="Normal 6 2 2 2 2 3 2 3" xfId="8057" xr:uid="{00000000-0005-0000-0000-000027910000}"/>
    <cellStyle name="Normal 6 2 2 2 2 3 2 3 2" xfId="19055" xr:uid="{00000000-0005-0000-0000-000028910000}"/>
    <cellStyle name="Normal 6 2 2 2 2 3 2 3 2 2" xfId="31310" xr:uid="{00000000-0005-0000-0000-000029910000}"/>
    <cellStyle name="Normal 6 2 2 2 2 3 2 3 2 3" xfId="43551" xr:uid="{00000000-0005-0000-0000-00002A910000}"/>
    <cellStyle name="Normal 6 2 2 2 2 3 2 3 3" xfId="25193" xr:uid="{00000000-0005-0000-0000-00002B910000}"/>
    <cellStyle name="Normal 6 2 2 2 2 3 2 3 4" xfId="37437" xr:uid="{00000000-0005-0000-0000-00002C910000}"/>
    <cellStyle name="Normal 6 2 2 2 2 3 2 3 5" xfId="49665" xr:uid="{00000000-0005-0000-0000-00002D910000}"/>
    <cellStyle name="Normal 6 2 2 2 2 3 2 4" xfId="19052" xr:uid="{00000000-0005-0000-0000-00002E910000}"/>
    <cellStyle name="Normal 6 2 2 2 2 3 2 4 2" xfId="31307" xr:uid="{00000000-0005-0000-0000-00002F910000}"/>
    <cellStyle name="Normal 6 2 2 2 2 3 2 4 3" xfId="43548" xr:uid="{00000000-0005-0000-0000-000030910000}"/>
    <cellStyle name="Normal 6 2 2 2 2 3 2 5" xfId="25190" xr:uid="{00000000-0005-0000-0000-000031910000}"/>
    <cellStyle name="Normal 6 2 2 2 2 3 2 6" xfId="37434" xr:uid="{00000000-0005-0000-0000-000032910000}"/>
    <cellStyle name="Normal 6 2 2 2 2 3 2 7" xfId="49662" xr:uid="{00000000-0005-0000-0000-000033910000}"/>
    <cellStyle name="Normal 6 2 2 2 2 3 3" xfId="8058" xr:uid="{00000000-0005-0000-0000-000034910000}"/>
    <cellStyle name="Normal 6 2 2 2 2 3 3 2" xfId="8059" xr:uid="{00000000-0005-0000-0000-000035910000}"/>
    <cellStyle name="Normal 6 2 2 2 2 3 3 2 2" xfId="19057" xr:uid="{00000000-0005-0000-0000-000036910000}"/>
    <cellStyle name="Normal 6 2 2 2 2 3 3 2 2 2" xfId="31312" xr:uid="{00000000-0005-0000-0000-000037910000}"/>
    <cellStyle name="Normal 6 2 2 2 2 3 3 2 2 3" xfId="43553" xr:uid="{00000000-0005-0000-0000-000038910000}"/>
    <cellStyle name="Normal 6 2 2 2 2 3 3 2 3" xfId="25195" xr:uid="{00000000-0005-0000-0000-000039910000}"/>
    <cellStyle name="Normal 6 2 2 2 2 3 3 2 4" xfId="37439" xr:uid="{00000000-0005-0000-0000-00003A910000}"/>
    <cellStyle name="Normal 6 2 2 2 2 3 3 2 5" xfId="49667" xr:uid="{00000000-0005-0000-0000-00003B910000}"/>
    <cellStyle name="Normal 6 2 2 2 2 3 3 3" xfId="19056" xr:uid="{00000000-0005-0000-0000-00003C910000}"/>
    <cellStyle name="Normal 6 2 2 2 2 3 3 3 2" xfId="31311" xr:uid="{00000000-0005-0000-0000-00003D910000}"/>
    <cellStyle name="Normal 6 2 2 2 2 3 3 3 3" xfId="43552" xr:uid="{00000000-0005-0000-0000-00003E910000}"/>
    <cellStyle name="Normal 6 2 2 2 2 3 3 4" xfId="25194" xr:uid="{00000000-0005-0000-0000-00003F910000}"/>
    <cellStyle name="Normal 6 2 2 2 2 3 3 5" xfId="37438" xr:uid="{00000000-0005-0000-0000-000040910000}"/>
    <cellStyle name="Normal 6 2 2 2 2 3 3 6" xfId="49666" xr:uid="{00000000-0005-0000-0000-000041910000}"/>
    <cellStyle name="Normal 6 2 2 2 2 3 4" xfId="8060" xr:uid="{00000000-0005-0000-0000-000042910000}"/>
    <cellStyle name="Normal 6 2 2 2 2 3 4 2" xfId="19058" xr:uid="{00000000-0005-0000-0000-000043910000}"/>
    <cellStyle name="Normal 6 2 2 2 2 3 4 2 2" xfId="31313" xr:uid="{00000000-0005-0000-0000-000044910000}"/>
    <cellStyle name="Normal 6 2 2 2 2 3 4 2 3" xfId="43554" xr:uid="{00000000-0005-0000-0000-000045910000}"/>
    <cellStyle name="Normal 6 2 2 2 2 3 4 3" xfId="25196" xr:uid="{00000000-0005-0000-0000-000046910000}"/>
    <cellStyle name="Normal 6 2 2 2 2 3 4 4" xfId="37440" xr:uid="{00000000-0005-0000-0000-000047910000}"/>
    <cellStyle name="Normal 6 2 2 2 2 3 4 5" xfId="49668" xr:uid="{00000000-0005-0000-0000-000048910000}"/>
    <cellStyle name="Normal 6 2 2 2 2 3 5" xfId="19051" xr:uid="{00000000-0005-0000-0000-000049910000}"/>
    <cellStyle name="Normal 6 2 2 2 2 3 5 2" xfId="31306" xr:uid="{00000000-0005-0000-0000-00004A910000}"/>
    <cellStyle name="Normal 6 2 2 2 2 3 5 3" xfId="43547" xr:uid="{00000000-0005-0000-0000-00004B910000}"/>
    <cellStyle name="Normal 6 2 2 2 2 3 6" xfId="25189" xr:uid="{00000000-0005-0000-0000-00004C910000}"/>
    <cellStyle name="Normal 6 2 2 2 2 3 7" xfId="37433" xr:uid="{00000000-0005-0000-0000-00004D910000}"/>
    <cellStyle name="Normal 6 2 2 2 2 3 8" xfId="49661" xr:uid="{00000000-0005-0000-0000-00004E910000}"/>
    <cellStyle name="Normal 6 2 2 2 2 4" xfId="8061" xr:uid="{00000000-0005-0000-0000-00004F910000}"/>
    <cellStyle name="Normal 6 2 2 2 2 4 2" xfId="8062" xr:uid="{00000000-0005-0000-0000-000050910000}"/>
    <cellStyle name="Normal 6 2 2 2 2 4 2 2" xfId="8063" xr:uid="{00000000-0005-0000-0000-000051910000}"/>
    <cellStyle name="Normal 6 2 2 2 2 4 2 2 2" xfId="19061" xr:uid="{00000000-0005-0000-0000-000052910000}"/>
    <cellStyle name="Normal 6 2 2 2 2 4 2 2 2 2" xfId="31316" xr:uid="{00000000-0005-0000-0000-000053910000}"/>
    <cellStyle name="Normal 6 2 2 2 2 4 2 2 2 3" xfId="43557" xr:uid="{00000000-0005-0000-0000-000054910000}"/>
    <cellStyle name="Normal 6 2 2 2 2 4 2 2 3" xfId="25199" xr:uid="{00000000-0005-0000-0000-000055910000}"/>
    <cellStyle name="Normal 6 2 2 2 2 4 2 2 4" xfId="37443" xr:uid="{00000000-0005-0000-0000-000056910000}"/>
    <cellStyle name="Normal 6 2 2 2 2 4 2 2 5" xfId="49671" xr:uid="{00000000-0005-0000-0000-000057910000}"/>
    <cellStyle name="Normal 6 2 2 2 2 4 2 3" xfId="19060" xr:uid="{00000000-0005-0000-0000-000058910000}"/>
    <cellStyle name="Normal 6 2 2 2 2 4 2 3 2" xfId="31315" xr:uid="{00000000-0005-0000-0000-000059910000}"/>
    <cellStyle name="Normal 6 2 2 2 2 4 2 3 3" xfId="43556" xr:uid="{00000000-0005-0000-0000-00005A910000}"/>
    <cellStyle name="Normal 6 2 2 2 2 4 2 4" xfId="25198" xr:uid="{00000000-0005-0000-0000-00005B910000}"/>
    <cellStyle name="Normal 6 2 2 2 2 4 2 5" xfId="37442" xr:uid="{00000000-0005-0000-0000-00005C910000}"/>
    <cellStyle name="Normal 6 2 2 2 2 4 2 6" xfId="49670" xr:uid="{00000000-0005-0000-0000-00005D910000}"/>
    <cellStyle name="Normal 6 2 2 2 2 4 3" xfId="8064" xr:uid="{00000000-0005-0000-0000-00005E910000}"/>
    <cellStyle name="Normal 6 2 2 2 2 4 3 2" xfId="19062" xr:uid="{00000000-0005-0000-0000-00005F910000}"/>
    <cellStyle name="Normal 6 2 2 2 2 4 3 2 2" xfId="31317" xr:uid="{00000000-0005-0000-0000-000060910000}"/>
    <cellStyle name="Normal 6 2 2 2 2 4 3 2 3" xfId="43558" xr:uid="{00000000-0005-0000-0000-000061910000}"/>
    <cellStyle name="Normal 6 2 2 2 2 4 3 3" xfId="25200" xr:uid="{00000000-0005-0000-0000-000062910000}"/>
    <cellStyle name="Normal 6 2 2 2 2 4 3 4" xfId="37444" xr:uid="{00000000-0005-0000-0000-000063910000}"/>
    <cellStyle name="Normal 6 2 2 2 2 4 3 5" xfId="49672" xr:uid="{00000000-0005-0000-0000-000064910000}"/>
    <cellStyle name="Normal 6 2 2 2 2 4 4" xfId="19059" xr:uid="{00000000-0005-0000-0000-000065910000}"/>
    <cellStyle name="Normal 6 2 2 2 2 4 4 2" xfId="31314" xr:uid="{00000000-0005-0000-0000-000066910000}"/>
    <cellStyle name="Normal 6 2 2 2 2 4 4 3" xfId="43555" xr:uid="{00000000-0005-0000-0000-000067910000}"/>
    <cellStyle name="Normal 6 2 2 2 2 4 5" xfId="25197" xr:uid="{00000000-0005-0000-0000-000068910000}"/>
    <cellStyle name="Normal 6 2 2 2 2 4 6" xfId="37441" xr:uid="{00000000-0005-0000-0000-000069910000}"/>
    <cellStyle name="Normal 6 2 2 2 2 4 7" xfId="49669" xr:uid="{00000000-0005-0000-0000-00006A910000}"/>
    <cellStyle name="Normal 6 2 2 2 2 5" xfId="8065" xr:uid="{00000000-0005-0000-0000-00006B910000}"/>
    <cellStyle name="Normal 6 2 2 2 2 5 2" xfId="8066" xr:uid="{00000000-0005-0000-0000-00006C910000}"/>
    <cellStyle name="Normal 6 2 2 2 2 5 2 2" xfId="19064" xr:uid="{00000000-0005-0000-0000-00006D910000}"/>
    <cellStyle name="Normal 6 2 2 2 2 5 2 2 2" xfId="31319" xr:uid="{00000000-0005-0000-0000-00006E910000}"/>
    <cellStyle name="Normal 6 2 2 2 2 5 2 2 3" xfId="43560" xr:uid="{00000000-0005-0000-0000-00006F910000}"/>
    <cellStyle name="Normal 6 2 2 2 2 5 2 3" xfId="25202" xr:uid="{00000000-0005-0000-0000-000070910000}"/>
    <cellStyle name="Normal 6 2 2 2 2 5 2 4" xfId="37446" xr:uid="{00000000-0005-0000-0000-000071910000}"/>
    <cellStyle name="Normal 6 2 2 2 2 5 2 5" xfId="49674" xr:uid="{00000000-0005-0000-0000-000072910000}"/>
    <cellStyle name="Normal 6 2 2 2 2 5 3" xfId="19063" xr:uid="{00000000-0005-0000-0000-000073910000}"/>
    <cellStyle name="Normal 6 2 2 2 2 5 3 2" xfId="31318" xr:uid="{00000000-0005-0000-0000-000074910000}"/>
    <cellStyle name="Normal 6 2 2 2 2 5 3 3" xfId="43559" xr:uid="{00000000-0005-0000-0000-000075910000}"/>
    <cellStyle name="Normal 6 2 2 2 2 5 4" xfId="25201" xr:uid="{00000000-0005-0000-0000-000076910000}"/>
    <cellStyle name="Normal 6 2 2 2 2 5 5" xfId="37445" xr:uid="{00000000-0005-0000-0000-000077910000}"/>
    <cellStyle name="Normal 6 2 2 2 2 5 6" xfId="49673" xr:uid="{00000000-0005-0000-0000-000078910000}"/>
    <cellStyle name="Normal 6 2 2 2 2 6" xfId="8067" xr:uid="{00000000-0005-0000-0000-000079910000}"/>
    <cellStyle name="Normal 6 2 2 2 2 6 2" xfId="19065" xr:uid="{00000000-0005-0000-0000-00007A910000}"/>
    <cellStyle name="Normal 6 2 2 2 2 6 2 2" xfId="31320" xr:uid="{00000000-0005-0000-0000-00007B910000}"/>
    <cellStyle name="Normal 6 2 2 2 2 6 2 3" xfId="43561" xr:uid="{00000000-0005-0000-0000-00007C910000}"/>
    <cellStyle name="Normal 6 2 2 2 2 6 3" xfId="25203" xr:uid="{00000000-0005-0000-0000-00007D910000}"/>
    <cellStyle name="Normal 6 2 2 2 2 6 4" xfId="37447" xr:uid="{00000000-0005-0000-0000-00007E910000}"/>
    <cellStyle name="Normal 6 2 2 2 2 6 5" xfId="49675" xr:uid="{00000000-0005-0000-0000-00007F910000}"/>
    <cellStyle name="Normal 6 2 2 2 2 7" xfId="19034" xr:uid="{00000000-0005-0000-0000-000080910000}"/>
    <cellStyle name="Normal 6 2 2 2 2 7 2" xfId="31289" xr:uid="{00000000-0005-0000-0000-000081910000}"/>
    <cellStyle name="Normal 6 2 2 2 2 7 3" xfId="43530" xr:uid="{00000000-0005-0000-0000-000082910000}"/>
    <cellStyle name="Normal 6 2 2 2 2 8" xfId="25172" xr:uid="{00000000-0005-0000-0000-000083910000}"/>
    <cellStyle name="Normal 6 2 2 2 2 9" xfId="37416" xr:uid="{00000000-0005-0000-0000-000084910000}"/>
    <cellStyle name="Normal 6 2 2 2 3" xfId="8068" xr:uid="{00000000-0005-0000-0000-000085910000}"/>
    <cellStyle name="Normal 6 2 2 2 3 2" xfId="8069" xr:uid="{00000000-0005-0000-0000-000086910000}"/>
    <cellStyle name="Normal 6 2 2 2 3 2 2" xfId="8070" xr:uid="{00000000-0005-0000-0000-000087910000}"/>
    <cellStyle name="Normal 6 2 2 2 3 2 2 2" xfId="8071" xr:uid="{00000000-0005-0000-0000-000088910000}"/>
    <cellStyle name="Normal 6 2 2 2 3 2 2 2 2" xfId="8072" xr:uid="{00000000-0005-0000-0000-000089910000}"/>
    <cellStyle name="Normal 6 2 2 2 3 2 2 2 2 2" xfId="19070" xr:uid="{00000000-0005-0000-0000-00008A910000}"/>
    <cellStyle name="Normal 6 2 2 2 3 2 2 2 2 2 2" xfId="31325" xr:uid="{00000000-0005-0000-0000-00008B910000}"/>
    <cellStyle name="Normal 6 2 2 2 3 2 2 2 2 2 3" xfId="43566" xr:uid="{00000000-0005-0000-0000-00008C910000}"/>
    <cellStyle name="Normal 6 2 2 2 3 2 2 2 2 3" xfId="25208" xr:uid="{00000000-0005-0000-0000-00008D910000}"/>
    <cellStyle name="Normal 6 2 2 2 3 2 2 2 2 4" xfId="37452" xr:uid="{00000000-0005-0000-0000-00008E910000}"/>
    <cellStyle name="Normal 6 2 2 2 3 2 2 2 2 5" xfId="49680" xr:uid="{00000000-0005-0000-0000-00008F910000}"/>
    <cellStyle name="Normal 6 2 2 2 3 2 2 2 3" xfId="19069" xr:uid="{00000000-0005-0000-0000-000090910000}"/>
    <cellStyle name="Normal 6 2 2 2 3 2 2 2 3 2" xfId="31324" xr:uid="{00000000-0005-0000-0000-000091910000}"/>
    <cellStyle name="Normal 6 2 2 2 3 2 2 2 3 3" xfId="43565" xr:uid="{00000000-0005-0000-0000-000092910000}"/>
    <cellStyle name="Normal 6 2 2 2 3 2 2 2 4" xfId="25207" xr:uid="{00000000-0005-0000-0000-000093910000}"/>
    <cellStyle name="Normal 6 2 2 2 3 2 2 2 5" xfId="37451" xr:uid="{00000000-0005-0000-0000-000094910000}"/>
    <cellStyle name="Normal 6 2 2 2 3 2 2 2 6" xfId="49679" xr:uid="{00000000-0005-0000-0000-000095910000}"/>
    <cellStyle name="Normal 6 2 2 2 3 2 2 3" xfId="8073" xr:uid="{00000000-0005-0000-0000-000096910000}"/>
    <cellStyle name="Normal 6 2 2 2 3 2 2 3 2" xfId="19071" xr:uid="{00000000-0005-0000-0000-000097910000}"/>
    <cellStyle name="Normal 6 2 2 2 3 2 2 3 2 2" xfId="31326" xr:uid="{00000000-0005-0000-0000-000098910000}"/>
    <cellStyle name="Normal 6 2 2 2 3 2 2 3 2 3" xfId="43567" xr:uid="{00000000-0005-0000-0000-000099910000}"/>
    <cellStyle name="Normal 6 2 2 2 3 2 2 3 3" xfId="25209" xr:uid="{00000000-0005-0000-0000-00009A910000}"/>
    <cellStyle name="Normal 6 2 2 2 3 2 2 3 4" xfId="37453" xr:uid="{00000000-0005-0000-0000-00009B910000}"/>
    <cellStyle name="Normal 6 2 2 2 3 2 2 3 5" xfId="49681" xr:uid="{00000000-0005-0000-0000-00009C910000}"/>
    <cellStyle name="Normal 6 2 2 2 3 2 2 4" xfId="19068" xr:uid="{00000000-0005-0000-0000-00009D910000}"/>
    <cellStyle name="Normal 6 2 2 2 3 2 2 4 2" xfId="31323" xr:uid="{00000000-0005-0000-0000-00009E910000}"/>
    <cellStyle name="Normal 6 2 2 2 3 2 2 4 3" xfId="43564" xr:uid="{00000000-0005-0000-0000-00009F910000}"/>
    <cellStyle name="Normal 6 2 2 2 3 2 2 5" xfId="25206" xr:uid="{00000000-0005-0000-0000-0000A0910000}"/>
    <cellStyle name="Normal 6 2 2 2 3 2 2 6" xfId="37450" xr:uid="{00000000-0005-0000-0000-0000A1910000}"/>
    <cellStyle name="Normal 6 2 2 2 3 2 2 7" xfId="49678" xr:uid="{00000000-0005-0000-0000-0000A2910000}"/>
    <cellStyle name="Normal 6 2 2 2 3 2 3" xfId="8074" xr:uid="{00000000-0005-0000-0000-0000A3910000}"/>
    <cellStyle name="Normal 6 2 2 2 3 2 3 2" xfId="8075" xr:uid="{00000000-0005-0000-0000-0000A4910000}"/>
    <cellStyle name="Normal 6 2 2 2 3 2 3 2 2" xfId="19073" xr:uid="{00000000-0005-0000-0000-0000A5910000}"/>
    <cellStyle name="Normal 6 2 2 2 3 2 3 2 2 2" xfId="31328" xr:uid="{00000000-0005-0000-0000-0000A6910000}"/>
    <cellStyle name="Normal 6 2 2 2 3 2 3 2 2 3" xfId="43569" xr:uid="{00000000-0005-0000-0000-0000A7910000}"/>
    <cellStyle name="Normal 6 2 2 2 3 2 3 2 3" xfId="25211" xr:uid="{00000000-0005-0000-0000-0000A8910000}"/>
    <cellStyle name="Normal 6 2 2 2 3 2 3 2 4" xfId="37455" xr:uid="{00000000-0005-0000-0000-0000A9910000}"/>
    <cellStyle name="Normal 6 2 2 2 3 2 3 2 5" xfId="49683" xr:uid="{00000000-0005-0000-0000-0000AA910000}"/>
    <cellStyle name="Normal 6 2 2 2 3 2 3 3" xfId="19072" xr:uid="{00000000-0005-0000-0000-0000AB910000}"/>
    <cellStyle name="Normal 6 2 2 2 3 2 3 3 2" xfId="31327" xr:uid="{00000000-0005-0000-0000-0000AC910000}"/>
    <cellStyle name="Normal 6 2 2 2 3 2 3 3 3" xfId="43568" xr:uid="{00000000-0005-0000-0000-0000AD910000}"/>
    <cellStyle name="Normal 6 2 2 2 3 2 3 4" xfId="25210" xr:uid="{00000000-0005-0000-0000-0000AE910000}"/>
    <cellStyle name="Normal 6 2 2 2 3 2 3 5" xfId="37454" xr:uid="{00000000-0005-0000-0000-0000AF910000}"/>
    <cellStyle name="Normal 6 2 2 2 3 2 3 6" xfId="49682" xr:uid="{00000000-0005-0000-0000-0000B0910000}"/>
    <cellStyle name="Normal 6 2 2 2 3 2 4" xfId="8076" xr:uid="{00000000-0005-0000-0000-0000B1910000}"/>
    <cellStyle name="Normal 6 2 2 2 3 2 4 2" xfId="19074" xr:uid="{00000000-0005-0000-0000-0000B2910000}"/>
    <cellStyle name="Normal 6 2 2 2 3 2 4 2 2" xfId="31329" xr:uid="{00000000-0005-0000-0000-0000B3910000}"/>
    <cellStyle name="Normal 6 2 2 2 3 2 4 2 3" xfId="43570" xr:uid="{00000000-0005-0000-0000-0000B4910000}"/>
    <cellStyle name="Normal 6 2 2 2 3 2 4 3" xfId="25212" xr:uid="{00000000-0005-0000-0000-0000B5910000}"/>
    <cellStyle name="Normal 6 2 2 2 3 2 4 4" xfId="37456" xr:uid="{00000000-0005-0000-0000-0000B6910000}"/>
    <cellStyle name="Normal 6 2 2 2 3 2 4 5" xfId="49684" xr:uid="{00000000-0005-0000-0000-0000B7910000}"/>
    <cellStyle name="Normal 6 2 2 2 3 2 5" xfId="19067" xr:uid="{00000000-0005-0000-0000-0000B8910000}"/>
    <cellStyle name="Normal 6 2 2 2 3 2 5 2" xfId="31322" xr:uid="{00000000-0005-0000-0000-0000B9910000}"/>
    <cellStyle name="Normal 6 2 2 2 3 2 5 3" xfId="43563" xr:uid="{00000000-0005-0000-0000-0000BA910000}"/>
    <cellStyle name="Normal 6 2 2 2 3 2 6" xfId="25205" xr:uid="{00000000-0005-0000-0000-0000BB910000}"/>
    <cellStyle name="Normal 6 2 2 2 3 2 7" xfId="37449" xr:uid="{00000000-0005-0000-0000-0000BC910000}"/>
    <cellStyle name="Normal 6 2 2 2 3 2 8" xfId="49677" xr:uid="{00000000-0005-0000-0000-0000BD910000}"/>
    <cellStyle name="Normal 6 2 2 2 3 3" xfId="8077" xr:uid="{00000000-0005-0000-0000-0000BE910000}"/>
    <cellStyle name="Normal 6 2 2 2 3 3 2" xfId="8078" xr:uid="{00000000-0005-0000-0000-0000BF910000}"/>
    <cellStyle name="Normal 6 2 2 2 3 3 2 2" xfId="8079" xr:uid="{00000000-0005-0000-0000-0000C0910000}"/>
    <cellStyle name="Normal 6 2 2 2 3 3 2 2 2" xfId="19077" xr:uid="{00000000-0005-0000-0000-0000C1910000}"/>
    <cellStyle name="Normal 6 2 2 2 3 3 2 2 2 2" xfId="31332" xr:uid="{00000000-0005-0000-0000-0000C2910000}"/>
    <cellStyle name="Normal 6 2 2 2 3 3 2 2 2 3" xfId="43573" xr:uid="{00000000-0005-0000-0000-0000C3910000}"/>
    <cellStyle name="Normal 6 2 2 2 3 3 2 2 3" xfId="25215" xr:uid="{00000000-0005-0000-0000-0000C4910000}"/>
    <cellStyle name="Normal 6 2 2 2 3 3 2 2 4" xfId="37459" xr:uid="{00000000-0005-0000-0000-0000C5910000}"/>
    <cellStyle name="Normal 6 2 2 2 3 3 2 2 5" xfId="49687" xr:uid="{00000000-0005-0000-0000-0000C6910000}"/>
    <cellStyle name="Normal 6 2 2 2 3 3 2 3" xfId="19076" xr:uid="{00000000-0005-0000-0000-0000C7910000}"/>
    <cellStyle name="Normal 6 2 2 2 3 3 2 3 2" xfId="31331" xr:uid="{00000000-0005-0000-0000-0000C8910000}"/>
    <cellStyle name="Normal 6 2 2 2 3 3 2 3 3" xfId="43572" xr:uid="{00000000-0005-0000-0000-0000C9910000}"/>
    <cellStyle name="Normal 6 2 2 2 3 3 2 4" xfId="25214" xr:uid="{00000000-0005-0000-0000-0000CA910000}"/>
    <cellStyle name="Normal 6 2 2 2 3 3 2 5" xfId="37458" xr:uid="{00000000-0005-0000-0000-0000CB910000}"/>
    <cellStyle name="Normal 6 2 2 2 3 3 2 6" xfId="49686" xr:uid="{00000000-0005-0000-0000-0000CC910000}"/>
    <cellStyle name="Normal 6 2 2 2 3 3 3" xfId="8080" xr:uid="{00000000-0005-0000-0000-0000CD910000}"/>
    <cellStyle name="Normal 6 2 2 2 3 3 3 2" xfId="19078" xr:uid="{00000000-0005-0000-0000-0000CE910000}"/>
    <cellStyle name="Normal 6 2 2 2 3 3 3 2 2" xfId="31333" xr:uid="{00000000-0005-0000-0000-0000CF910000}"/>
    <cellStyle name="Normal 6 2 2 2 3 3 3 2 3" xfId="43574" xr:uid="{00000000-0005-0000-0000-0000D0910000}"/>
    <cellStyle name="Normal 6 2 2 2 3 3 3 3" xfId="25216" xr:uid="{00000000-0005-0000-0000-0000D1910000}"/>
    <cellStyle name="Normal 6 2 2 2 3 3 3 4" xfId="37460" xr:uid="{00000000-0005-0000-0000-0000D2910000}"/>
    <cellStyle name="Normal 6 2 2 2 3 3 3 5" xfId="49688" xr:uid="{00000000-0005-0000-0000-0000D3910000}"/>
    <cellStyle name="Normal 6 2 2 2 3 3 4" xfId="19075" xr:uid="{00000000-0005-0000-0000-0000D4910000}"/>
    <cellStyle name="Normal 6 2 2 2 3 3 4 2" xfId="31330" xr:uid="{00000000-0005-0000-0000-0000D5910000}"/>
    <cellStyle name="Normal 6 2 2 2 3 3 4 3" xfId="43571" xr:uid="{00000000-0005-0000-0000-0000D6910000}"/>
    <cellStyle name="Normal 6 2 2 2 3 3 5" xfId="25213" xr:uid="{00000000-0005-0000-0000-0000D7910000}"/>
    <cellStyle name="Normal 6 2 2 2 3 3 6" xfId="37457" xr:uid="{00000000-0005-0000-0000-0000D8910000}"/>
    <cellStyle name="Normal 6 2 2 2 3 3 7" xfId="49685" xr:uid="{00000000-0005-0000-0000-0000D9910000}"/>
    <cellStyle name="Normal 6 2 2 2 3 4" xfId="8081" xr:uid="{00000000-0005-0000-0000-0000DA910000}"/>
    <cellStyle name="Normal 6 2 2 2 3 4 2" xfId="8082" xr:uid="{00000000-0005-0000-0000-0000DB910000}"/>
    <cellStyle name="Normal 6 2 2 2 3 4 2 2" xfId="19080" xr:uid="{00000000-0005-0000-0000-0000DC910000}"/>
    <cellStyle name="Normal 6 2 2 2 3 4 2 2 2" xfId="31335" xr:uid="{00000000-0005-0000-0000-0000DD910000}"/>
    <cellStyle name="Normal 6 2 2 2 3 4 2 2 3" xfId="43576" xr:uid="{00000000-0005-0000-0000-0000DE910000}"/>
    <cellStyle name="Normal 6 2 2 2 3 4 2 3" xfId="25218" xr:uid="{00000000-0005-0000-0000-0000DF910000}"/>
    <cellStyle name="Normal 6 2 2 2 3 4 2 4" xfId="37462" xr:uid="{00000000-0005-0000-0000-0000E0910000}"/>
    <cellStyle name="Normal 6 2 2 2 3 4 2 5" xfId="49690" xr:uid="{00000000-0005-0000-0000-0000E1910000}"/>
    <cellStyle name="Normal 6 2 2 2 3 4 3" xfId="19079" xr:uid="{00000000-0005-0000-0000-0000E2910000}"/>
    <cellStyle name="Normal 6 2 2 2 3 4 3 2" xfId="31334" xr:uid="{00000000-0005-0000-0000-0000E3910000}"/>
    <cellStyle name="Normal 6 2 2 2 3 4 3 3" xfId="43575" xr:uid="{00000000-0005-0000-0000-0000E4910000}"/>
    <cellStyle name="Normal 6 2 2 2 3 4 4" xfId="25217" xr:uid="{00000000-0005-0000-0000-0000E5910000}"/>
    <cellStyle name="Normal 6 2 2 2 3 4 5" xfId="37461" xr:uid="{00000000-0005-0000-0000-0000E6910000}"/>
    <cellStyle name="Normal 6 2 2 2 3 4 6" xfId="49689" xr:uid="{00000000-0005-0000-0000-0000E7910000}"/>
    <cellStyle name="Normal 6 2 2 2 3 5" xfId="8083" xr:uid="{00000000-0005-0000-0000-0000E8910000}"/>
    <cellStyle name="Normal 6 2 2 2 3 5 2" xfId="19081" xr:uid="{00000000-0005-0000-0000-0000E9910000}"/>
    <cellStyle name="Normal 6 2 2 2 3 5 2 2" xfId="31336" xr:uid="{00000000-0005-0000-0000-0000EA910000}"/>
    <cellStyle name="Normal 6 2 2 2 3 5 2 3" xfId="43577" xr:uid="{00000000-0005-0000-0000-0000EB910000}"/>
    <cellStyle name="Normal 6 2 2 2 3 5 3" xfId="25219" xr:uid="{00000000-0005-0000-0000-0000EC910000}"/>
    <cellStyle name="Normal 6 2 2 2 3 5 4" xfId="37463" xr:uid="{00000000-0005-0000-0000-0000ED910000}"/>
    <cellStyle name="Normal 6 2 2 2 3 5 5" xfId="49691" xr:uid="{00000000-0005-0000-0000-0000EE910000}"/>
    <cellStyle name="Normal 6 2 2 2 3 6" xfId="19066" xr:uid="{00000000-0005-0000-0000-0000EF910000}"/>
    <cellStyle name="Normal 6 2 2 2 3 6 2" xfId="31321" xr:uid="{00000000-0005-0000-0000-0000F0910000}"/>
    <cellStyle name="Normal 6 2 2 2 3 6 3" xfId="43562" xr:uid="{00000000-0005-0000-0000-0000F1910000}"/>
    <cellStyle name="Normal 6 2 2 2 3 7" xfId="25204" xr:uid="{00000000-0005-0000-0000-0000F2910000}"/>
    <cellStyle name="Normal 6 2 2 2 3 8" xfId="37448" xr:uid="{00000000-0005-0000-0000-0000F3910000}"/>
    <cellStyle name="Normal 6 2 2 2 3 9" xfId="49676" xr:uid="{00000000-0005-0000-0000-0000F4910000}"/>
    <cellStyle name="Normal 6 2 2 2 4" xfId="8084" xr:uid="{00000000-0005-0000-0000-0000F5910000}"/>
    <cellStyle name="Normal 6 2 2 2 4 2" xfId="8085" xr:uid="{00000000-0005-0000-0000-0000F6910000}"/>
    <cellStyle name="Normal 6 2 2 2 4 2 2" xfId="8086" xr:uid="{00000000-0005-0000-0000-0000F7910000}"/>
    <cellStyle name="Normal 6 2 2 2 4 2 2 2" xfId="8087" xr:uid="{00000000-0005-0000-0000-0000F8910000}"/>
    <cellStyle name="Normal 6 2 2 2 4 2 2 2 2" xfId="19085" xr:uid="{00000000-0005-0000-0000-0000F9910000}"/>
    <cellStyle name="Normal 6 2 2 2 4 2 2 2 2 2" xfId="31340" xr:uid="{00000000-0005-0000-0000-0000FA910000}"/>
    <cellStyle name="Normal 6 2 2 2 4 2 2 2 2 3" xfId="43581" xr:uid="{00000000-0005-0000-0000-0000FB910000}"/>
    <cellStyle name="Normal 6 2 2 2 4 2 2 2 3" xfId="25223" xr:uid="{00000000-0005-0000-0000-0000FC910000}"/>
    <cellStyle name="Normal 6 2 2 2 4 2 2 2 4" xfId="37467" xr:uid="{00000000-0005-0000-0000-0000FD910000}"/>
    <cellStyle name="Normal 6 2 2 2 4 2 2 2 5" xfId="49695" xr:uid="{00000000-0005-0000-0000-0000FE910000}"/>
    <cellStyle name="Normal 6 2 2 2 4 2 2 3" xfId="19084" xr:uid="{00000000-0005-0000-0000-0000FF910000}"/>
    <cellStyle name="Normal 6 2 2 2 4 2 2 3 2" xfId="31339" xr:uid="{00000000-0005-0000-0000-000000920000}"/>
    <cellStyle name="Normal 6 2 2 2 4 2 2 3 3" xfId="43580" xr:uid="{00000000-0005-0000-0000-000001920000}"/>
    <cellStyle name="Normal 6 2 2 2 4 2 2 4" xfId="25222" xr:uid="{00000000-0005-0000-0000-000002920000}"/>
    <cellStyle name="Normal 6 2 2 2 4 2 2 5" xfId="37466" xr:uid="{00000000-0005-0000-0000-000003920000}"/>
    <cellStyle name="Normal 6 2 2 2 4 2 2 6" xfId="49694" xr:uid="{00000000-0005-0000-0000-000004920000}"/>
    <cellStyle name="Normal 6 2 2 2 4 2 3" xfId="8088" xr:uid="{00000000-0005-0000-0000-000005920000}"/>
    <cellStyle name="Normal 6 2 2 2 4 2 3 2" xfId="19086" xr:uid="{00000000-0005-0000-0000-000006920000}"/>
    <cellStyle name="Normal 6 2 2 2 4 2 3 2 2" xfId="31341" xr:uid="{00000000-0005-0000-0000-000007920000}"/>
    <cellStyle name="Normal 6 2 2 2 4 2 3 2 3" xfId="43582" xr:uid="{00000000-0005-0000-0000-000008920000}"/>
    <cellStyle name="Normal 6 2 2 2 4 2 3 3" xfId="25224" xr:uid="{00000000-0005-0000-0000-000009920000}"/>
    <cellStyle name="Normal 6 2 2 2 4 2 3 4" xfId="37468" xr:uid="{00000000-0005-0000-0000-00000A920000}"/>
    <cellStyle name="Normal 6 2 2 2 4 2 3 5" xfId="49696" xr:uid="{00000000-0005-0000-0000-00000B920000}"/>
    <cellStyle name="Normal 6 2 2 2 4 2 4" xfId="19083" xr:uid="{00000000-0005-0000-0000-00000C920000}"/>
    <cellStyle name="Normal 6 2 2 2 4 2 4 2" xfId="31338" xr:uid="{00000000-0005-0000-0000-00000D920000}"/>
    <cellStyle name="Normal 6 2 2 2 4 2 4 3" xfId="43579" xr:uid="{00000000-0005-0000-0000-00000E920000}"/>
    <cellStyle name="Normal 6 2 2 2 4 2 5" xfId="25221" xr:uid="{00000000-0005-0000-0000-00000F920000}"/>
    <cellStyle name="Normal 6 2 2 2 4 2 6" xfId="37465" xr:uid="{00000000-0005-0000-0000-000010920000}"/>
    <cellStyle name="Normal 6 2 2 2 4 2 7" xfId="49693" xr:uid="{00000000-0005-0000-0000-000011920000}"/>
    <cellStyle name="Normal 6 2 2 2 4 3" xfId="8089" xr:uid="{00000000-0005-0000-0000-000012920000}"/>
    <cellStyle name="Normal 6 2 2 2 4 3 2" xfId="8090" xr:uid="{00000000-0005-0000-0000-000013920000}"/>
    <cellStyle name="Normal 6 2 2 2 4 3 2 2" xfId="19088" xr:uid="{00000000-0005-0000-0000-000014920000}"/>
    <cellStyle name="Normal 6 2 2 2 4 3 2 2 2" xfId="31343" xr:uid="{00000000-0005-0000-0000-000015920000}"/>
    <cellStyle name="Normal 6 2 2 2 4 3 2 2 3" xfId="43584" xr:uid="{00000000-0005-0000-0000-000016920000}"/>
    <cellStyle name="Normal 6 2 2 2 4 3 2 3" xfId="25226" xr:uid="{00000000-0005-0000-0000-000017920000}"/>
    <cellStyle name="Normal 6 2 2 2 4 3 2 4" xfId="37470" xr:uid="{00000000-0005-0000-0000-000018920000}"/>
    <cellStyle name="Normal 6 2 2 2 4 3 2 5" xfId="49698" xr:uid="{00000000-0005-0000-0000-000019920000}"/>
    <cellStyle name="Normal 6 2 2 2 4 3 3" xfId="19087" xr:uid="{00000000-0005-0000-0000-00001A920000}"/>
    <cellStyle name="Normal 6 2 2 2 4 3 3 2" xfId="31342" xr:uid="{00000000-0005-0000-0000-00001B920000}"/>
    <cellStyle name="Normal 6 2 2 2 4 3 3 3" xfId="43583" xr:uid="{00000000-0005-0000-0000-00001C920000}"/>
    <cellStyle name="Normal 6 2 2 2 4 3 4" xfId="25225" xr:uid="{00000000-0005-0000-0000-00001D920000}"/>
    <cellStyle name="Normal 6 2 2 2 4 3 5" xfId="37469" xr:uid="{00000000-0005-0000-0000-00001E920000}"/>
    <cellStyle name="Normal 6 2 2 2 4 3 6" xfId="49697" xr:uid="{00000000-0005-0000-0000-00001F920000}"/>
    <cellStyle name="Normal 6 2 2 2 4 4" xfId="8091" xr:uid="{00000000-0005-0000-0000-000020920000}"/>
    <cellStyle name="Normal 6 2 2 2 4 4 2" xfId="19089" xr:uid="{00000000-0005-0000-0000-000021920000}"/>
    <cellStyle name="Normal 6 2 2 2 4 4 2 2" xfId="31344" xr:uid="{00000000-0005-0000-0000-000022920000}"/>
    <cellStyle name="Normal 6 2 2 2 4 4 2 3" xfId="43585" xr:uid="{00000000-0005-0000-0000-000023920000}"/>
    <cellStyle name="Normal 6 2 2 2 4 4 3" xfId="25227" xr:uid="{00000000-0005-0000-0000-000024920000}"/>
    <cellStyle name="Normal 6 2 2 2 4 4 4" xfId="37471" xr:uid="{00000000-0005-0000-0000-000025920000}"/>
    <cellStyle name="Normal 6 2 2 2 4 4 5" xfId="49699" xr:uid="{00000000-0005-0000-0000-000026920000}"/>
    <cellStyle name="Normal 6 2 2 2 4 5" xfId="19082" xr:uid="{00000000-0005-0000-0000-000027920000}"/>
    <cellStyle name="Normal 6 2 2 2 4 5 2" xfId="31337" xr:uid="{00000000-0005-0000-0000-000028920000}"/>
    <cellStyle name="Normal 6 2 2 2 4 5 3" xfId="43578" xr:uid="{00000000-0005-0000-0000-000029920000}"/>
    <cellStyle name="Normal 6 2 2 2 4 6" xfId="25220" xr:uid="{00000000-0005-0000-0000-00002A920000}"/>
    <cellStyle name="Normal 6 2 2 2 4 7" xfId="37464" xr:uid="{00000000-0005-0000-0000-00002B920000}"/>
    <cellStyle name="Normal 6 2 2 2 4 8" xfId="49692" xr:uid="{00000000-0005-0000-0000-00002C920000}"/>
    <cellStyle name="Normal 6 2 2 2 5" xfId="8092" xr:uid="{00000000-0005-0000-0000-00002D920000}"/>
    <cellStyle name="Normal 6 2 2 2 5 2" xfId="8093" xr:uid="{00000000-0005-0000-0000-00002E920000}"/>
    <cellStyle name="Normal 6 2 2 2 5 2 2" xfId="8094" xr:uid="{00000000-0005-0000-0000-00002F920000}"/>
    <cellStyle name="Normal 6 2 2 2 5 2 2 2" xfId="19092" xr:uid="{00000000-0005-0000-0000-000030920000}"/>
    <cellStyle name="Normal 6 2 2 2 5 2 2 2 2" xfId="31347" xr:uid="{00000000-0005-0000-0000-000031920000}"/>
    <cellStyle name="Normal 6 2 2 2 5 2 2 2 3" xfId="43588" xr:uid="{00000000-0005-0000-0000-000032920000}"/>
    <cellStyle name="Normal 6 2 2 2 5 2 2 3" xfId="25230" xr:uid="{00000000-0005-0000-0000-000033920000}"/>
    <cellStyle name="Normal 6 2 2 2 5 2 2 4" xfId="37474" xr:uid="{00000000-0005-0000-0000-000034920000}"/>
    <cellStyle name="Normal 6 2 2 2 5 2 2 5" xfId="49702" xr:uid="{00000000-0005-0000-0000-000035920000}"/>
    <cellStyle name="Normal 6 2 2 2 5 2 3" xfId="19091" xr:uid="{00000000-0005-0000-0000-000036920000}"/>
    <cellStyle name="Normal 6 2 2 2 5 2 3 2" xfId="31346" xr:uid="{00000000-0005-0000-0000-000037920000}"/>
    <cellStyle name="Normal 6 2 2 2 5 2 3 3" xfId="43587" xr:uid="{00000000-0005-0000-0000-000038920000}"/>
    <cellStyle name="Normal 6 2 2 2 5 2 4" xfId="25229" xr:uid="{00000000-0005-0000-0000-000039920000}"/>
    <cellStyle name="Normal 6 2 2 2 5 2 5" xfId="37473" xr:uid="{00000000-0005-0000-0000-00003A920000}"/>
    <cellStyle name="Normal 6 2 2 2 5 2 6" xfId="49701" xr:uid="{00000000-0005-0000-0000-00003B920000}"/>
    <cellStyle name="Normal 6 2 2 2 5 3" xfId="8095" xr:uid="{00000000-0005-0000-0000-00003C920000}"/>
    <cellStyle name="Normal 6 2 2 2 5 3 2" xfId="19093" xr:uid="{00000000-0005-0000-0000-00003D920000}"/>
    <cellStyle name="Normal 6 2 2 2 5 3 2 2" xfId="31348" xr:uid="{00000000-0005-0000-0000-00003E920000}"/>
    <cellStyle name="Normal 6 2 2 2 5 3 2 3" xfId="43589" xr:uid="{00000000-0005-0000-0000-00003F920000}"/>
    <cellStyle name="Normal 6 2 2 2 5 3 3" xfId="25231" xr:uid="{00000000-0005-0000-0000-000040920000}"/>
    <cellStyle name="Normal 6 2 2 2 5 3 4" xfId="37475" xr:uid="{00000000-0005-0000-0000-000041920000}"/>
    <cellStyle name="Normal 6 2 2 2 5 3 5" xfId="49703" xr:uid="{00000000-0005-0000-0000-000042920000}"/>
    <cellStyle name="Normal 6 2 2 2 5 4" xfId="19090" xr:uid="{00000000-0005-0000-0000-000043920000}"/>
    <cellStyle name="Normal 6 2 2 2 5 4 2" xfId="31345" xr:uid="{00000000-0005-0000-0000-000044920000}"/>
    <cellStyle name="Normal 6 2 2 2 5 4 3" xfId="43586" xr:uid="{00000000-0005-0000-0000-000045920000}"/>
    <cellStyle name="Normal 6 2 2 2 5 5" xfId="25228" xr:uid="{00000000-0005-0000-0000-000046920000}"/>
    <cellStyle name="Normal 6 2 2 2 5 6" xfId="37472" xr:uid="{00000000-0005-0000-0000-000047920000}"/>
    <cellStyle name="Normal 6 2 2 2 5 7" xfId="49700" xr:uid="{00000000-0005-0000-0000-000048920000}"/>
    <cellStyle name="Normal 6 2 2 2 6" xfId="8096" xr:uid="{00000000-0005-0000-0000-000049920000}"/>
    <cellStyle name="Normal 6 2 2 2 6 2" xfId="8097" xr:uid="{00000000-0005-0000-0000-00004A920000}"/>
    <cellStyle name="Normal 6 2 2 2 6 2 2" xfId="19095" xr:uid="{00000000-0005-0000-0000-00004B920000}"/>
    <cellStyle name="Normal 6 2 2 2 6 2 2 2" xfId="31350" xr:uid="{00000000-0005-0000-0000-00004C920000}"/>
    <cellStyle name="Normal 6 2 2 2 6 2 2 3" xfId="43591" xr:uid="{00000000-0005-0000-0000-00004D920000}"/>
    <cellStyle name="Normal 6 2 2 2 6 2 3" xfId="25233" xr:uid="{00000000-0005-0000-0000-00004E920000}"/>
    <cellStyle name="Normal 6 2 2 2 6 2 4" xfId="37477" xr:uid="{00000000-0005-0000-0000-00004F920000}"/>
    <cellStyle name="Normal 6 2 2 2 6 2 5" xfId="49705" xr:uid="{00000000-0005-0000-0000-000050920000}"/>
    <cellStyle name="Normal 6 2 2 2 6 3" xfId="19094" xr:uid="{00000000-0005-0000-0000-000051920000}"/>
    <cellStyle name="Normal 6 2 2 2 6 3 2" xfId="31349" xr:uid="{00000000-0005-0000-0000-000052920000}"/>
    <cellStyle name="Normal 6 2 2 2 6 3 3" xfId="43590" xr:uid="{00000000-0005-0000-0000-000053920000}"/>
    <cellStyle name="Normal 6 2 2 2 6 4" xfId="25232" xr:uid="{00000000-0005-0000-0000-000054920000}"/>
    <cellStyle name="Normal 6 2 2 2 6 5" xfId="37476" xr:uid="{00000000-0005-0000-0000-000055920000}"/>
    <cellStyle name="Normal 6 2 2 2 6 6" xfId="49704" xr:uid="{00000000-0005-0000-0000-000056920000}"/>
    <cellStyle name="Normal 6 2 2 2 7" xfId="8098" xr:uid="{00000000-0005-0000-0000-000057920000}"/>
    <cellStyle name="Normal 6 2 2 2 7 2" xfId="19096" xr:uid="{00000000-0005-0000-0000-000058920000}"/>
    <cellStyle name="Normal 6 2 2 2 7 2 2" xfId="31351" xr:uid="{00000000-0005-0000-0000-000059920000}"/>
    <cellStyle name="Normal 6 2 2 2 7 2 3" xfId="43592" xr:uid="{00000000-0005-0000-0000-00005A920000}"/>
    <cellStyle name="Normal 6 2 2 2 7 3" xfId="25234" xr:uid="{00000000-0005-0000-0000-00005B920000}"/>
    <cellStyle name="Normal 6 2 2 2 7 4" xfId="37478" xr:uid="{00000000-0005-0000-0000-00005C920000}"/>
    <cellStyle name="Normal 6 2 2 2 7 5" xfId="49706" xr:uid="{00000000-0005-0000-0000-00005D920000}"/>
    <cellStyle name="Normal 6 2 2 2 8" xfId="19033" xr:uid="{00000000-0005-0000-0000-00005E920000}"/>
    <cellStyle name="Normal 6 2 2 2 8 2" xfId="31288" xr:uid="{00000000-0005-0000-0000-00005F920000}"/>
    <cellStyle name="Normal 6 2 2 2 8 3" xfId="43529" xr:uid="{00000000-0005-0000-0000-000060920000}"/>
    <cellStyle name="Normal 6 2 2 2 9" xfId="25171" xr:uid="{00000000-0005-0000-0000-000061920000}"/>
    <cellStyle name="Normal 6 2 2 3" xfId="8099" xr:uid="{00000000-0005-0000-0000-000062920000}"/>
    <cellStyle name="Normal 6 2 2 3 10" xfId="49707" xr:uid="{00000000-0005-0000-0000-000063920000}"/>
    <cellStyle name="Normal 6 2 2 3 2" xfId="8100" xr:uid="{00000000-0005-0000-0000-000064920000}"/>
    <cellStyle name="Normal 6 2 2 3 2 2" xfId="8101" xr:uid="{00000000-0005-0000-0000-000065920000}"/>
    <cellStyle name="Normal 6 2 2 3 2 2 2" xfId="8102" xr:uid="{00000000-0005-0000-0000-000066920000}"/>
    <cellStyle name="Normal 6 2 2 3 2 2 2 2" xfId="8103" xr:uid="{00000000-0005-0000-0000-000067920000}"/>
    <cellStyle name="Normal 6 2 2 3 2 2 2 2 2" xfId="8104" xr:uid="{00000000-0005-0000-0000-000068920000}"/>
    <cellStyle name="Normal 6 2 2 3 2 2 2 2 2 2" xfId="19102" xr:uid="{00000000-0005-0000-0000-000069920000}"/>
    <cellStyle name="Normal 6 2 2 3 2 2 2 2 2 2 2" xfId="31357" xr:uid="{00000000-0005-0000-0000-00006A920000}"/>
    <cellStyle name="Normal 6 2 2 3 2 2 2 2 2 2 3" xfId="43598" xr:uid="{00000000-0005-0000-0000-00006B920000}"/>
    <cellStyle name="Normal 6 2 2 3 2 2 2 2 2 3" xfId="25240" xr:uid="{00000000-0005-0000-0000-00006C920000}"/>
    <cellStyle name="Normal 6 2 2 3 2 2 2 2 2 4" xfId="37484" xr:uid="{00000000-0005-0000-0000-00006D920000}"/>
    <cellStyle name="Normal 6 2 2 3 2 2 2 2 2 5" xfId="49712" xr:uid="{00000000-0005-0000-0000-00006E920000}"/>
    <cellStyle name="Normal 6 2 2 3 2 2 2 2 3" xfId="19101" xr:uid="{00000000-0005-0000-0000-00006F920000}"/>
    <cellStyle name="Normal 6 2 2 3 2 2 2 2 3 2" xfId="31356" xr:uid="{00000000-0005-0000-0000-000070920000}"/>
    <cellStyle name="Normal 6 2 2 3 2 2 2 2 3 3" xfId="43597" xr:uid="{00000000-0005-0000-0000-000071920000}"/>
    <cellStyle name="Normal 6 2 2 3 2 2 2 2 4" xfId="25239" xr:uid="{00000000-0005-0000-0000-000072920000}"/>
    <cellStyle name="Normal 6 2 2 3 2 2 2 2 5" xfId="37483" xr:uid="{00000000-0005-0000-0000-000073920000}"/>
    <cellStyle name="Normal 6 2 2 3 2 2 2 2 6" xfId="49711" xr:uid="{00000000-0005-0000-0000-000074920000}"/>
    <cellStyle name="Normal 6 2 2 3 2 2 2 3" xfId="8105" xr:uid="{00000000-0005-0000-0000-000075920000}"/>
    <cellStyle name="Normal 6 2 2 3 2 2 2 3 2" xfId="19103" xr:uid="{00000000-0005-0000-0000-000076920000}"/>
    <cellStyle name="Normal 6 2 2 3 2 2 2 3 2 2" xfId="31358" xr:uid="{00000000-0005-0000-0000-000077920000}"/>
    <cellStyle name="Normal 6 2 2 3 2 2 2 3 2 3" xfId="43599" xr:uid="{00000000-0005-0000-0000-000078920000}"/>
    <cellStyle name="Normal 6 2 2 3 2 2 2 3 3" xfId="25241" xr:uid="{00000000-0005-0000-0000-000079920000}"/>
    <cellStyle name="Normal 6 2 2 3 2 2 2 3 4" xfId="37485" xr:uid="{00000000-0005-0000-0000-00007A920000}"/>
    <cellStyle name="Normal 6 2 2 3 2 2 2 3 5" xfId="49713" xr:uid="{00000000-0005-0000-0000-00007B920000}"/>
    <cellStyle name="Normal 6 2 2 3 2 2 2 4" xfId="19100" xr:uid="{00000000-0005-0000-0000-00007C920000}"/>
    <cellStyle name="Normal 6 2 2 3 2 2 2 4 2" xfId="31355" xr:uid="{00000000-0005-0000-0000-00007D920000}"/>
    <cellStyle name="Normal 6 2 2 3 2 2 2 4 3" xfId="43596" xr:uid="{00000000-0005-0000-0000-00007E920000}"/>
    <cellStyle name="Normal 6 2 2 3 2 2 2 5" xfId="25238" xr:uid="{00000000-0005-0000-0000-00007F920000}"/>
    <cellStyle name="Normal 6 2 2 3 2 2 2 6" xfId="37482" xr:uid="{00000000-0005-0000-0000-000080920000}"/>
    <cellStyle name="Normal 6 2 2 3 2 2 2 7" xfId="49710" xr:uid="{00000000-0005-0000-0000-000081920000}"/>
    <cellStyle name="Normal 6 2 2 3 2 2 3" xfId="8106" xr:uid="{00000000-0005-0000-0000-000082920000}"/>
    <cellStyle name="Normal 6 2 2 3 2 2 3 2" xfId="8107" xr:uid="{00000000-0005-0000-0000-000083920000}"/>
    <cellStyle name="Normal 6 2 2 3 2 2 3 2 2" xfId="19105" xr:uid="{00000000-0005-0000-0000-000084920000}"/>
    <cellStyle name="Normal 6 2 2 3 2 2 3 2 2 2" xfId="31360" xr:uid="{00000000-0005-0000-0000-000085920000}"/>
    <cellStyle name="Normal 6 2 2 3 2 2 3 2 2 3" xfId="43601" xr:uid="{00000000-0005-0000-0000-000086920000}"/>
    <cellStyle name="Normal 6 2 2 3 2 2 3 2 3" xfId="25243" xr:uid="{00000000-0005-0000-0000-000087920000}"/>
    <cellStyle name="Normal 6 2 2 3 2 2 3 2 4" xfId="37487" xr:uid="{00000000-0005-0000-0000-000088920000}"/>
    <cellStyle name="Normal 6 2 2 3 2 2 3 2 5" xfId="49715" xr:uid="{00000000-0005-0000-0000-000089920000}"/>
    <cellStyle name="Normal 6 2 2 3 2 2 3 3" xfId="19104" xr:uid="{00000000-0005-0000-0000-00008A920000}"/>
    <cellStyle name="Normal 6 2 2 3 2 2 3 3 2" xfId="31359" xr:uid="{00000000-0005-0000-0000-00008B920000}"/>
    <cellStyle name="Normal 6 2 2 3 2 2 3 3 3" xfId="43600" xr:uid="{00000000-0005-0000-0000-00008C920000}"/>
    <cellStyle name="Normal 6 2 2 3 2 2 3 4" xfId="25242" xr:uid="{00000000-0005-0000-0000-00008D920000}"/>
    <cellStyle name="Normal 6 2 2 3 2 2 3 5" xfId="37486" xr:uid="{00000000-0005-0000-0000-00008E920000}"/>
    <cellStyle name="Normal 6 2 2 3 2 2 3 6" xfId="49714" xr:uid="{00000000-0005-0000-0000-00008F920000}"/>
    <cellStyle name="Normal 6 2 2 3 2 2 4" xfId="8108" xr:uid="{00000000-0005-0000-0000-000090920000}"/>
    <cellStyle name="Normal 6 2 2 3 2 2 4 2" xfId="19106" xr:uid="{00000000-0005-0000-0000-000091920000}"/>
    <cellStyle name="Normal 6 2 2 3 2 2 4 2 2" xfId="31361" xr:uid="{00000000-0005-0000-0000-000092920000}"/>
    <cellStyle name="Normal 6 2 2 3 2 2 4 2 3" xfId="43602" xr:uid="{00000000-0005-0000-0000-000093920000}"/>
    <cellStyle name="Normal 6 2 2 3 2 2 4 3" xfId="25244" xr:uid="{00000000-0005-0000-0000-000094920000}"/>
    <cellStyle name="Normal 6 2 2 3 2 2 4 4" xfId="37488" xr:uid="{00000000-0005-0000-0000-000095920000}"/>
    <cellStyle name="Normal 6 2 2 3 2 2 4 5" xfId="49716" xr:uid="{00000000-0005-0000-0000-000096920000}"/>
    <cellStyle name="Normal 6 2 2 3 2 2 5" xfId="19099" xr:uid="{00000000-0005-0000-0000-000097920000}"/>
    <cellStyle name="Normal 6 2 2 3 2 2 5 2" xfId="31354" xr:uid="{00000000-0005-0000-0000-000098920000}"/>
    <cellStyle name="Normal 6 2 2 3 2 2 5 3" xfId="43595" xr:uid="{00000000-0005-0000-0000-000099920000}"/>
    <cellStyle name="Normal 6 2 2 3 2 2 6" xfId="25237" xr:uid="{00000000-0005-0000-0000-00009A920000}"/>
    <cellStyle name="Normal 6 2 2 3 2 2 7" xfId="37481" xr:uid="{00000000-0005-0000-0000-00009B920000}"/>
    <cellStyle name="Normal 6 2 2 3 2 2 8" xfId="49709" xr:uid="{00000000-0005-0000-0000-00009C920000}"/>
    <cellStyle name="Normal 6 2 2 3 2 3" xfId="8109" xr:uid="{00000000-0005-0000-0000-00009D920000}"/>
    <cellStyle name="Normal 6 2 2 3 2 3 2" xfId="8110" xr:uid="{00000000-0005-0000-0000-00009E920000}"/>
    <cellStyle name="Normal 6 2 2 3 2 3 2 2" xfId="8111" xr:uid="{00000000-0005-0000-0000-00009F920000}"/>
    <cellStyle name="Normal 6 2 2 3 2 3 2 2 2" xfId="19109" xr:uid="{00000000-0005-0000-0000-0000A0920000}"/>
    <cellStyle name="Normal 6 2 2 3 2 3 2 2 2 2" xfId="31364" xr:uid="{00000000-0005-0000-0000-0000A1920000}"/>
    <cellStyle name="Normal 6 2 2 3 2 3 2 2 2 3" xfId="43605" xr:uid="{00000000-0005-0000-0000-0000A2920000}"/>
    <cellStyle name="Normal 6 2 2 3 2 3 2 2 3" xfId="25247" xr:uid="{00000000-0005-0000-0000-0000A3920000}"/>
    <cellStyle name="Normal 6 2 2 3 2 3 2 2 4" xfId="37491" xr:uid="{00000000-0005-0000-0000-0000A4920000}"/>
    <cellStyle name="Normal 6 2 2 3 2 3 2 2 5" xfId="49719" xr:uid="{00000000-0005-0000-0000-0000A5920000}"/>
    <cellStyle name="Normal 6 2 2 3 2 3 2 3" xfId="19108" xr:uid="{00000000-0005-0000-0000-0000A6920000}"/>
    <cellStyle name="Normal 6 2 2 3 2 3 2 3 2" xfId="31363" xr:uid="{00000000-0005-0000-0000-0000A7920000}"/>
    <cellStyle name="Normal 6 2 2 3 2 3 2 3 3" xfId="43604" xr:uid="{00000000-0005-0000-0000-0000A8920000}"/>
    <cellStyle name="Normal 6 2 2 3 2 3 2 4" xfId="25246" xr:uid="{00000000-0005-0000-0000-0000A9920000}"/>
    <cellStyle name="Normal 6 2 2 3 2 3 2 5" xfId="37490" xr:uid="{00000000-0005-0000-0000-0000AA920000}"/>
    <cellStyle name="Normal 6 2 2 3 2 3 2 6" xfId="49718" xr:uid="{00000000-0005-0000-0000-0000AB920000}"/>
    <cellStyle name="Normal 6 2 2 3 2 3 3" xfId="8112" xr:uid="{00000000-0005-0000-0000-0000AC920000}"/>
    <cellStyle name="Normal 6 2 2 3 2 3 3 2" xfId="19110" xr:uid="{00000000-0005-0000-0000-0000AD920000}"/>
    <cellStyle name="Normal 6 2 2 3 2 3 3 2 2" xfId="31365" xr:uid="{00000000-0005-0000-0000-0000AE920000}"/>
    <cellStyle name="Normal 6 2 2 3 2 3 3 2 3" xfId="43606" xr:uid="{00000000-0005-0000-0000-0000AF920000}"/>
    <cellStyle name="Normal 6 2 2 3 2 3 3 3" xfId="25248" xr:uid="{00000000-0005-0000-0000-0000B0920000}"/>
    <cellStyle name="Normal 6 2 2 3 2 3 3 4" xfId="37492" xr:uid="{00000000-0005-0000-0000-0000B1920000}"/>
    <cellStyle name="Normal 6 2 2 3 2 3 3 5" xfId="49720" xr:uid="{00000000-0005-0000-0000-0000B2920000}"/>
    <cellStyle name="Normal 6 2 2 3 2 3 4" xfId="19107" xr:uid="{00000000-0005-0000-0000-0000B3920000}"/>
    <cellStyle name="Normal 6 2 2 3 2 3 4 2" xfId="31362" xr:uid="{00000000-0005-0000-0000-0000B4920000}"/>
    <cellStyle name="Normal 6 2 2 3 2 3 4 3" xfId="43603" xr:uid="{00000000-0005-0000-0000-0000B5920000}"/>
    <cellStyle name="Normal 6 2 2 3 2 3 5" xfId="25245" xr:uid="{00000000-0005-0000-0000-0000B6920000}"/>
    <cellStyle name="Normal 6 2 2 3 2 3 6" xfId="37489" xr:uid="{00000000-0005-0000-0000-0000B7920000}"/>
    <cellStyle name="Normal 6 2 2 3 2 3 7" xfId="49717" xr:uid="{00000000-0005-0000-0000-0000B8920000}"/>
    <cellStyle name="Normal 6 2 2 3 2 4" xfId="8113" xr:uid="{00000000-0005-0000-0000-0000B9920000}"/>
    <cellStyle name="Normal 6 2 2 3 2 4 2" xfId="8114" xr:uid="{00000000-0005-0000-0000-0000BA920000}"/>
    <cellStyle name="Normal 6 2 2 3 2 4 2 2" xfId="19112" xr:uid="{00000000-0005-0000-0000-0000BB920000}"/>
    <cellStyle name="Normal 6 2 2 3 2 4 2 2 2" xfId="31367" xr:uid="{00000000-0005-0000-0000-0000BC920000}"/>
    <cellStyle name="Normal 6 2 2 3 2 4 2 2 3" xfId="43608" xr:uid="{00000000-0005-0000-0000-0000BD920000}"/>
    <cellStyle name="Normal 6 2 2 3 2 4 2 3" xfId="25250" xr:uid="{00000000-0005-0000-0000-0000BE920000}"/>
    <cellStyle name="Normal 6 2 2 3 2 4 2 4" xfId="37494" xr:uid="{00000000-0005-0000-0000-0000BF920000}"/>
    <cellStyle name="Normal 6 2 2 3 2 4 2 5" xfId="49722" xr:uid="{00000000-0005-0000-0000-0000C0920000}"/>
    <cellStyle name="Normal 6 2 2 3 2 4 3" xfId="19111" xr:uid="{00000000-0005-0000-0000-0000C1920000}"/>
    <cellStyle name="Normal 6 2 2 3 2 4 3 2" xfId="31366" xr:uid="{00000000-0005-0000-0000-0000C2920000}"/>
    <cellStyle name="Normal 6 2 2 3 2 4 3 3" xfId="43607" xr:uid="{00000000-0005-0000-0000-0000C3920000}"/>
    <cellStyle name="Normal 6 2 2 3 2 4 4" xfId="25249" xr:uid="{00000000-0005-0000-0000-0000C4920000}"/>
    <cellStyle name="Normal 6 2 2 3 2 4 5" xfId="37493" xr:uid="{00000000-0005-0000-0000-0000C5920000}"/>
    <cellStyle name="Normal 6 2 2 3 2 4 6" xfId="49721" xr:uid="{00000000-0005-0000-0000-0000C6920000}"/>
    <cellStyle name="Normal 6 2 2 3 2 5" xfId="8115" xr:uid="{00000000-0005-0000-0000-0000C7920000}"/>
    <cellStyle name="Normal 6 2 2 3 2 5 2" xfId="19113" xr:uid="{00000000-0005-0000-0000-0000C8920000}"/>
    <cellStyle name="Normal 6 2 2 3 2 5 2 2" xfId="31368" xr:uid="{00000000-0005-0000-0000-0000C9920000}"/>
    <cellStyle name="Normal 6 2 2 3 2 5 2 3" xfId="43609" xr:uid="{00000000-0005-0000-0000-0000CA920000}"/>
    <cellStyle name="Normal 6 2 2 3 2 5 3" xfId="25251" xr:uid="{00000000-0005-0000-0000-0000CB920000}"/>
    <cellStyle name="Normal 6 2 2 3 2 5 4" xfId="37495" xr:uid="{00000000-0005-0000-0000-0000CC920000}"/>
    <cellStyle name="Normal 6 2 2 3 2 5 5" xfId="49723" xr:uid="{00000000-0005-0000-0000-0000CD920000}"/>
    <cellStyle name="Normal 6 2 2 3 2 6" xfId="19098" xr:uid="{00000000-0005-0000-0000-0000CE920000}"/>
    <cellStyle name="Normal 6 2 2 3 2 6 2" xfId="31353" xr:uid="{00000000-0005-0000-0000-0000CF920000}"/>
    <cellStyle name="Normal 6 2 2 3 2 6 3" xfId="43594" xr:uid="{00000000-0005-0000-0000-0000D0920000}"/>
    <cellStyle name="Normal 6 2 2 3 2 7" xfId="25236" xr:uid="{00000000-0005-0000-0000-0000D1920000}"/>
    <cellStyle name="Normal 6 2 2 3 2 8" xfId="37480" xr:uid="{00000000-0005-0000-0000-0000D2920000}"/>
    <cellStyle name="Normal 6 2 2 3 2 9" xfId="49708" xr:uid="{00000000-0005-0000-0000-0000D3920000}"/>
    <cellStyle name="Normal 6 2 2 3 3" xfId="8116" xr:uid="{00000000-0005-0000-0000-0000D4920000}"/>
    <cellStyle name="Normal 6 2 2 3 3 2" xfId="8117" xr:uid="{00000000-0005-0000-0000-0000D5920000}"/>
    <cellStyle name="Normal 6 2 2 3 3 2 2" xfId="8118" xr:uid="{00000000-0005-0000-0000-0000D6920000}"/>
    <cellStyle name="Normal 6 2 2 3 3 2 2 2" xfId="8119" xr:uid="{00000000-0005-0000-0000-0000D7920000}"/>
    <cellStyle name="Normal 6 2 2 3 3 2 2 2 2" xfId="19117" xr:uid="{00000000-0005-0000-0000-0000D8920000}"/>
    <cellStyle name="Normal 6 2 2 3 3 2 2 2 2 2" xfId="31372" xr:uid="{00000000-0005-0000-0000-0000D9920000}"/>
    <cellStyle name="Normal 6 2 2 3 3 2 2 2 2 3" xfId="43613" xr:uid="{00000000-0005-0000-0000-0000DA920000}"/>
    <cellStyle name="Normal 6 2 2 3 3 2 2 2 3" xfId="25255" xr:uid="{00000000-0005-0000-0000-0000DB920000}"/>
    <cellStyle name="Normal 6 2 2 3 3 2 2 2 4" xfId="37499" xr:uid="{00000000-0005-0000-0000-0000DC920000}"/>
    <cellStyle name="Normal 6 2 2 3 3 2 2 2 5" xfId="49727" xr:uid="{00000000-0005-0000-0000-0000DD920000}"/>
    <cellStyle name="Normal 6 2 2 3 3 2 2 3" xfId="19116" xr:uid="{00000000-0005-0000-0000-0000DE920000}"/>
    <cellStyle name="Normal 6 2 2 3 3 2 2 3 2" xfId="31371" xr:uid="{00000000-0005-0000-0000-0000DF920000}"/>
    <cellStyle name="Normal 6 2 2 3 3 2 2 3 3" xfId="43612" xr:uid="{00000000-0005-0000-0000-0000E0920000}"/>
    <cellStyle name="Normal 6 2 2 3 3 2 2 4" xfId="25254" xr:uid="{00000000-0005-0000-0000-0000E1920000}"/>
    <cellStyle name="Normal 6 2 2 3 3 2 2 5" xfId="37498" xr:uid="{00000000-0005-0000-0000-0000E2920000}"/>
    <cellStyle name="Normal 6 2 2 3 3 2 2 6" xfId="49726" xr:uid="{00000000-0005-0000-0000-0000E3920000}"/>
    <cellStyle name="Normal 6 2 2 3 3 2 3" xfId="8120" xr:uid="{00000000-0005-0000-0000-0000E4920000}"/>
    <cellStyle name="Normal 6 2 2 3 3 2 3 2" xfId="19118" xr:uid="{00000000-0005-0000-0000-0000E5920000}"/>
    <cellStyle name="Normal 6 2 2 3 3 2 3 2 2" xfId="31373" xr:uid="{00000000-0005-0000-0000-0000E6920000}"/>
    <cellStyle name="Normal 6 2 2 3 3 2 3 2 3" xfId="43614" xr:uid="{00000000-0005-0000-0000-0000E7920000}"/>
    <cellStyle name="Normal 6 2 2 3 3 2 3 3" xfId="25256" xr:uid="{00000000-0005-0000-0000-0000E8920000}"/>
    <cellStyle name="Normal 6 2 2 3 3 2 3 4" xfId="37500" xr:uid="{00000000-0005-0000-0000-0000E9920000}"/>
    <cellStyle name="Normal 6 2 2 3 3 2 3 5" xfId="49728" xr:uid="{00000000-0005-0000-0000-0000EA920000}"/>
    <cellStyle name="Normal 6 2 2 3 3 2 4" xfId="19115" xr:uid="{00000000-0005-0000-0000-0000EB920000}"/>
    <cellStyle name="Normal 6 2 2 3 3 2 4 2" xfId="31370" xr:uid="{00000000-0005-0000-0000-0000EC920000}"/>
    <cellStyle name="Normal 6 2 2 3 3 2 4 3" xfId="43611" xr:uid="{00000000-0005-0000-0000-0000ED920000}"/>
    <cellStyle name="Normal 6 2 2 3 3 2 5" xfId="25253" xr:uid="{00000000-0005-0000-0000-0000EE920000}"/>
    <cellStyle name="Normal 6 2 2 3 3 2 6" xfId="37497" xr:uid="{00000000-0005-0000-0000-0000EF920000}"/>
    <cellStyle name="Normal 6 2 2 3 3 2 7" xfId="49725" xr:uid="{00000000-0005-0000-0000-0000F0920000}"/>
    <cellStyle name="Normal 6 2 2 3 3 3" xfId="8121" xr:uid="{00000000-0005-0000-0000-0000F1920000}"/>
    <cellStyle name="Normal 6 2 2 3 3 3 2" xfId="8122" xr:uid="{00000000-0005-0000-0000-0000F2920000}"/>
    <cellStyle name="Normal 6 2 2 3 3 3 2 2" xfId="19120" xr:uid="{00000000-0005-0000-0000-0000F3920000}"/>
    <cellStyle name="Normal 6 2 2 3 3 3 2 2 2" xfId="31375" xr:uid="{00000000-0005-0000-0000-0000F4920000}"/>
    <cellStyle name="Normal 6 2 2 3 3 3 2 2 3" xfId="43616" xr:uid="{00000000-0005-0000-0000-0000F5920000}"/>
    <cellStyle name="Normal 6 2 2 3 3 3 2 3" xfId="25258" xr:uid="{00000000-0005-0000-0000-0000F6920000}"/>
    <cellStyle name="Normal 6 2 2 3 3 3 2 4" xfId="37502" xr:uid="{00000000-0005-0000-0000-0000F7920000}"/>
    <cellStyle name="Normal 6 2 2 3 3 3 2 5" xfId="49730" xr:uid="{00000000-0005-0000-0000-0000F8920000}"/>
    <cellStyle name="Normal 6 2 2 3 3 3 3" xfId="19119" xr:uid="{00000000-0005-0000-0000-0000F9920000}"/>
    <cellStyle name="Normal 6 2 2 3 3 3 3 2" xfId="31374" xr:uid="{00000000-0005-0000-0000-0000FA920000}"/>
    <cellStyle name="Normal 6 2 2 3 3 3 3 3" xfId="43615" xr:uid="{00000000-0005-0000-0000-0000FB920000}"/>
    <cellStyle name="Normal 6 2 2 3 3 3 4" xfId="25257" xr:uid="{00000000-0005-0000-0000-0000FC920000}"/>
    <cellStyle name="Normal 6 2 2 3 3 3 5" xfId="37501" xr:uid="{00000000-0005-0000-0000-0000FD920000}"/>
    <cellStyle name="Normal 6 2 2 3 3 3 6" xfId="49729" xr:uid="{00000000-0005-0000-0000-0000FE920000}"/>
    <cellStyle name="Normal 6 2 2 3 3 4" xfId="8123" xr:uid="{00000000-0005-0000-0000-0000FF920000}"/>
    <cellStyle name="Normal 6 2 2 3 3 4 2" xfId="19121" xr:uid="{00000000-0005-0000-0000-000000930000}"/>
    <cellStyle name="Normal 6 2 2 3 3 4 2 2" xfId="31376" xr:uid="{00000000-0005-0000-0000-000001930000}"/>
    <cellStyle name="Normal 6 2 2 3 3 4 2 3" xfId="43617" xr:uid="{00000000-0005-0000-0000-000002930000}"/>
    <cellStyle name="Normal 6 2 2 3 3 4 3" xfId="25259" xr:uid="{00000000-0005-0000-0000-000003930000}"/>
    <cellStyle name="Normal 6 2 2 3 3 4 4" xfId="37503" xr:uid="{00000000-0005-0000-0000-000004930000}"/>
    <cellStyle name="Normal 6 2 2 3 3 4 5" xfId="49731" xr:uid="{00000000-0005-0000-0000-000005930000}"/>
    <cellStyle name="Normal 6 2 2 3 3 5" xfId="19114" xr:uid="{00000000-0005-0000-0000-000006930000}"/>
    <cellStyle name="Normal 6 2 2 3 3 5 2" xfId="31369" xr:uid="{00000000-0005-0000-0000-000007930000}"/>
    <cellStyle name="Normal 6 2 2 3 3 5 3" xfId="43610" xr:uid="{00000000-0005-0000-0000-000008930000}"/>
    <cellStyle name="Normal 6 2 2 3 3 6" xfId="25252" xr:uid="{00000000-0005-0000-0000-000009930000}"/>
    <cellStyle name="Normal 6 2 2 3 3 7" xfId="37496" xr:uid="{00000000-0005-0000-0000-00000A930000}"/>
    <cellStyle name="Normal 6 2 2 3 3 8" xfId="49724" xr:uid="{00000000-0005-0000-0000-00000B930000}"/>
    <cellStyle name="Normal 6 2 2 3 4" xfId="8124" xr:uid="{00000000-0005-0000-0000-00000C930000}"/>
    <cellStyle name="Normal 6 2 2 3 4 2" xfId="8125" xr:uid="{00000000-0005-0000-0000-00000D930000}"/>
    <cellStyle name="Normal 6 2 2 3 4 2 2" xfId="8126" xr:uid="{00000000-0005-0000-0000-00000E930000}"/>
    <cellStyle name="Normal 6 2 2 3 4 2 2 2" xfId="19124" xr:uid="{00000000-0005-0000-0000-00000F930000}"/>
    <cellStyle name="Normal 6 2 2 3 4 2 2 2 2" xfId="31379" xr:uid="{00000000-0005-0000-0000-000010930000}"/>
    <cellStyle name="Normal 6 2 2 3 4 2 2 2 3" xfId="43620" xr:uid="{00000000-0005-0000-0000-000011930000}"/>
    <cellStyle name="Normal 6 2 2 3 4 2 2 3" xfId="25262" xr:uid="{00000000-0005-0000-0000-000012930000}"/>
    <cellStyle name="Normal 6 2 2 3 4 2 2 4" xfId="37506" xr:uid="{00000000-0005-0000-0000-000013930000}"/>
    <cellStyle name="Normal 6 2 2 3 4 2 2 5" xfId="49734" xr:uid="{00000000-0005-0000-0000-000014930000}"/>
    <cellStyle name="Normal 6 2 2 3 4 2 3" xfId="19123" xr:uid="{00000000-0005-0000-0000-000015930000}"/>
    <cellStyle name="Normal 6 2 2 3 4 2 3 2" xfId="31378" xr:uid="{00000000-0005-0000-0000-000016930000}"/>
    <cellStyle name="Normal 6 2 2 3 4 2 3 3" xfId="43619" xr:uid="{00000000-0005-0000-0000-000017930000}"/>
    <cellStyle name="Normal 6 2 2 3 4 2 4" xfId="25261" xr:uid="{00000000-0005-0000-0000-000018930000}"/>
    <cellStyle name="Normal 6 2 2 3 4 2 5" xfId="37505" xr:uid="{00000000-0005-0000-0000-000019930000}"/>
    <cellStyle name="Normal 6 2 2 3 4 2 6" xfId="49733" xr:uid="{00000000-0005-0000-0000-00001A930000}"/>
    <cellStyle name="Normal 6 2 2 3 4 3" xfId="8127" xr:uid="{00000000-0005-0000-0000-00001B930000}"/>
    <cellStyle name="Normal 6 2 2 3 4 3 2" xfId="19125" xr:uid="{00000000-0005-0000-0000-00001C930000}"/>
    <cellStyle name="Normal 6 2 2 3 4 3 2 2" xfId="31380" xr:uid="{00000000-0005-0000-0000-00001D930000}"/>
    <cellStyle name="Normal 6 2 2 3 4 3 2 3" xfId="43621" xr:uid="{00000000-0005-0000-0000-00001E930000}"/>
    <cellStyle name="Normal 6 2 2 3 4 3 3" xfId="25263" xr:uid="{00000000-0005-0000-0000-00001F930000}"/>
    <cellStyle name="Normal 6 2 2 3 4 3 4" xfId="37507" xr:uid="{00000000-0005-0000-0000-000020930000}"/>
    <cellStyle name="Normal 6 2 2 3 4 3 5" xfId="49735" xr:uid="{00000000-0005-0000-0000-000021930000}"/>
    <cellStyle name="Normal 6 2 2 3 4 4" xfId="19122" xr:uid="{00000000-0005-0000-0000-000022930000}"/>
    <cellStyle name="Normal 6 2 2 3 4 4 2" xfId="31377" xr:uid="{00000000-0005-0000-0000-000023930000}"/>
    <cellStyle name="Normal 6 2 2 3 4 4 3" xfId="43618" xr:uid="{00000000-0005-0000-0000-000024930000}"/>
    <cellStyle name="Normal 6 2 2 3 4 5" xfId="25260" xr:uid="{00000000-0005-0000-0000-000025930000}"/>
    <cellStyle name="Normal 6 2 2 3 4 6" xfId="37504" xr:uid="{00000000-0005-0000-0000-000026930000}"/>
    <cellStyle name="Normal 6 2 2 3 4 7" xfId="49732" xr:uid="{00000000-0005-0000-0000-000027930000}"/>
    <cellStyle name="Normal 6 2 2 3 5" xfId="8128" xr:uid="{00000000-0005-0000-0000-000028930000}"/>
    <cellStyle name="Normal 6 2 2 3 5 2" xfId="8129" xr:uid="{00000000-0005-0000-0000-000029930000}"/>
    <cellStyle name="Normal 6 2 2 3 5 2 2" xfId="19127" xr:uid="{00000000-0005-0000-0000-00002A930000}"/>
    <cellStyle name="Normal 6 2 2 3 5 2 2 2" xfId="31382" xr:uid="{00000000-0005-0000-0000-00002B930000}"/>
    <cellStyle name="Normal 6 2 2 3 5 2 2 3" xfId="43623" xr:uid="{00000000-0005-0000-0000-00002C930000}"/>
    <cellStyle name="Normal 6 2 2 3 5 2 3" xfId="25265" xr:uid="{00000000-0005-0000-0000-00002D930000}"/>
    <cellStyle name="Normal 6 2 2 3 5 2 4" xfId="37509" xr:uid="{00000000-0005-0000-0000-00002E930000}"/>
    <cellStyle name="Normal 6 2 2 3 5 2 5" xfId="49737" xr:uid="{00000000-0005-0000-0000-00002F930000}"/>
    <cellStyle name="Normal 6 2 2 3 5 3" xfId="19126" xr:uid="{00000000-0005-0000-0000-000030930000}"/>
    <cellStyle name="Normal 6 2 2 3 5 3 2" xfId="31381" xr:uid="{00000000-0005-0000-0000-000031930000}"/>
    <cellStyle name="Normal 6 2 2 3 5 3 3" xfId="43622" xr:uid="{00000000-0005-0000-0000-000032930000}"/>
    <cellStyle name="Normal 6 2 2 3 5 4" xfId="25264" xr:uid="{00000000-0005-0000-0000-000033930000}"/>
    <cellStyle name="Normal 6 2 2 3 5 5" xfId="37508" xr:uid="{00000000-0005-0000-0000-000034930000}"/>
    <cellStyle name="Normal 6 2 2 3 5 6" xfId="49736" xr:uid="{00000000-0005-0000-0000-000035930000}"/>
    <cellStyle name="Normal 6 2 2 3 6" xfId="8130" xr:uid="{00000000-0005-0000-0000-000036930000}"/>
    <cellStyle name="Normal 6 2 2 3 6 2" xfId="19128" xr:uid="{00000000-0005-0000-0000-000037930000}"/>
    <cellStyle name="Normal 6 2 2 3 6 2 2" xfId="31383" xr:uid="{00000000-0005-0000-0000-000038930000}"/>
    <cellStyle name="Normal 6 2 2 3 6 2 3" xfId="43624" xr:uid="{00000000-0005-0000-0000-000039930000}"/>
    <cellStyle name="Normal 6 2 2 3 6 3" xfId="25266" xr:uid="{00000000-0005-0000-0000-00003A930000}"/>
    <cellStyle name="Normal 6 2 2 3 6 4" xfId="37510" xr:uid="{00000000-0005-0000-0000-00003B930000}"/>
    <cellStyle name="Normal 6 2 2 3 6 5" xfId="49738" xr:uid="{00000000-0005-0000-0000-00003C930000}"/>
    <cellStyle name="Normal 6 2 2 3 7" xfId="19097" xr:uid="{00000000-0005-0000-0000-00003D930000}"/>
    <cellStyle name="Normal 6 2 2 3 7 2" xfId="31352" xr:uid="{00000000-0005-0000-0000-00003E930000}"/>
    <cellStyle name="Normal 6 2 2 3 7 3" xfId="43593" xr:uid="{00000000-0005-0000-0000-00003F930000}"/>
    <cellStyle name="Normal 6 2 2 3 8" xfId="25235" xr:uid="{00000000-0005-0000-0000-000040930000}"/>
    <cellStyle name="Normal 6 2 2 3 9" xfId="37479" xr:uid="{00000000-0005-0000-0000-000041930000}"/>
    <cellStyle name="Normal 6 2 2 4" xfId="8131" xr:uid="{00000000-0005-0000-0000-000042930000}"/>
    <cellStyle name="Normal 6 2 2 4 2" xfId="8132" xr:uid="{00000000-0005-0000-0000-000043930000}"/>
    <cellStyle name="Normal 6 2 2 4 2 2" xfId="8133" xr:uid="{00000000-0005-0000-0000-000044930000}"/>
    <cellStyle name="Normal 6 2 2 4 2 2 2" xfId="8134" xr:uid="{00000000-0005-0000-0000-000045930000}"/>
    <cellStyle name="Normal 6 2 2 4 2 2 2 2" xfId="8135" xr:uid="{00000000-0005-0000-0000-000046930000}"/>
    <cellStyle name="Normal 6 2 2 4 2 2 2 2 2" xfId="19133" xr:uid="{00000000-0005-0000-0000-000047930000}"/>
    <cellStyle name="Normal 6 2 2 4 2 2 2 2 2 2" xfId="31388" xr:uid="{00000000-0005-0000-0000-000048930000}"/>
    <cellStyle name="Normal 6 2 2 4 2 2 2 2 2 3" xfId="43629" xr:uid="{00000000-0005-0000-0000-000049930000}"/>
    <cellStyle name="Normal 6 2 2 4 2 2 2 2 3" xfId="25271" xr:uid="{00000000-0005-0000-0000-00004A930000}"/>
    <cellStyle name="Normal 6 2 2 4 2 2 2 2 4" xfId="37515" xr:uid="{00000000-0005-0000-0000-00004B930000}"/>
    <cellStyle name="Normal 6 2 2 4 2 2 2 2 5" xfId="49743" xr:uid="{00000000-0005-0000-0000-00004C930000}"/>
    <cellStyle name="Normal 6 2 2 4 2 2 2 3" xfId="19132" xr:uid="{00000000-0005-0000-0000-00004D930000}"/>
    <cellStyle name="Normal 6 2 2 4 2 2 2 3 2" xfId="31387" xr:uid="{00000000-0005-0000-0000-00004E930000}"/>
    <cellStyle name="Normal 6 2 2 4 2 2 2 3 3" xfId="43628" xr:uid="{00000000-0005-0000-0000-00004F930000}"/>
    <cellStyle name="Normal 6 2 2 4 2 2 2 4" xfId="25270" xr:uid="{00000000-0005-0000-0000-000050930000}"/>
    <cellStyle name="Normal 6 2 2 4 2 2 2 5" xfId="37514" xr:uid="{00000000-0005-0000-0000-000051930000}"/>
    <cellStyle name="Normal 6 2 2 4 2 2 2 6" xfId="49742" xr:uid="{00000000-0005-0000-0000-000052930000}"/>
    <cellStyle name="Normal 6 2 2 4 2 2 3" xfId="8136" xr:uid="{00000000-0005-0000-0000-000053930000}"/>
    <cellStyle name="Normal 6 2 2 4 2 2 3 2" xfId="19134" xr:uid="{00000000-0005-0000-0000-000054930000}"/>
    <cellStyle name="Normal 6 2 2 4 2 2 3 2 2" xfId="31389" xr:uid="{00000000-0005-0000-0000-000055930000}"/>
    <cellStyle name="Normal 6 2 2 4 2 2 3 2 3" xfId="43630" xr:uid="{00000000-0005-0000-0000-000056930000}"/>
    <cellStyle name="Normal 6 2 2 4 2 2 3 3" xfId="25272" xr:uid="{00000000-0005-0000-0000-000057930000}"/>
    <cellStyle name="Normal 6 2 2 4 2 2 3 4" xfId="37516" xr:uid="{00000000-0005-0000-0000-000058930000}"/>
    <cellStyle name="Normal 6 2 2 4 2 2 3 5" xfId="49744" xr:uid="{00000000-0005-0000-0000-000059930000}"/>
    <cellStyle name="Normal 6 2 2 4 2 2 4" xfId="19131" xr:uid="{00000000-0005-0000-0000-00005A930000}"/>
    <cellStyle name="Normal 6 2 2 4 2 2 4 2" xfId="31386" xr:uid="{00000000-0005-0000-0000-00005B930000}"/>
    <cellStyle name="Normal 6 2 2 4 2 2 4 3" xfId="43627" xr:uid="{00000000-0005-0000-0000-00005C930000}"/>
    <cellStyle name="Normal 6 2 2 4 2 2 5" xfId="25269" xr:uid="{00000000-0005-0000-0000-00005D930000}"/>
    <cellStyle name="Normal 6 2 2 4 2 2 6" xfId="37513" xr:uid="{00000000-0005-0000-0000-00005E930000}"/>
    <cellStyle name="Normal 6 2 2 4 2 2 7" xfId="49741" xr:uid="{00000000-0005-0000-0000-00005F930000}"/>
    <cellStyle name="Normal 6 2 2 4 2 3" xfId="8137" xr:uid="{00000000-0005-0000-0000-000060930000}"/>
    <cellStyle name="Normal 6 2 2 4 2 3 2" xfId="8138" xr:uid="{00000000-0005-0000-0000-000061930000}"/>
    <cellStyle name="Normal 6 2 2 4 2 3 2 2" xfId="19136" xr:uid="{00000000-0005-0000-0000-000062930000}"/>
    <cellStyle name="Normal 6 2 2 4 2 3 2 2 2" xfId="31391" xr:uid="{00000000-0005-0000-0000-000063930000}"/>
    <cellStyle name="Normal 6 2 2 4 2 3 2 2 3" xfId="43632" xr:uid="{00000000-0005-0000-0000-000064930000}"/>
    <cellStyle name="Normal 6 2 2 4 2 3 2 3" xfId="25274" xr:uid="{00000000-0005-0000-0000-000065930000}"/>
    <cellStyle name="Normal 6 2 2 4 2 3 2 4" xfId="37518" xr:uid="{00000000-0005-0000-0000-000066930000}"/>
    <cellStyle name="Normal 6 2 2 4 2 3 2 5" xfId="49746" xr:uid="{00000000-0005-0000-0000-000067930000}"/>
    <cellStyle name="Normal 6 2 2 4 2 3 3" xfId="19135" xr:uid="{00000000-0005-0000-0000-000068930000}"/>
    <cellStyle name="Normal 6 2 2 4 2 3 3 2" xfId="31390" xr:uid="{00000000-0005-0000-0000-000069930000}"/>
    <cellStyle name="Normal 6 2 2 4 2 3 3 3" xfId="43631" xr:uid="{00000000-0005-0000-0000-00006A930000}"/>
    <cellStyle name="Normal 6 2 2 4 2 3 4" xfId="25273" xr:uid="{00000000-0005-0000-0000-00006B930000}"/>
    <cellStyle name="Normal 6 2 2 4 2 3 5" xfId="37517" xr:uid="{00000000-0005-0000-0000-00006C930000}"/>
    <cellStyle name="Normal 6 2 2 4 2 3 6" xfId="49745" xr:uid="{00000000-0005-0000-0000-00006D930000}"/>
    <cellStyle name="Normal 6 2 2 4 2 4" xfId="8139" xr:uid="{00000000-0005-0000-0000-00006E930000}"/>
    <cellStyle name="Normal 6 2 2 4 2 4 2" xfId="19137" xr:uid="{00000000-0005-0000-0000-00006F930000}"/>
    <cellStyle name="Normal 6 2 2 4 2 4 2 2" xfId="31392" xr:uid="{00000000-0005-0000-0000-000070930000}"/>
    <cellStyle name="Normal 6 2 2 4 2 4 2 3" xfId="43633" xr:uid="{00000000-0005-0000-0000-000071930000}"/>
    <cellStyle name="Normal 6 2 2 4 2 4 3" xfId="25275" xr:uid="{00000000-0005-0000-0000-000072930000}"/>
    <cellStyle name="Normal 6 2 2 4 2 4 4" xfId="37519" xr:uid="{00000000-0005-0000-0000-000073930000}"/>
    <cellStyle name="Normal 6 2 2 4 2 4 5" xfId="49747" xr:uid="{00000000-0005-0000-0000-000074930000}"/>
    <cellStyle name="Normal 6 2 2 4 2 5" xfId="19130" xr:uid="{00000000-0005-0000-0000-000075930000}"/>
    <cellStyle name="Normal 6 2 2 4 2 5 2" xfId="31385" xr:uid="{00000000-0005-0000-0000-000076930000}"/>
    <cellStyle name="Normal 6 2 2 4 2 5 3" xfId="43626" xr:uid="{00000000-0005-0000-0000-000077930000}"/>
    <cellStyle name="Normal 6 2 2 4 2 6" xfId="25268" xr:uid="{00000000-0005-0000-0000-000078930000}"/>
    <cellStyle name="Normal 6 2 2 4 2 7" xfId="37512" xr:uid="{00000000-0005-0000-0000-000079930000}"/>
    <cellStyle name="Normal 6 2 2 4 2 8" xfId="49740" xr:uid="{00000000-0005-0000-0000-00007A930000}"/>
    <cellStyle name="Normal 6 2 2 4 3" xfId="8140" xr:uid="{00000000-0005-0000-0000-00007B930000}"/>
    <cellStyle name="Normal 6 2 2 4 3 2" xfId="8141" xr:uid="{00000000-0005-0000-0000-00007C930000}"/>
    <cellStyle name="Normal 6 2 2 4 3 2 2" xfId="8142" xr:uid="{00000000-0005-0000-0000-00007D930000}"/>
    <cellStyle name="Normal 6 2 2 4 3 2 2 2" xfId="19140" xr:uid="{00000000-0005-0000-0000-00007E930000}"/>
    <cellStyle name="Normal 6 2 2 4 3 2 2 2 2" xfId="31395" xr:uid="{00000000-0005-0000-0000-00007F930000}"/>
    <cellStyle name="Normal 6 2 2 4 3 2 2 2 3" xfId="43636" xr:uid="{00000000-0005-0000-0000-000080930000}"/>
    <cellStyle name="Normal 6 2 2 4 3 2 2 3" xfId="25278" xr:uid="{00000000-0005-0000-0000-000081930000}"/>
    <cellStyle name="Normal 6 2 2 4 3 2 2 4" xfId="37522" xr:uid="{00000000-0005-0000-0000-000082930000}"/>
    <cellStyle name="Normal 6 2 2 4 3 2 2 5" xfId="49750" xr:uid="{00000000-0005-0000-0000-000083930000}"/>
    <cellStyle name="Normal 6 2 2 4 3 2 3" xfId="19139" xr:uid="{00000000-0005-0000-0000-000084930000}"/>
    <cellStyle name="Normal 6 2 2 4 3 2 3 2" xfId="31394" xr:uid="{00000000-0005-0000-0000-000085930000}"/>
    <cellStyle name="Normal 6 2 2 4 3 2 3 3" xfId="43635" xr:uid="{00000000-0005-0000-0000-000086930000}"/>
    <cellStyle name="Normal 6 2 2 4 3 2 4" xfId="25277" xr:uid="{00000000-0005-0000-0000-000087930000}"/>
    <cellStyle name="Normal 6 2 2 4 3 2 5" xfId="37521" xr:uid="{00000000-0005-0000-0000-000088930000}"/>
    <cellStyle name="Normal 6 2 2 4 3 2 6" xfId="49749" xr:uid="{00000000-0005-0000-0000-000089930000}"/>
    <cellStyle name="Normal 6 2 2 4 3 3" xfId="8143" xr:uid="{00000000-0005-0000-0000-00008A930000}"/>
    <cellStyle name="Normal 6 2 2 4 3 3 2" xfId="19141" xr:uid="{00000000-0005-0000-0000-00008B930000}"/>
    <cellStyle name="Normal 6 2 2 4 3 3 2 2" xfId="31396" xr:uid="{00000000-0005-0000-0000-00008C930000}"/>
    <cellStyle name="Normal 6 2 2 4 3 3 2 3" xfId="43637" xr:uid="{00000000-0005-0000-0000-00008D930000}"/>
    <cellStyle name="Normal 6 2 2 4 3 3 3" xfId="25279" xr:uid="{00000000-0005-0000-0000-00008E930000}"/>
    <cellStyle name="Normal 6 2 2 4 3 3 4" xfId="37523" xr:uid="{00000000-0005-0000-0000-00008F930000}"/>
    <cellStyle name="Normal 6 2 2 4 3 3 5" xfId="49751" xr:uid="{00000000-0005-0000-0000-000090930000}"/>
    <cellStyle name="Normal 6 2 2 4 3 4" xfId="19138" xr:uid="{00000000-0005-0000-0000-000091930000}"/>
    <cellStyle name="Normal 6 2 2 4 3 4 2" xfId="31393" xr:uid="{00000000-0005-0000-0000-000092930000}"/>
    <cellStyle name="Normal 6 2 2 4 3 4 3" xfId="43634" xr:uid="{00000000-0005-0000-0000-000093930000}"/>
    <cellStyle name="Normal 6 2 2 4 3 5" xfId="25276" xr:uid="{00000000-0005-0000-0000-000094930000}"/>
    <cellStyle name="Normal 6 2 2 4 3 6" xfId="37520" xr:uid="{00000000-0005-0000-0000-000095930000}"/>
    <cellStyle name="Normal 6 2 2 4 3 7" xfId="49748" xr:uid="{00000000-0005-0000-0000-000096930000}"/>
    <cellStyle name="Normal 6 2 2 4 4" xfId="8144" xr:uid="{00000000-0005-0000-0000-000097930000}"/>
    <cellStyle name="Normal 6 2 2 4 4 2" xfId="8145" xr:uid="{00000000-0005-0000-0000-000098930000}"/>
    <cellStyle name="Normal 6 2 2 4 4 2 2" xfId="19143" xr:uid="{00000000-0005-0000-0000-000099930000}"/>
    <cellStyle name="Normal 6 2 2 4 4 2 2 2" xfId="31398" xr:uid="{00000000-0005-0000-0000-00009A930000}"/>
    <cellStyle name="Normal 6 2 2 4 4 2 2 3" xfId="43639" xr:uid="{00000000-0005-0000-0000-00009B930000}"/>
    <cellStyle name="Normal 6 2 2 4 4 2 3" xfId="25281" xr:uid="{00000000-0005-0000-0000-00009C930000}"/>
    <cellStyle name="Normal 6 2 2 4 4 2 4" xfId="37525" xr:uid="{00000000-0005-0000-0000-00009D930000}"/>
    <cellStyle name="Normal 6 2 2 4 4 2 5" xfId="49753" xr:uid="{00000000-0005-0000-0000-00009E930000}"/>
    <cellStyle name="Normal 6 2 2 4 4 3" xfId="19142" xr:uid="{00000000-0005-0000-0000-00009F930000}"/>
    <cellStyle name="Normal 6 2 2 4 4 3 2" xfId="31397" xr:uid="{00000000-0005-0000-0000-0000A0930000}"/>
    <cellStyle name="Normal 6 2 2 4 4 3 3" xfId="43638" xr:uid="{00000000-0005-0000-0000-0000A1930000}"/>
    <cellStyle name="Normal 6 2 2 4 4 4" xfId="25280" xr:uid="{00000000-0005-0000-0000-0000A2930000}"/>
    <cellStyle name="Normal 6 2 2 4 4 5" xfId="37524" xr:uid="{00000000-0005-0000-0000-0000A3930000}"/>
    <cellStyle name="Normal 6 2 2 4 4 6" xfId="49752" xr:uid="{00000000-0005-0000-0000-0000A4930000}"/>
    <cellStyle name="Normal 6 2 2 4 5" xfId="8146" xr:uid="{00000000-0005-0000-0000-0000A5930000}"/>
    <cellStyle name="Normal 6 2 2 4 5 2" xfId="19144" xr:uid="{00000000-0005-0000-0000-0000A6930000}"/>
    <cellStyle name="Normal 6 2 2 4 5 2 2" xfId="31399" xr:uid="{00000000-0005-0000-0000-0000A7930000}"/>
    <cellStyle name="Normal 6 2 2 4 5 2 3" xfId="43640" xr:uid="{00000000-0005-0000-0000-0000A8930000}"/>
    <cellStyle name="Normal 6 2 2 4 5 3" xfId="25282" xr:uid="{00000000-0005-0000-0000-0000A9930000}"/>
    <cellStyle name="Normal 6 2 2 4 5 4" xfId="37526" xr:uid="{00000000-0005-0000-0000-0000AA930000}"/>
    <cellStyle name="Normal 6 2 2 4 5 5" xfId="49754" xr:uid="{00000000-0005-0000-0000-0000AB930000}"/>
    <cellStyle name="Normal 6 2 2 4 6" xfId="19129" xr:uid="{00000000-0005-0000-0000-0000AC930000}"/>
    <cellStyle name="Normal 6 2 2 4 6 2" xfId="31384" xr:uid="{00000000-0005-0000-0000-0000AD930000}"/>
    <cellStyle name="Normal 6 2 2 4 6 3" xfId="43625" xr:uid="{00000000-0005-0000-0000-0000AE930000}"/>
    <cellStyle name="Normal 6 2 2 4 7" xfId="25267" xr:uid="{00000000-0005-0000-0000-0000AF930000}"/>
    <cellStyle name="Normal 6 2 2 4 8" xfId="37511" xr:uid="{00000000-0005-0000-0000-0000B0930000}"/>
    <cellStyle name="Normal 6 2 2 4 9" xfId="49739" xr:uid="{00000000-0005-0000-0000-0000B1930000}"/>
    <cellStyle name="Normal 6 2 2 5" xfId="8147" xr:uid="{00000000-0005-0000-0000-0000B2930000}"/>
    <cellStyle name="Normal 6 2 2 5 2" xfId="8148" xr:uid="{00000000-0005-0000-0000-0000B3930000}"/>
    <cellStyle name="Normal 6 2 2 5 2 2" xfId="8149" xr:uid="{00000000-0005-0000-0000-0000B4930000}"/>
    <cellStyle name="Normal 6 2 2 5 2 2 2" xfId="8150" xr:uid="{00000000-0005-0000-0000-0000B5930000}"/>
    <cellStyle name="Normal 6 2 2 5 2 2 2 2" xfId="19148" xr:uid="{00000000-0005-0000-0000-0000B6930000}"/>
    <cellStyle name="Normal 6 2 2 5 2 2 2 2 2" xfId="31403" xr:uid="{00000000-0005-0000-0000-0000B7930000}"/>
    <cellStyle name="Normal 6 2 2 5 2 2 2 2 3" xfId="43644" xr:uid="{00000000-0005-0000-0000-0000B8930000}"/>
    <cellStyle name="Normal 6 2 2 5 2 2 2 3" xfId="25286" xr:uid="{00000000-0005-0000-0000-0000B9930000}"/>
    <cellStyle name="Normal 6 2 2 5 2 2 2 4" xfId="37530" xr:uid="{00000000-0005-0000-0000-0000BA930000}"/>
    <cellStyle name="Normal 6 2 2 5 2 2 2 5" xfId="49758" xr:uid="{00000000-0005-0000-0000-0000BB930000}"/>
    <cellStyle name="Normal 6 2 2 5 2 2 3" xfId="19147" xr:uid="{00000000-0005-0000-0000-0000BC930000}"/>
    <cellStyle name="Normal 6 2 2 5 2 2 3 2" xfId="31402" xr:uid="{00000000-0005-0000-0000-0000BD930000}"/>
    <cellStyle name="Normal 6 2 2 5 2 2 3 3" xfId="43643" xr:uid="{00000000-0005-0000-0000-0000BE930000}"/>
    <cellStyle name="Normal 6 2 2 5 2 2 4" xfId="25285" xr:uid="{00000000-0005-0000-0000-0000BF930000}"/>
    <cellStyle name="Normal 6 2 2 5 2 2 5" xfId="37529" xr:uid="{00000000-0005-0000-0000-0000C0930000}"/>
    <cellStyle name="Normal 6 2 2 5 2 2 6" xfId="49757" xr:uid="{00000000-0005-0000-0000-0000C1930000}"/>
    <cellStyle name="Normal 6 2 2 5 2 3" xfId="8151" xr:uid="{00000000-0005-0000-0000-0000C2930000}"/>
    <cellStyle name="Normal 6 2 2 5 2 3 2" xfId="19149" xr:uid="{00000000-0005-0000-0000-0000C3930000}"/>
    <cellStyle name="Normal 6 2 2 5 2 3 2 2" xfId="31404" xr:uid="{00000000-0005-0000-0000-0000C4930000}"/>
    <cellStyle name="Normal 6 2 2 5 2 3 2 3" xfId="43645" xr:uid="{00000000-0005-0000-0000-0000C5930000}"/>
    <cellStyle name="Normal 6 2 2 5 2 3 3" xfId="25287" xr:uid="{00000000-0005-0000-0000-0000C6930000}"/>
    <cellStyle name="Normal 6 2 2 5 2 3 4" xfId="37531" xr:uid="{00000000-0005-0000-0000-0000C7930000}"/>
    <cellStyle name="Normal 6 2 2 5 2 3 5" xfId="49759" xr:uid="{00000000-0005-0000-0000-0000C8930000}"/>
    <cellStyle name="Normal 6 2 2 5 2 4" xfId="19146" xr:uid="{00000000-0005-0000-0000-0000C9930000}"/>
    <cellStyle name="Normal 6 2 2 5 2 4 2" xfId="31401" xr:uid="{00000000-0005-0000-0000-0000CA930000}"/>
    <cellStyle name="Normal 6 2 2 5 2 4 3" xfId="43642" xr:uid="{00000000-0005-0000-0000-0000CB930000}"/>
    <cellStyle name="Normal 6 2 2 5 2 5" xfId="25284" xr:uid="{00000000-0005-0000-0000-0000CC930000}"/>
    <cellStyle name="Normal 6 2 2 5 2 6" xfId="37528" xr:uid="{00000000-0005-0000-0000-0000CD930000}"/>
    <cellStyle name="Normal 6 2 2 5 2 7" xfId="49756" xr:uid="{00000000-0005-0000-0000-0000CE930000}"/>
    <cellStyle name="Normal 6 2 2 5 3" xfId="8152" xr:uid="{00000000-0005-0000-0000-0000CF930000}"/>
    <cellStyle name="Normal 6 2 2 5 3 2" xfId="8153" xr:uid="{00000000-0005-0000-0000-0000D0930000}"/>
    <cellStyle name="Normal 6 2 2 5 3 2 2" xfId="19151" xr:uid="{00000000-0005-0000-0000-0000D1930000}"/>
    <cellStyle name="Normal 6 2 2 5 3 2 2 2" xfId="31406" xr:uid="{00000000-0005-0000-0000-0000D2930000}"/>
    <cellStyle name="Normal 6 2 2 5 3 2 2 3" xfId="43647" xr:uid="{00000000-0005-0000-0000-0000D3930000}"/>
    <cellStyle name="Normal 6 2 2 5 3 2 3" xfId="25289" xr:uid="{00000000-0005-0000-0000-0000D4930000}"/>
    <cellStyle name="Normal 6 2 2 5 3 2 4" xfId="37533" xr:uid="{00000000-0005-0000-0000-0000D5930000}"/>
    <cellStyle name="Normal 6 2 2 5 3 2 5" xfId="49761" xr:uid="{00000000-0005-0000-0000-0000D6930000}"/>
    <cellStyle name="Normal 6 2 2 5 3 3" xfId="19150" xr:uid="{00000000-0005-0000-0000-0000D7930000}"/>
    <cellStyle name="Normal 6 2 2 5 3 3 2" xfId="31405" xr:uid="{00000000-0005-0000-0000-0000D8930000}"/>
    <cellStyle name="Normal 6 2 2 5 3 3 3" xfId="43646" xr:uid="{00000000-0005-0000-0000-0000D9930000}"/>
    <cellStyle name="Normal 6 2 2 5 3 4" xfId="25288" xr:uid="{00000000-0005-0000-0000-0000DA930000}"/>
    <cellStyle name="Normal 6 2 2 5 3 5" xfId="37532" xr:uid="{00000000-0005-0000-0000-0000DB930000}"/>
    <cellStyle name="Normal 6 2 2 5 3 6" xfId="49760" xr:uid="{00000000-0005-0000-0000-0000DC930000}"/>
    <cellStyle name="Normal 6 2 2 5 4" xfId="8154" xr:uid="{00000000-0005-0000-0000-0000DD930000}"/>
    <cellStyle name="Normal 6 2 2 5 4 2" xfId="19152" xr:uid="{00000000-0005-0000-0000-0000DE930000}"/>
    <cellStyle name="Normal 6 2 2 5 4 2 2" xfId="31407" xr:uid="{00000000-0005-0000-0000-0000DF930000}"/>
    <cellStyle name="Normal 6 2 2 5 4 2 3" xfId="43648" xr:uid="{00000000-0005-0000-0000-0000E0930000}"/>
    <cellStyle name="Normal 6 2 2 5 4 3" xfId="25290" xr:uid="{00000000-0005-0000-0000-0000E1930000}"/>
    <cellStyle name="Normal 6 2 2 5 4 4" xfId="37534" xr:uid="{00000000-0005-0000-0000-0000E2930000}"/>
    <cellStyle name="Normal 6 2 2 5 4 5" xfId="49762" xr:uid="{00000000-0005-0000-0000-0000E3930000}"/>
    <cellStyle name="Normal 6 2 2 5 5" xfId="19145" xr:uid="{00000000-0005-0000-0000-0000E4930000}"/>
    <cellStyle name="Normal 6 2 2 5 5 2" xfId="31400" xr:uid="{00000000-0005-0000-0000-0000E5930000}"/>
    <cellStyle name="Normal 6 2 2 5 5 3" xfId="43641" xr:uid="{00000000-0005-0000-0000-0000E6930000}"/>
    <cellStyle name="Normal 6 2 2 5 6" xfId="25283" xr:uid="{00000000-0005-0000-0000-0000E7930000}"/>
    <cellStyle name="Normal 6 2 2 5 7" xfId="37527" xr:uid="{00000000-0005-0000-0000-0000E8930000}"/>
    <cellStyle name="Normal 6 2 2 5 8" xfId="49755" xr:uid="{00000000-0005-0000-0000-0000E9930000}"/>
    <cellStyle name="Normal 6 2 2 6" xfId="8155" xr:uid="{00000000-0005-0000-0000-0000EA930000}"/>
    <cellStyle name="Normal 6 2 2 6 2" xfId="8156" xr:uid="{00000000-0005-0000-0000-0000EB930000}"/>
    <cellStyle name="Normal 6 2 2 6 2 2" xfId="8157" xr:uid="{00000000-0005-0000-0000-0000EC930000}"/>
    <cellStyle name="Normal 6 2 2 6 2 2 2" xfId="19155" xr:uid="{00000000-0005-0000-0000-0000ED930000}"/>
    <cellStyle name="Normal 6 2 2 6 2 2 2 2" xfId="31410" xr:uid="{00000000-0005-0000-0000-0000EE930000}"/>
    <cellStyle name="Normal 6 2 2 6 2 2 2 3" xfId="43651" xr:uid="{00000000-0005-0000-0000-0000EF930000}"/>
    <cellStyle name="Normal 6 2 2 6 2 2 3" xfId="25293" xr:uid="{00000000-0005-0000-0000-0000F0930000}"/>
    <cellStyle name="Normal 6 2 2 6 2 2 4" xfId="37537" xr:uid="{00000000-0005-0000-0000-0000F1930000}"/>
    <cellStyle name="Normal 6 2 2 6 2 2 5" xfId="49765" xr:uid="{00000000-0005-0000-0000-0000F2930000}"/>
    <cellStyle name="Normal 6 2 2 6 2 3" xfId="19154" xr:uid="{00000000-0005-0000-0000-0000F3930000}"/>
    <cellStyle name="Normal 6 2 2 6 2 3 2" xfId="31409" xr:uid="{00000000-0005-0000-0000-0000F4930000}"/>
    <cellStyle name="Normal 6 2 2 6 2 3 3" xfId="43650" xr:uid="{00000000-0005-0000-0000-0000F5930000}"/>
    <cellStyle name="Normal 6 2 2 6 2 4" xfId="25292" xr:uid="{00000000-0005-0000-0000-0000F6930000}"/>
    <cellStyle name="Normal 6 2 2 6 2 5" xfId="37536" xr:uid="{00000000-0005-0000-0000-0000F7930000}"/>
    <cellStyle name="Normal 6 2 2 6 2 6" xfId="49764" xr:uid="{00000000-0005-0000-0000-0000F8930000}"/>
    <cellStyle name="Normal 6 2 2 6 3" xfId="8158" xr:uid="{00000000-0005-0000-0000-0000F9930000}"/>
    <cellStyle name="Normal 6 2 2 6 3 2" xfId="19156" xr:uid="{00000000-0005-0000-0000-0000FA930000}"/>
    <cellStyle name="Normal 6 2 2 6 3 2 2" xfId="31411" xr:uid="{00000000-0005-0000-0000-0000FB930000}"/>
    <cellStyle name="Normal 6 2 2 6 3 2 3" xfId="43652" xr:uid="{00000000-0005-0000-0000-0000FC930000}"/>
    <cellStyle name="Normal 6 2 2 6 3 3" xfId="25294" xr:uid="{00000000-0005-0000-0000-0000FD930000}"/>
    <cellStyle name="Normal 6 2 2 6 3 4" xfId="37538" xr:uid="{00000000-0005-0000-0000-0000FE930000}"/>
    <cellStyle name="Normal 6 2 2 6 3 5" xfId="49766" xr:uid="{00000000-0005-0000-0000-0000FF930000}"/>
    <cellStyle name="Normal 6 2 2 6 4" xfId="19153" xr:uid="{00000000-0005-0000-0000-000000940000}"/>
    <cellStyle name="Normal 6 2 2 6 4 2" xfId="31408" xr:uid="{00000000-0005-0000-0000-000001940000}"/>
    <cellStyle name="Normal 6 2 2 6 4 3" xfId="43649" xr:uid="{00000000-0005-0000-0000-000002940000}"/>
    <cellStyle name="Normal 6 2 2 6 5" xfId="25291" xr:uid="{00000000-0005-0000-0000-000003940000}"/>
    <cellStyle name="Normal 6 2 2 6 6" xfId="37535" xr:uid="{00000000-0005-0000-0000-000004940000}"/>
    <cellStyle name="Normal 6 2 2 6 7" xfId="49763" xr:uid="{00000000-0005-0000-0000-000005940000}"/>
    <cellStyle name="Normal 6 2 2 7" xfId="8159" xr:uid="{00000000-0005-0000-0000-000006940000}"/>
    <cellStyle name="Normal 6 2 2 7 2" xfId="8160" xr:uid="{00000000-0005-0000-0000-000007940000}"/>
    <cellStyle name="Normal 6 2 2 7 2 2" xfId="8161" xr:uid="{00000000-0005-0000-0000-000008940000}"/>
    <cellStyle name="Normal 6 2 2 7 2 2 2" xfId="19159" xr:uid="{00000000-0005-0000-0000-000009940000}"/>
    <cellStyle name="Normal 6 2 2 7 2 2 2 2" xfId="31414" xr:uid="{00000000-0005-0000-0000-00000A940000}"/>
    <cellStyle name="Normal 6 2 2 7 2 2 2 3" xfId="43655" xr:uid="{00000000-0005-0000-0000-00000B940000}"/>
    <cellStyle name="Normal 6 2 2 7 2 2 3" xfId="25297" xr:uid="{00000000-0005-0000-0000-00000C940000}"/>
    <cellStyle name="Normal 6 2 2 7 2 2 4" xfId="37541" xr:uid="{00000000-0005-0000-0000-00000D940000}"/>
    <cellStyle name="Normal 6 2 2 7 2 2 5" xfId="49769" xr:uid="{00000000-0005-0000-0000-00000E940000}"/>
    <cellStyle name="Normal 6 2 2 7 2 3" xfId="19158" xr:uid="{00000000-0005-0000-0000-00000F940000}"/>
    <cellStyle name="Normal 6 2 2 7 2 3 2" xfId="31413" xr:uid="{00000000-0005-0000-0000-000010940000}"/>
    <cellStyle name="Normal 6 2 2 7 2 3 3" xfId="43654" xr:uid="{00000000-0005-0000-0000-000011940000}"/>
    <cellStyle name="Normal 6 2 2 7 2 4" xfId="25296" xr:uid="{00000000-0005-0000-0000-000012940000}"/>
    <cellStyle name="Normal 6 2 2 7 2 5" xfId="37540" xr:uid="{00000000-0005-0000-0000-000013940000}"/>
    <cellStyle name="Normal 6 2 2 7 2 6" xfId="49768" xr:uid="{00000000-0005-0000-0000-000014940000}"/>
    <cellStyle name="Normal 6 2 2 7 3" xfId="8162" xr:uid="{00000000-0005-0000-0000-000015940000}"/>
    <cellStyle name="Normal 6 2 2 7 3 2" xfId="19160" xr:uid="{00000000-0005-0000-0000-000016940000}"/>
    <cellStyle name="Normal 6 2 2 7 3 2 2" xfId="31415" xr:uid="{00000000-0005-0000-0000-000017940000}"/>
    <cellStyle name="Normal 6 2 2 7 3 2 3" xfId="43656" xr:uid="{00000000-0005-0000-0000-000018940000}"/>
    <cellStyle name="Normal 6 2 2 7 3 3" xfId="25298" xr:uid="{00000000-0005-0000-0000-000019940000}"/>
    <cellStyle name="Normal 6 2 2 7 3 4" xfId="37542" xr:uid="{00000000-0005-0000-0000-00001A940000}"/>
    <cellStyle name="Normal 6 2 2 7 3 5" xfId="49770" xr:uid="{00000000-0005-0000-0000-00001B940000}"/>
    <cellStyle name="Normal 6 2 2 7 4" xfId="19157" xr:uid="{00000000-0005-0000-0000-00001C940000}"/>
    <cellStyle name="Normal 6 2 2 7 4 2" xfId="31412" xr:uid="{00000000-0005-0000-0000-00001D940000}"/>
    <cellStyle name="Normal 6 2 2 7 4 3" xfId="43653" xr:uid="{00000000-0005-0000-0000-00001E940000}"/>
    <cellStyle name="Normal 6 2 2 7 5" xfId="25295" xr:uid="{00000000-0005-0000-0000-00001F940000}"/>
    <cellStyle name="Normal 6 2 2 7 6" xfId="37539" xr:uid="{00000000-0005-0000-0000-000020940000}"/>
    <cellStyle name="Normal 6 2 2 7 7" xfId="49767" xr:uid="{00000000-0005-0000-0000-000021940000}"/>
    <cellStyle name="Normal 6 2 2 8" xfId="8163" xr:uid="{00000000-0005-0000-0000-000022940000}"/>
    <cellStyle name="Normal 6 2 2 8 2" xfId="8164" xr:uid="{00000000-0005-0000-0000-000023940000}"/>
    <cellStyle name="Normal 6 2 2 8 2 2" xfId="19162" xr:uid="{00000000-0005-0000-0000-000024940000}"/>
    <cellStyle name="Normal 6 2 2 8 2 2 2" xfId="31417" xr:uid="{00000000-0005-0000-0000-000025940000}"/>
    <cellStyle name="Normal 6 2 2 8 2 2 3" xfId="43658" xr:uid="{00000000-0005-0000-0000-000026940000}"/>
    <cellStyle name="Normal 6 2 2 8 2 3" xfId="25300" xr:uid="{00000000-0005-0000-0000-000027940000}"/>
    <cellStyle name="Normal 6 2 2 8 2 4" xfId="37544" xr:uid="{00000000-0005-0000-0000-000028940000}"/>
    <cellStyle name="Normal 6 2 2 8 2 5" xfId="49772" xr:uid="{00000000-0005-0000-0000-000029940000}"/>
    <cellStyle name="Normal 6 2 2 8 3" xfId="19161" xr:uid="{00000000-0005-0000-0000-00002A940000}"/>
    <cellStyle name="Normal 6 2 2 8 3 2" xfId="31416" xr:uid="{00000000-0005-0000-0000-00002B940000}"/>
    <cellStyle name="Normal 6 2 2 8 3 3" xfId="43657" xr:uid="{00000000-0005-0000-0000-00002C940000}"/>
    <cellStyle name="Normal 6 2 2 8 4" xfId="25299" xr:uid="{00000000-0005-0000-0000-00002D940000}"/>
    <cellStyle name="Normal 6 2 2 8 5" xfId="37543" xr:uid="{00000000-0005-0000-0000-00002E940000}"/>
    <cellStyle name="Normal 6 2 2 8 6" xfId="49771" xr:uid="{00000000-0005-0000-0000-00002F940000}"/>
    <cellStyle name="Normal 6 2 2 9" xfId="8165" xr:uid="{00000000-0005-0000-0000-000030940000}"/>
    <cellStyle name="Normal 6 2 2 9 2" xfId="19163" xr:uid="{00000000-0005-0000-0000-000031940000}"/>
    <cellStyle name="Normal 6 2 2 9 2 2" xfId="31418" xr:uid="{00000000-0005-0000-0000-000032940000}"/>
    <cellStyle name="Normal 6 2 2 9 2 3" xfId="43659" xr:uid="{00000000-0005-0000-0000-000033940000}"/>
    <cellStyle name="Normal 6 2 2 9 3" xfId="25301" xr:uid="{00000000-0005-0000-0000-000034940000}"/>
    <cellStyle name="Normal 6 2 2 9 4" xfId="37545" xr:uid="{00000000-0005-0000-0000-000035940000}"/>
    <cellStyle name="Normal 6 2 2 9 5" xfId="49773" xr:uid="{00000000-0005-0000-0000-000036940000}"/>
    <cellStyle name="Normal 6 2 3" xfId="8166" xr:uid="{00000000-0005-0000-0000-000037940000}"/>
    <cellStyle name="Normal 6 2 3 10" xfId="37546" xr:uid="{00000000-0005-0000-0000-000038940000}"/>
    <cellStyle name="Normal 6 2 3 11" xfId="49774" xr:uid="{00000000-0005-0000-0000-000039940000}"/>
    <cellStyle name="Normal 6 2 3 2" xfId="8167" xr:uid="{00000000-0005-0000-0000-00003A940000}"/>
    <cellStyle name="Normal 6 2 3 2 10" xfId="49775" xr:uid="{00000000-0005-0000-0000-00003B940000}"/>
    <cellStyle name="Normal 6 2 3 2 2" xfId="8168" xr:uid="{00000000-0005-0000-0000-00003C940000}"/>
    <cellStyle name="Normal 6 2 3 2 2 2" xfId="8169" xr:uid="{00000000-0005-0000-0000-00003D940000}"/>
    <cellStyle name="Normal 6 2 3 2 2 2 2" xfId="8170" xr:uid="{00000000-0005-0000-0000-00003E940000}"/>
    <cellStyle name="Normal 6 2 3 2 2 2 2 2" xfId="8171" xr:uid="{00000000-0005-0000-0000-00003F940000}"/>
    <cellStyle name="Normal 6 2 3 2 2 2 2 2 2" xfId="8172" xr:uid="{00000000-0005-0000-0000-000040940000}"/>
    <cellStyle name="Normal 6 2 3 2 2 2 2 2 2 2" xfId="19170" xr:uid="{00000000-0005-0000-0000-000041940000}"/>
    <cellStyle name="Normal 6 2 3 2 2 2 2 2 2 2 2" xfId="31425" xr:uid="{00000000-0005-0000-0000-000042940000}"/>
    <cellStyle name="Normal 6 2 3 2 2 2 2 2 2 2 3" xfId="43666" xr:uid="{00000000-0005-0000-0000-000043940000}"/>
    <cellStyle name="Normal 6 2 3 2 2 2 2 2 2 3" xfId="25308" xr:uid="{00000000-0005-0000-0000-000044940000}"/>
    <cellStyle name="Normal 6 2 3 2 2 2 2 2 2 4" xfId="37552" xr:uid="{00000000-0005-0000-0000-000045940000}"/>
    <cellStyle name="Normal 6 2 3 2 2 2 2 2 2 5" xfId="49780" xr:uid="{00000000-0005-0000-0000-000046940000}"/>
    <cellStyle name="Normal 6 2 3 2 2 2 2 2 3" xfId="19169" xr:uid="{00000000-0005-0000-0000-000047940000}"/>
    <cellStyle name="Normal 6 2 3 2 2 2 2 2 3 2" xfId="31424" xr:uid="{00000000-0005-0000-0000-000048940000}"/>
    <cellStyle name="Normal 6 2 3 2 2 2 2 2 3 3" xfId="43665" xr:uid="{00000000-0005-0000-0000-000049940000}"/>
    <cellStyle name="Normal 6 2 3 2 2 2 2 2 4" xfId="25307" xr:uid="{00000000-0005-0000-0000-00004A940000}"/>
    <cellStyle name="Normal 6 2 3 2 2 2 2 2 5" xfId="37551" xr:uid="{00000000-0005-0000-0000-00004B940000}"/>
    <cellStyle name="Normal 6 2 3 2 2 2 2 2 6" xfId="49779" xr:uid="{00000000-0005-0000-0000-00004C940000}"/>
    <cellStyle name="Normal 6 2 3 2 2 2 2 3" xfId="8173" xr:uid="{00000000-0005-0000-0000-00004D940000}"/>
    <cellStyle name="Normal 6 2 3 2 2 2 2 3 2" xfId="19171" xr:uid="{00000000-0005-0000-0000-00004E940000}"/>
    <cellStyle name="Normal 6 2 3 2 2 2 2 3 2 2" xfId="31426" xr:uid="{00000000-0005-0000-0000-00004F940000}"/>
    <cellStyle name="Normal 6 2 3 2 2 2 2 3 2 3" xfId="43667" xr:uid="{00000000-0005-0000-0000-000050940000}"/>
    <cellStyle name="Normal 6 2 3 2 2 2 2 3 3" xfId="25309" xr:uid="{00000000-0005-0000-0000-000051940000}"/>
    <cellStyle name="Normal 6 2 3 2 2 2 2 3 4" xfId="37553" xr:uid="{00000000-0005-0000-0000-000052940000}"/>
    <cellStyle name="Normal 6 2 3 2 2 2 2 3 5" xfId="49781" xr:uid="{00000000-0005-0000-0000-000053940000}"/>
    <cellStyle name="Normal 6 2 3 2 2 2 2 4" xfId="19168" xr:uid="{00000000-0005-0000-0000-000054940000}"/>
    <cellStyle name="Normal 6 2 3 2 2 2 2 4 2" xfId="31423" xr:uid="{00000000-0005-0000-0000-000055940000}"/>
    <cellStyle name="Normal 6 2 3 2 2 2 2 4 3" xfId="43664" xr:uid="{00000000-0005-0000-0000-000056940000}"/>
    <cellStyle name="Normal 6 2 3 2 2 2 2 5" xfId="25306" xr:uid="{00000000-0005-0000-0000-000057940000}"/>
    <cellStyle name="Normal 6 2 3 2 2 2 2 6" xfId="37550" xr:uid="{00000000-0005-0000-0000-000058940000}"/>
    <cellStyle name="Normal 6 2 3 2 2 2 2 7" xfId="49778" xr:uid="{00000000-0005-0000-0000-000059940000}"/>
    <cellStyle name="Normal 6 2 3 2 2 2 3" xfId="8174" xr:uid="{00000000-0005-0000-0000-00005A940000}"/>
    <cellStyle name="Normal 6 2 3 2 2 2 3 2" xfId="8175" xr:uid="{00000000-0005-0000-0000-00005B940000}"/>
    <cellStyle name="Normal 6 2 3 2 2 2 3 2 2" xfId="19173" xr:uid="{00000000-0005-0000-0000-00005C940000}"/>
    <cellStyle name="Normal 6 2 3 2 2 2 3 2 2 2" xfId="31428" xr:uid="{00000000-0005-0000-0000-00005D940000}"/>
    <cellStyle name="Normal 6 2 3 2 2 2 3 2 2 3" xfId="43669" xr:uid="{00000000-0005-0000-0000-00005E940000}"/>
    <cellStyle name="Normal 6 2 3 2 2 2 3 2 3" xfId="25311" xr:uid="{00000000-0005-0000-0000-00005F940000}"/>
    <cellStyle name="Normal 6 2 3 2 2 2 3 2 4" xfId="37555" xr:uid="{00000000-0005-0000-0000-000060940000}"/>
    <cellStyle name="Normal 6 2 3 2 2 2 3 2 5" xfId="49783" xr:uid="{00000000-0005-0000-0000-000061940000}"/>
    <cellStyle name="Normal 6 2 3 2 2 2 3 3" xfId="19172" xr:uid="{00000000-0005-0000-0000-000062940000}"/>
    <cellStyle name="Normal 6 2 3 2 2 2 3 3 2" xfId="31427" xr:uid="{00000000-0005-0000-0000-000063940000}"/>
    <cellStyle name="Normal 6 2 3 2 2 2 3 3 3" xfId="43668" xr:uid="{00000000-0005-0000-0000-000064940000}"/>
    <cellStyle name="Normal 6 2 3 2 2 2 3 4" xfId="25310" xr:uid="{00000000-0005-0000-0000-000065940000}"/>
    <cellStyle name="Normal 6 2 3 2 2 2 3 5" xfId="37554" xr:uid="{00000000-0005-0000-0000-000066940000}"/>
    <cellStyle name="Normal 6 2 3 2 2 2 3 6" xfId="49782" xr:uid="{00000000-0005-0000-0000-000067940000}"/>
    <cellStyle name="Normal 6 2 3 2 2 2 4" xfId="8176" xr:uid="{00000000-0005-0000-0000-000068940000}"/>
    <cellStyle name="Normal 6 2 3 2 2 2 4 2" xfId="19174" xr:uid="{00000000-0005-0000-0000-000069940000}"/>
    <cellStyle name="Normal 6 2 3 2 2 2 4 2 2" xfId="31429" xr:uid="{00000000-0005-0000-0000-00006A940000}"/>
    <cellStyle name="Normal 6 2 3 2 2 2 4 2 3" xfId="43670" xr:uid="{00000000-0005-0000-0000-00006B940000}"/>
    <cellStyle name="Normal 6 2 3 2 2 2 4 3" xfId="25312" xr:uid="{00000000-0005-0000-0000-00006C940000}"/>
    <cellStyle name="Normal 6 2 3 2 2 2 4 4" xfId="37556" xr:uid="{00000000-0005-0000-0000-00006D940000}"/>
    <cellStyle name="Normal 6 2 3 2 2 2 4 5" xfId="49784" xr:uid="{00000000-0005-0000-0000-00006E940000}"/>
    <cellStyle name="Normal 6 2 3 2 2 2 5" xfId="19167" xr:uid="{00000000-0005-0000-0000-00006F940000}"/>
    <cellStyle name="Normal 6 2 3 2 2 2 5 2" xfId="31422" xr:uid="{00000000-0005-0000-0000-000070940000}"/>
    <cellStyle name="Normal 6 2 3 2 2 2 5 3" xfId="43663" xr:uid="{00000000-0005-0000-0000-000071940000}"/>
    <cellStyle name="Normal 6 2 3 2 2 2 6" xfId="25305" xr:uid="{00000000-0005-0000-0000-000072940000}"/>
    <cellStyle name="Normal 6 2 3 2 2 2 7" xfId="37549" xr:uid="{00000000-0005-0000-0000-000073940000}"/>
    <cellStyle name="Normal 6 2 3 2 2 2 8" xfId="49777" xr:uid="{00000000-0005-0000-0000-000074940000}"/>
    <cellStyle name="Normal 6 2 3 2 2 3" xfId="8177" xr:uid="{00000000-0005-0000-0000-000075940000}"/>
    <cellStyle name="Normal 6 2 3 2 2 3 2" xfId="8178" xr:uid="{00000000-0005-0000-0000-000076940000}"/>
    <cellStyle name="Normal 6 2 3 2 2 3 2 2" xfId="8179" xr:uid="{00000000-0005-0000-0000-000077940000}"/>
    <cellStyle name="Normal 6 2 3 2 2 3 2 2 2" xfId="19177" xr:uid="{00000000-0005-0000-0000-000078940000}"/>
    <cellStyle name="Normal 6 2 3 2 2 3 2 2 2 2" xfId="31432" xr:uid="{00000000-0005-0000-0000-000079940000}"/>
    <cellStyle name="Normal 6 2 3 2 2 3 2 2 2 3" xfId="43673" xr:uid="{00000000-0005-0000-0000-00007A940000}"/>
    <cellStyle name="Normal 6 2 3 2 2 3 2 2 3" xfId="25315" xr:uid="{00000000-0005-0000-0000-00007B940000}"/>
    <cellStyle name="Normal 6 2 3 2 2 3 2 2 4" xfId="37559" xr:uid="{00000000-0005-0000-0000-00007C940000}"/>
    <cellStyle name="Normal 6 2 3 2 2 3 2 2 5" xfId="49787" xr:uid="{00000000-0005-0000-0000-00007D940000}"/>
    <cellStyle name="Normal 6 2 3 2 2 3 2 3" xfId="19176" xr:uid="{00000000-0005-0000-0000-00007E940000}"/>
    <cellStyle name="Normal 6 2 3 2 2 3 2 3 2" xfId="31431" xr:uid="{00000000-0005-0000-0000-00007F940000}"/>
    <cellStyle name="Normal 6 2 3 2 2 3 2 3 3" xfId="43672" xr:uid="{00000000-0005-0000-0000-000080940000}"/>
    <cellStyle name="Normal 6 2 3 2 2 3 2 4" xfId="25314" xr:uid="{00000000-0005-0000-0000-000081940000}"/>
    <cellStyle name="Normal 6 2 3 2 2 3 2 5" xfId="37558" xr:uid="{00000000-0005-0000-0000-000082940000}"/>
    <cellStyle name="Normal 6 2 3 2 2 3 2 6" xfId="49786" xr:uid="{00000000-0005-0000-0000-000083940000}"/>
    <cellStyle name="Normal 6 2 3 2 2 3 3" xfId="8180" xr:uid="{00000000-0005-0000-0000-000084940000}"/>
    <cellStyle name="Normal 6 2 3 2 2 3 3 2" xfId="19178" xr:uid="{00000000-0005-0000-0000-000085940000}"/>
    <cellStyle name="Normal 6 2 3 2 2 3 3 2 2" xfId="31433" xr:uid="{00000000-0005-0000-0000-000086940000}"/>
    <cellStyle name="Normal 6 2 3 2 2 3 3 2 3" xfId="43674" xr:uid="{00000000-0005-0000-0000-000087940000}"/>
    <cellStyle name="Normal 6 2 3 2 2 3 3 3" xfId="25316" xr:uid="{00000000-0005-0000-0000-000088940000}"/>
    <cellStyle name="Normal 6 2 3 2 2 3 3 4" xfId="37560" xr:uid="{00000000-0005-0000-0000-000089940000}"/>
    <cellStyle name="Normal 6 2 3 2 2 3 3 5" xfId="49788" xr:uid="{00000000-0005-0000-0000-00008A940000}"/>
    <cellStyle name="Normal 6 2 3 2 2 3 4" xfId="19175" xr:uid="{00000000-0005-0000-0000-00008B940000}"/>
    <cellStyle name="Normal 6 2 3 2 2 3 4 2" xfId="31430" xr:uid="{00000000-0005-0000-0000-00008C940000}"/>
    <cellStyle name="Normal 6 2 3 2 2 3 4 3" xfId="43671" xr:uid="{00000000-0005-0000-0000-00008D940000}"/>
    <cellStyle name="Normal 6 2 3 2 2 3 5" xfId="25313" xr:uid="{00000000-0005-0000-0000-00008E940000}"/>
    <cellStyle name="Normal 6 2 3 2 2 3 6" xfId="37557" xr:uid="{00000000-0005-0000-0000-00008F940000}"/>
    <cellStyle name="Normal 6 2 3 2 2 3 7" xfId="49785" xr:uid="{00000000-0005-0000-0000-000090940000}"/>
    <cellStyle name="Normal 6 2 3 2 2 4" xfId="8181" xr:uid="{00000000-0005-0000-0000-000091940000}"/>
    <cellStyle name="Normal 6 2 3 2 2 4 2" xfId="8182" xr:uid="{00000000-0005-0000-0000-000092940000}"/>
    <cellStyle name="Normal 6 2 3 2 2 4 2 2" xfId="19180" xr:uid="{00000000-0005-0000-0000-000093940000}"/>
    <cellStyle name="Normal 6 2 3 2 2 4 2 2 2" xfId="31435" xr:uid="{00000000-0005-0000-0000-000094940000}"/>
    <cellStyle name="Normal 6 2 3 2 2 4 2 2 3" xfId="43676" xr:uid="{00000000-0005-0000-0000-000095940000}"/>
    <cellStyle name="Normal 6 2 3 2 2 4 2 3" xfId="25318" xr:uid="{00000000-0005-0000-0000-000096940000}"/>
    <cellStyle name="Normal 6 2 3 2 2 4 2 4" xfId="37562" xr:uid="{00000000-0005-0000-0000-000097940000}"/>
    <cellStyle name="Normal 6 2 3 2 2 4 2 5" xfId="49790" xr:uid="{00000000-0005-0000-0000-000098940000}"/>
    <cellStyle name="Normal 6 2 3 2 2 4 3" xfId="19179" xr:uid="{00000000-0005-0000-0000-000099940000}"/>
    <cellStyle name="Normal 6 2 3 2 2 4 3 2" xfId="31434" xr:uid="{00000000-0005-0000-0000-00009A940000}"/>
    <cellStyle name="Normal 6 2 3 2 2 4 3 3" xfId="43675" xr:uid="{00000000-0005-0000-0000-00009B940000}"/>
    <cellStyle name="Normal 6 2 3 2 2 4 4" xfId="25317" xr:uid="{00000000-0005-0000-0000-00009C940000}"/>
    <cellStyle name="Normal 6 2 3 2 2 4 5" xfId="37561" xr:uid="{00000000-0005-0000-0000-00009D940000}"/>
    <cellStyle name="Normal 6 2 3 2 2 4 6" xfId="49789" xr:uid="{00000000-0005-0000-0000-00009E940000}"/>
    <cellStyle name="Normal 6 2 3 2 2 5" xfId="8183" xr:uid="{00000000-0005-0000-0000-00009F940000}"/>
    <cellStyle name="Normal 6 2 3 2 2 5 2" xfId="19181" xr:uid="{00000000-0005-0000-0000-0000A0940000}"/>
    <cellStyle name="Normal 6 2 3 2 2 5 2 2" xfId="31436" xr:uid="{00000000-0005-0000-0000-0000A1940000}"/>
    <cellStyle name="Normal 6 2 3 2 2 5 2 3" xfId="43677" xr:uid="{00000000-0005-0000-0000-0000A2940000}"/>
    <cellStyle name="Normal 6 2 3 2 2 5 3" xfId="25319" xr:uid="{00000000-0005-0000-0000-0000A3940000}"/>
    <cellStyle name="Normal 6 2 3 2 2 5 4" xfId="37563" xr:uid="{00000000-0005-0000-0000-0000A4940000}"/>
    <cellStyle name="Normal 6 2 3 2 2 5 5" xfId="49791" xr:uid="{00000000-0005-0000-0000-0000A5940000}"/>
    <cellStyle name="Normal 6 2 3 2 2 6" xfId="19166" xr:uid="{00000000-0005-0000-0000-0000A6940000}"/>
    <cellStyle name="Normal 6 2 3 2 2 6 2" xfId="31421" xr:uid="{00000000-0005-0000-0000-0000A7940000}"/>
    <cellStyle name="Normal 6 2 3 2 2 6 3" xfId="43662" xr:uid="{00000000-0005-0000-0000-0000A8940000}"/>
    <cellStyle name="Normal 6 2 3 2 2 7" xfId="25304" xr:uid="{00000000-0005-0000-0000-0000A9940000}"/>
    <cellStyle name="Normal 6 2 3 2 2 8" xfId="37548" xr:uid="{00000000-0005-0000-0000-0000AA940000}"/>
    <cellStyle name="Normal 6 2 3 2 2 9" xfId="49776" xr:uid="{00000000-0005-0000-0000-0000AB940000}"/>
    <cellStyle name="Normal 6 2 3 2 3" xfId="8184" xr:uid="{00000000-0005-0000-0000-0000AC940000}"/>
    <cellStyle name="Normal 6 2 3 2 3 2" xfId="8185" xr:uid="{00000000-0005-0000-0000-0000AD940000}"/>
    <cellStyle name="Normal 6 2 3 2 3 2 2" xfId="8186" xr:uid="{00000000-0005-0000-0000-0000AE940000}"/>
    <cellStyle name="Normal 6 2 3 2 3 2 2 2" xfId="8187" xr:uid="{00000000-0005-0000-0000-0000AF940000}"/>
    <cellStyle name="Normal 6 2 3 2 3 2 2 2 2" xfId="19185" xr:uid="{00000000-0005-0000-0000-0000B0940000}"/>
    <cellStyle name="Normal 6 2 3 2 3 2 2 2 2 2" xfId="31440" xr:uid="{00000000-0005-0000-0000-0000B1940000}"/>
    <cellStyle name="Normal 6 2 3 2 3 2 2 2 2 3" xfId="43681" xr:uid="{00000000-0005-0000-0000-0000B2940000}"/>
    <cellStyle name="Normal 6 2 3 2 3 2 2 2 3" xfId="25323" xr:uid="{00000000-0005-0000-0000-0000B3940000}"/>
    <cellStyle name="Normal 6 2 3 2 3 2 2 2 4" xfId="37567" xr:uid="{00000000-0005-0000-0000-0000B4940000}"/>
    <cellStyle name="Normal 6 2 3 2 3 2 2 2 5" xfId="49795" xr:uid="{00000000-0005-0000-0000-0000B5940000}"/>
    <cellStyle name="Normal 6 2 3 2 3 2 2 3" xfId="19184" xr:uid="{00000000-0005-0000-0000-0000B6940000}"/>
    <cellStyle name="Normal 6 2 3 2 3 2 2 3 2" xfId="31439" xr:uid="{00000000-0005-0000-0000-0000B7940000}"/>
    <cellStyle name="Normal 6 2 3 2 3 2 2 3 3" xfId="43680" xr:uid="{00000000-0005-0000-0000-0000B8940000}"/>
    <cellStyle name="Normal 6 2 3 2 3 2 2 4" xfId="25322" xr:uid="{00000000-0005-0000-0000-0000B9940000}"/>
    <cellStyle name="Normal 6 2 3 2 3 2 2 5" xfId="37566" xr:uid="{00000000-0005-0000-0000-0000BA940000}"/>
    <cellStyle name="Normal 6 2 3 2 3 2 2 6" xfId="49794" xr:uid="{00000000-0005-0000-0000-0000BB940000}"/>
    <cellStyle name="Normal 6 2 3 2 3 2 3" xfId="8188" xr:uid="{00000000-0005-0000-0000-0000BC940000}"/>
    <cellStyle name="Normal 6 2 3 2 3 2 3 2" xfId="19186" xr:uid="{00000000-0005-0000-0000-0000BD940000}"/>
    <cellStyle name="Normal 6 2 3 2 3 2 3 2 2" xfId="31441" xr:uid="{00000000-0005-0000-0000-0000BE940000}"/>
    <cellStyle name="Normal 6 2 3 2 3 2 3 2 3" xfId="43682" xr:uid="{00000000-0005-0000-0000-0000BF940000}"/>
    <cellStyle name="Normal 6 2 3 2 3 2 3 3" xfId="25324" xr:uid="{00000000-0005-0000-0000-0000C0940000}"/>
    <cellStyle name="Normal 6 2 3 2 3 2 3 4" xfId="37568" xr:uid="{00000000-0005-0000-0000-0000C1940000}"/>
    <cellStyle name="Normal 6 2 3 2 3 2 3 5" xfId="49796" xr:uid="{00000000-0005-0000-0000-0000C2940000}"/>
    <cellStyle name="Normal 6 2 3 2 3 2 4" xfId="19183" xr:uid="{00000000-0005-0000-0000-0000C3940000}"/>
    <cellStyle name="Normal 6 2 3 2 3 2 4 2" xfId="31438" xr:uid="{00000000-0005-0000-0000-0000C4940000}"/>
    <cellStyle name="Normal 6 2 3 2 3 2 4 3" xfId="43679" xr:uid="{00000000-0005-0000-0000-0000C5940000}"/>
    <cellStyle name="Normal 6 2 3 2 3 2 5" xfId="25321" xr:uid="{00000000-0005-0000-0000-0000C6940000}"/>
    <cellStyle name="Normal 6 2 3 2 3 2 6" xfId="37565" xr:uid="{00000000-0005-0000-0000-0000C7940000}"/>
    <cellStyle name="Normal 6 2 3 2 3 2 7" xfId="49793" xr:uid="{00000000-0005-0000-0000-0000C8940000}"/>
    <cellStyle name="Normal 6 2 3 2 3 3" xfId="8189" xr:uid="{00000000-0005-0000-0000-0000C9940000}"/>
    <cellStyle name="Normal 6 2 3 2 3 3 2" xfId="8190" xr:uid="{00000000-0005-0000-0000-0000CA940000}"/>
    <cellStyle name="Normal 6 2 3 2 3 3 2 2" xfId="19188" xr:uid="{00000000-0005-0000-0000-0000CB940000}"/>
    <cellStyle name="Normal 6 2 3 2 3 3 2 2 2" xfId="31443" xr:uid="{00000000-0005-0000-0000-0000CC940000}"/>
    <cellStyle name="Normal 6 2 3 2 3 3 2 2 3" xfId="43684" xr:uid="{00000000-0005-0000-0000-0000CD940000}"/>
    <cellStyle name="Normal 6 2 3 2 3 3 2 3" xfId="25326" xr:uid="{00000000-0005-0000-0000-0000CE940000}"/>
    <cellStyle name="Normal 6 2 3 2 3 3 2 4" xfId="37570" xr:uid="{00000000-0005-0000-0000-0000CF940000}"/>
    <cellStyle name="Normal 6 2 3 2 3 3 2 5" xfId="49798" xr:uid="{00000000-0005-0000-0000-0000D0940000}"/>
    <cellStyle name="Normal 6 2 3 2 3 3 3" xfId="19187" xr:uid="{00000000-0005-0000-0000-0000D1940000}"/>
    <cellStyle name="Normal 6 2 3 2 3 3 3 2" xfId="31442" xr:uid="{00000000-0005-0000-0000-0000D2940000}"/>
    <cellStyle name="Normal 6 2 3 2 3 3 3 3" xfId="43683" xr:uid="{00000000-0005-0000-0000-0000D3940000}"/>
    <cellStyle name="Normal 6 2 3 2 3 3 4" xfId="25325" xr:uid="{00000000-0005-0000-0000-0000D4940000}"/>
    <cellStyle name="Normal 6 2 3 2 3 3 5" xfId="37569" xr:uid="{00000000-0005-0000-0000-0000D5940000}"/>
    <cellStyle name="Normal 6 2 3 2 3 3 6" xfId="49797" xr:uid="{00000000-0005-0000-0000-0000D6940000}"/>
    <cellStyle name="Normal 6 2 3 2 3 4" xfId="8191" xr:uid="{00000000-0005-0000-0000-0000D7940000}"/>
    <cellStyle name="Normal 6 2 3 2 3 4 2" xfId="19189" xr:uid="{00000000-0005-0000-0000-0000D8940000}"/>
    <cellStyle name="Normal 6 2 3 2 3 4 2 2" xfId="31444" xr:uid="{00000000-0005-0000-0000-0000D9940000}"/>
    <cellStyle name="Normal 6 2 3 2 3 4 2 3" xfId="43685" xr:uid="{00000000-0005-0000-0000-0000DA940000}"/>
    <cellStyle name="Normal 6 2 3 2 3 4 3" xfId="25327" xr:uid="{00000000-0005-0000-0000-0000DB940000}"/>
    <cellStyle name="Normal 6 2 3 2 3 4 4" xfId="37571" xr:uid="{00000000-0005-0000-0000-0000DC940000}"/>
    <cellStyle name="Normal 6 2 3 2 3 4 5" xfId="49799" xr:uid="{00000000-0005-0000-0000-0000DD940000}"/>
    <cellStyle name="Normal 6 2 3 2 3 5" xfId="19182" xr:uid="{00000000-0005-0000-0000-0000DE940000}"/>
    <cellStyle name="Normal 6 2 3 2 3 5 2" xfId="31437" xr:uid="{00000000-0005-0000-0000-0000DF940000}"/>
    <cellStyle name="Normal 6 2 3 2 3 5 3" xfId="43678" xr:uid="{00000000-0005-0000-0000-0000E0940000}"/>
    <cellStyle name="Normal 6 2 3 2 3 6" xfId="25320" xr:uid="{00000000-0005-0000-0000-0000E1940000}"/>
    <cellStyle name="Normal 6 2 3 2 3 7" xfId="37564" xr:uid="{00000000-0005-0000-0000-0000E2940000}"/>
    <cellStyle name="Normal 6 2 3 2 3 8" xfId="49792" xr:uid="{00000000-0005-0000-0000-0000E3940000}"/>
    <cellStyle name="Normal 6 2 3 2 4" xfId="8192" xr:uid="{00000000-0005-0000-0000-0000E4940000}"/>
    <cellStyle name="Normal 6 2 3 2 4 2" xfId="8193" xr:uid="{00000000-0005-0000-0000-0000E5940000}"/>
    <cellStyle name="Normal 6 2 3 2 4 2 2" xfId="8194" xr:uid="{00000000-0005-0000-0000-0000E6940000}"/>
    <cellStyle name="Normal 6 2 3 2 4 2 2 2" xfId="19192" xr:uid="{00000000-0005-0000-0000-0000E7940000}"/>
    <cellStyle name="Normal 6 2 3 2 4 2 2 2 2" xfId="31447" xr:uid="{00000000-0005-0000-0000-0000E8940000}"/>
    <cellStyle name="Normal 6 2 3 2 4 2 2 2 3" xfId="43688" xr:uid="{00000000-0005-0000-0000-0000E9940000}"/>
    <cellStyle name="Normal 6 2 3 2 4 2 2 3" xfId="25330" xr:uid="{00000000-0005-0000-0000-0000EA940000}"/>
    <cellStyle name="Normal 6 2 3 2 4 2 2 4" xfId="37574" xr:uid="{00000000-0005-0000-0000-0000EB940000}"/>
    <cellStyle name="Normal 6 2 3 2 4 2 2 5" xfId="49802" xr:uid="{00000000-0005-0000-0000-0000EC940000}"/>
    <cellStyle name="Normal 6 2 3 2 4 2 3" xfId="19191" xr:uid="{00000000-0005-0000-0000-0000ED940000}"/>
    <cellStyle name="Normal 6 2 3 2 4 2 3 2" xfId="31446" xr:uid="{00000000-0005-0000-0000-0000EE940000}"/>
    <cellStyle name="Normal 6 2 3 2 4 2 3 3" xfId="43687" xr:uid="{00000000-0005-0000-0000-0000EF940000}"/>
    <cellStyle name="Normal 6 2 3 2 4 2 4" xfId="25329" xr:uid="{00000000-0005-0000-0000-0000F0940000}"/>
    <cellStyle name="Normal 6 2 3 2 4 2 5" xfId="37573" xr:uid="{00000000-0005-0000-0000-0000F1940000}"/>
    <cellStyle name="Normal 6 2 3 2 4 2 6" xfId="49801" xr:uid="{00000000-0005-0000-0000-0000F2940000}"/>
    <cellStyle name="Normal 6 2 3 2 4 3" xfId="8195" xr:uid="{00000000-0005-0000-0000-0000F3940000}"/>
    <cellStyle name="Normal 6 2 3 2 4 3 2" xfId="19193" xr:uid="{00000000-0005-0000-0000-0000F4940000}"/>
    <cellStyle name="Normal 6 2 3 2 4 3 2 2" xfId="31448" xr:uid="{00000000-0005-0000-0000-0000F5940000}"/>
    <cellStyle name="Normal 6 2 3 2 4 3 2 3" xfId="43689" xr:uid="{00000000-0005-0000-0000-0000F6940000}"/>
    <cellStyle name="Normal 6 2 3 2 4 3 3" xfId="25331" xr:uid="{00000000-0005-0000-0000-0000F7940000}"/>
    <cellStyle name="Normal 6 2 3 2 4 3 4" xfId="37575" xr:uid="{00000000-0005-0000-0000-0000F8940000}"/>
    <cellStyle name="Normal 6 2 3 2 4 3 5" xfId="49803" xr:uid="{00000000-0005-0000-0000-0000F9940000}"/>
    <cellStyle name="Normal 6 2 3 2 4 4" xfId="19190" xr:uid="{00000000-0005-0000-0000-0000FA940000}"/>
    <cellStyle name="Normal 6 2 3 2 4 4 2" xfId="31445" xr:uid="{00000000-0005-0000-0000-0000FB940000}"/>
    <cellStyle name="Normal 6 2 3 2 4 4 3" xfId="43686" xr:uid="{00000000-0005-0000-0000-0000FC940000}"/>
    <cellStyle name="Normal 6 2 3 2 4 5" xfId="25328" xr:uid="{00000000-0005-0000-0000-0000FD940000}"/>
    <cellStyle name="Normal 6 2 3 2 4 6" xfId="37572" xr:uid="{00000000-0005-0000-0000-0000FE940000}"/>
    <cellStyle name="Normal 6 2 3 2 4 7" xfId="49800" xr:uid="{00000000-0005-0000-0000-0000FF940000}"/>
    <cellStyle name="Normal 6 2 3 2 5" xfId="8196" xr:uid="{00000000-0005-0000-0000-000000950000}"/>
    <cellStyle name="Normal 6 2 3 2 5 2" xfId="8197" xr:uid="{00000000-0005-0000-0000-000001950000}"/>
    <cellStyle name="Normal 6 2 3 2 5 2 2" xfId="19195" xr:uid="{00000000-0005-0000-0000-000002950000}"/>
    <cellStyle name="Normal 6 2 3 2 5 2 2 2" xfId="31450" xr:uid="{00000000-0005-0000-0000-000003950000}"/>
    <cellStyle name="Normal 6 2 3 2 5 2 2 3" xfId="43691" xr:uid="{00000000-0005-0000-0000-000004950000}"/>
    <cellStyle name="Normal 6 2 3 2 5 2 3" xfId="25333" xr:uid="{00000000-0005-0000-0000-000005950000}"/>
    <cellStyle name="Normal 6 2 3 2 5 2 4" xfId="37577" xr:uid="{00000000-0005-0000-0000-000006950000}"/>
    <cellStyle name="Normal 6 2 3 2 5 2 5" xfId="49805" xr:uid="{00000000-0005-0000-0000-000007950000}"/>
    <cellStyle name="Normal 6 2 3 2 5 3" xfId="19194" xr:uid="{00000000-0005-0000-0000-000008950000}"/>
    <cellStyle name="Normal 6 2 3 2 5 3 2" xfId="31449" xr:uid="{00000000-0005-0000-0000-000009950000}"/>
    <cellStyle name="Normal 6 2 3 2 5 3 3" xfId="43690" xr:uid="{00000000-0005-0000-0000-00000A950000}"/>
    <cellStyle name="Normal 6 2 3 2 5 4" xfId="25332" xr:uid="{00000000-0005-0000-0000-00000B950000}"/>
    <cellStyle name="Normal 6 2 3 2 5 5" xfId="37576" xr:uid="{00000000-0005-0000-0000-00000C950000}"/>
    <cellStyle name="Normal 6 2 3 2 5 6" xfId="49804" xr:uid="{00000000-0005-0000-0000-00000D950000}"/>
    <cellStyle name="Normal 6 2 3 2 6" xfId="8198" xr:uid="{00000000-0005-0000-0000-00000E950000}"/>
    <cellStyle name="Normal 6 2 3 2 6 2" xfId="19196" xr:uid="{00000000-0005-0000-0000-00000F950000}"/>
    <cellStyle name="Normal 6 2 3 2 6 2 2" xfId="31451" xr:uid="{00000000-0005-0000-0000-000010950000}"/>
    <cellStyle name="Normal 6 2 3 2 6 2 3" xfId="43692" xr:uid="{00000000-0005-0000-0000-000011950000}"/>
    <cellStyle name="Normal 6 2 3 2 6 3" xfId="25334" xr:uid="{00000000-0005-0000-0000-000012950000}"/>
    <cellStyle name="Normal 6 2 3 2 6 4" xfId="37578" xr:uid="{00000000-0005-0000-0000-000013950000}"/>
    <cellStyle name="Normal 6 2 3 2 6 5" xfId="49806" xr:uid="{00000000-0005-0000-0000-000014950000}"/>
    <cellStyle name="Normal 6 2 3 2 7" xfId="19165" xr:uid="{00000000-0005-0000-0000-000015950000}"/>
    <cellStyle name="Normal 6 2 3 2 7 2" xfId="31420" xr:uid="{00000000-0005-0000-0000-000016950000}"/>
    <cellStyle name="Normal 6 2 3 2 7 3" xfId="43661" xr:uid="{00000000-0005-0000-0000-000017950000}"/>
    <cellStyle name="Normal 6 2 3 2 8" xfId="25303" xr:uid="{00000000-0005-0000-0000-000018950000}"/>
    <cellStyle name="Normal 6 2 3 2 9" xfId="37547" xr:uid="{00000000-0005-0000-0000-000019950000}"/>
    <cellStyle name="Normal 6 2 3 3" xfId="8199" xr:uid="{00000000-0005-0000-0000-00001A950000}"/>
    <cellStyle name="Normal 6 2 3 3 2" xfId="8200" xr:uid="{00000000-0005-0000-0000-00001B950000}"/>
    <cellStyle name="Normal 6 2 3 3 2 2" xfId="8201" xr:uid="{00000000-0005-0000-0000-00001C950000}"/>
    <cellStyle name="Normal 6 2 3 3 2 2 2" xfId="8202" xr:uid="{00000000-0005-0000-0000-00001D950000}"/>
    <cellStyle name="Normal 6 2 3 3 2 2 2 2" xfId="8203" xr:uid="{00000000-0005-0000-0000-00001E950000}"/>
    <cellStyle name="Normal 6 2 3 3 2 2 2 2 2" xfId="19201" xr:uid="{00000000-0005-0000-0000-00001F950000}"/>
    <cellStyle name="Normal 6 2 3 3 2 2 2 2 2 2" xfId="31456" xr:uid="{00000000-0005-0000-0000-000020950000}"/>
    <cellStyle name="Normal 6 2 3 3 2 2 2 2 2 3" xfId="43697" xr:uid="{00000000-0005-0000-0000-000021950000}"/>
    <cellStyle name="Normal 6 2 3 3 2 2 2 2 3" xfId="25339" xr:uid="{00000000-0005-0000-0000-000022950000}"/>
    <cellStyle name="Normal 6 2 3 3 2 2 2 2 4" xfId="37583" xr:uid="{00000000-0005-0000-0000-000023950000}"/>
    <cellStyle name="Normal 6 2 3 3 2 2 2 2 5" xfId="49811" xr:uid="{00000000-0005-0000-0000-000024950000}"/>
    <cellStyle name="Normal 6 2 3 3 2 2 2 3" xfId="19200" xr:uid="{00000000-0005-0000-0000-000025950000}"/>
    <cellStyle name="Normal 6 2 3 3 2 2 2 3 2" xfId="31455" xr:uid="{00000000-0005-0000-0000-000026950000}"/>
    <cellStyle name="Normal 6 2 3 3 2 2 2 3 3" xfId="43696" xr:uid="{00000000-0005-0000-0000-000027950000}"/>
    <cellStyle name="Normal 6 2 3 3 2 2 2 4" xfId="25338" xr:uid="{00000000-0005-0000-0000-000028950000}"/>
    <cellStyle name="Normal 6 2 3 3 2 2 2 5" xfId="37582" xr:uid="{00000000-0005-0000-0000-000029950000}"/>
    <cellStyle name="Normal 6 2 3 3 2 2 2 6" xfId="49810" xr:uid="{00000000-0005-0000-0000-00002A950000}"/>
    <cellStyle name="Normal 6 2 3 3 2 2 3" xfId="8204" xr:uid="{00000000-0005-0000-0000-00002B950000}"/>
    <cellStyle name="Normal 6 2 3 3 2 2 3 2" xfId="19202" xr:uid="{00000000-0005-0000-0000-00002C950000}"/>
    <cellStyle name="Normal 6 2 3 3 2 2 3 2 2" xfId="31457" xr:uid="{00000000-0005-0000-0000-00002D950000}"/>
    <cellStyle name="Normal 6 2 3 3 2 2 3 2 3" xfId="43698" xr:uid="{00000000-0005-0000-0000-00002E950000}"/>
    <cellStyle name="Normal 6 2 3 3 2 2 3 3" xfId="25340" xr:uid="{00000000-0005-0000-0000-00002F950000}"/>
    <cellStyle name="Normal 6 2 3 3 2 2 3 4" xfId="37584" xr:uid="{00000000-0005-0000-0000-000030950000}"/>
    <cellStyle name="Normal 6 2 3 3 2 2 3 5" xfId="49812" xr:uid="{00000000-0005-0000-0000-000031950000}"/>
    <cellStyle name="Normal 6 2 3 3 2 2 4" xfId="19199" xr:uid="{00000000-0005-0000-0000-000032950000}"/>
    <cellStyle name="Normal 6 2 3 3 2 2 4 2" xfId="31454" xr:uid="{00000000-0005-0000-0000-000033950000}"/>
    <cellStyle name="Normal 6 2 3 3 2 2 4 3" xfId="43695" xr:uid="{00000000-0005-0000-0000-000034950000}"/>
    <cellStyle name="Normal 6 2 3 3 2 2 5" xfId="25337" xr:uid="{00000000-0005-0000-0000-000035950000}"/>
    <cellStyle name="Normal 6 2 3 3 2 2 6" xfId="37581" xr:uid="{00000000-0005-0000-0000-000036950000}"/>
    <cellStyle name="Normal 6 2 3 3 2 2 7" xfId="49809" xr:uid="{00000000-0005-0000-0000-000037950000}"/>
    <cellStyle name="Normal 6 2 3 3 2 3" xfId="8205" xr:uid="{00000000-0005-0000-0000-000038950000}"/>
    <cellStyle name="Normal 6 2 3 3 2 3 2" xfId="8206" xr:uid="{00000000-0005-0000-0000-000039950000}"/>
    <cellStyle name="Normal 6 2 3 3 2 3 2 2" xfId="19204" xr:uid="{00000000-0005-0000-0000-00003A950000}"/>
    <cellStyle name="Normal 6 2 3 3 2 3 2 2 2" xfId="31459" xr:uid="{00000000-0005-0000-0000-00003B950000}"/>
    <cellStyle name="Normal 6 2 3 3 2 3 2 2 3" xfId="43700" xr:uid="{00000000-0005-0000-0000-00003C950000}"/>
    <cellStyle name="Normal 6 2 3 3 2 3 2 3" xfId="25342" xr:uid="{00000000-0005-0000-0000-00003D950000}"/>
    <cellStyle name="Normal 6 2 3 3 2 3 2 4" xfId="37586" xr:uid="{00000000-0005-0000-0000-00003E950000}"/>
    <cellStyle name="Normal 6 2 3 3 2 3 2 5" xfId="49814" xr:uid="{00000000-0005-0000-0000-00003F950000}"/>
    <cellStyle name="Normal 6 2 3 3 2 3 3" xfId="19203" xr:uid="{00000000-0005-0000-0000-000040950000}"/>
    <cellStyle name="Normal 6 2 3 3 2 3 3 2" xfId="31458" xr:uid="{00000000-0005-0000-0000-000041950000}"/>
    <cellStyle name="Normal 6 2 3 3 2 3 3 3" xfId="43699" xr:uid="{00000000-0005-0000-0000-000042950000}"/>
    <cellStyle name="Normal 6 2 3 3 2 3 4" xfId="25341" xr:uid="{00000000-0005-0000-0000-000043950000}"/>
    <cellStyle name="Normal 6 2 3 3 2 3 5" xfId="37585" xr:uid="{00000000-0005-0000-0000-000044950000}"/>
    <cellStyle name="Normal 6 2 3 3 2 3 6" xfId="49813" xr:uid="{00000000-0005-0000-0000-000045950000}"/>
    <cellStyle name="Normal 6 2 3 3 2 4" xfId="8207" xr:uid="{00000000-0005-0000-0000-000046950000}"/>
    <cellStyle name="Normal 6 2 3 3 2 4 2" xfId="19205" xr:uid="{00000000-0005-0000-0000-000047950000}"/>
    <cellStyle name="Normal 6 2 3 3 2 4 2 2" xfId="31460" xr:uid="{00000000-0005-0000-0000-000048950000}"/>
    <cellStyle name="Normal 6 2 3 3 2 4 2 3" xfId="43701" xr:uid="{00000000-0005-0000-0000-000049950000}"/>
    <cellStyle name="Normal 6 2 3 3 2 4 3" xfId="25343" xr:uid="{00000000-0005-0000-0000-00004A950000}"/>
    <cellStyle name="Normal 6 2 3 3 2 4 4" xfId="37587" xr:uid="{00000000-0005-0000-0000-00004B950000}"/>
    <cellStyle name="Normal 6 2 3 3 2 4 5" xfId="49815" xr:uid="{00000000-0005-0000-0000-00004C950000}"/>
    <cellStyle name="Normal 6 2 3 3 2 5" xfId="19198" xr:uid="{00000000-0005-0000-0000-00004D950000}"/>
    <cellStyle name="Normal 6 2 3 3 2 5 2" xfId="31453" xr:uid="{00000000-0005-0000-0000-00004E950000}"/>
    <cellStyle name="Normal 6 2 3 3 2 5 3" xfId="43694" xr:uid="{00000000-0005-0000-0000-00004F950000}"/>
    <cellStyle name="Normal 6 2 3 3 2 6" xfId="25336" xr:uid="{00000000-0005-0000-0000-000050950000}"/>
    <cellStyle name="Normal 6 2 3 3 2 7" xfId="37580" xr:uid="{00000000-0005-0000-0000-000051950000}"/>
    <cellStyle name="Normal 6 2 3 3 2 8" xfId="49808" xr:uid="{00000000-0005-0000-0000-000052950000}"/>
    <cellStyle name="Normal 6 2 3 3 3" xfId="8208" xr:uid="{00000000-0005-0000-0000-000053950000}"/>
    <cellStyle name="Normal 6 2 3 3 3 2" xfId="8209" xr:uid="{00000000-0005-0000-0000-000054950000}"/>
    <cellStyle name="Normal 6 2 3 3 3 2 2" xfId="8210" xr:uid="{00000000-0005-0000-0000-000055950000}"/>
    <cellStyle name="Normal 6 2 3 3 3 2 2 2" xfId="19208" xr:uid="{00000000-0005-0000-0000-000056950000}"/>
    <cellStyle name="Normal 6 2 3 3 3 2 2 2 2" xfId="31463" xr:uid="{00000000-0005-0000-0000-000057950000}"/>
    <cellStyle name="Normal 6 2 3 3 3 2 2 2 3" xfId="43704" xr:uid="{00000000-0005-0000-0000-000058950000}"/>
    <cellStyle name="Normal 6 2 3 3 3 2 2 3" xfId="25346" xr:uid="{00000000-0005-0000-0000-000059950000}"/>
    <cellStyle name="Normal 6 2 3 3 3 2 2 4" xfId="37590" xr:uid="{00000000-0005-0000-0000-00005A950000}"/>
    <cellStyle name="Normal 6 2 3 3 3 2 2 5" xfId="49818" xr:uid="{00000000-0005-0000-0000-00005B950000}"/>
    <cellStyle name="Normal 6 2 3 3 3 2 3" xfId="19207" xr:uid="{00000000-0005-0000-0000-00005C950000}"/>
    <cellStyle name="Normal 6 2 3 3 3 2 3 2" xfId="31462" xr:uid="{00000000-0005-0000-0000-00005D950000}"/>
    <cellStyle name="Normal 6 2 3 3 3 2 3 3" xfId="43703" xr:uid="{00000000-0005-0000-0000-00005E950000}"/>
    <cellStyle name="Normal 6 2 3 3 3 2 4" xfId="25345" xr:uid="{00000000-0005-0000-0000-00005F950000}"/>
    <cellStyle name="Normal 6 2 3 3 3 2 5" xfId="37589" xr:uid="{00000000-0005-0000-0000-000060950000}"/>
    <cellStyle name="Normal 6 2 3 3 3 2 6" xfId="49817" xr:uid="{00000000-0005-0000-0000-000061950000}"/>
    <cellStyle name="Normal 6 2 3 3 3 3" xfId="8211" xr:uid="{00000000-0005-0000-0000-000062950000}"/>
    <cellStyle name="Normal 6 2 3 3 3 3 2" xfId="19209" xr:uid="{00000000-0005-0000-0000-000063950000}"/>
    <cellStyle name="Normal 6 2 3 3 3 3 2 2" xfId="31464" xr:uid="{00000000-0005-0000-0000-000064950000}"/>
    <cellStyle name="Normal 6 2 3 3 3 3 2 3" xfId="43705" xr:uid="{00000000-0005-0000-0000-000065950000}"/>
    <cellStyle name="Normal 6 2 3 3 3 3 3" xfId="25347" xr:uid="{00000000-0005-0000-0000-000066950000}"/>
    <cellStyle name="Normal 6 2 3 3 3 3 4" xfId="37591" xr:uid="{00000000-0005-0000-0000-000067950000}"/>
    <cellStyle name="Normal 6 2 3 3 3 3 5" xfId="49819" xr:uid="{00000000-0005-0000-0000-000068950000}"/>
    <cellStyle name="Normal 6 2 3 3 3 4" xfId="19206" xr:uid="{00000000-0005-0000-0000-000069950000}"/>
    <cellStyle name="Normal 6 2 3 3 3 4 2" xfId="31461" xr:uid="{00000000-0005-0000-0000-00006A950000}"/>
    <cellStyle name="Normal 6 2 3 3 3 4 3" xfId="43702" xr:uid="{00000000-0005-0000-0000-00006B950000}"/>
    <cellStyle name="Normal 6 2 3 3 3 5" xfId="25344" xr:uid="{00000000-0005-0000-0000-00006C950000}"/>
    <cellStyle name="Normal 6 2 3 3 3 6" xfId="37588" xr:uid="{00000000-0005-0000-0000-00006D950000}"/>
    <cellStyle name="Normal 6 2 3 3 3 7" xfId="49816" xr:uid="{00000000-0005-0000-0000-00006E950000}"/>
    <cellStyle name="Normal 6 2 3 3 4" xfId="8212" xr:uid="{00000000-0005-0000-0000-00006F950000}"/>
    <cellStyle name="Normal 6 2 3 3 4 2" xfId="8213" xr:uid="{00000000-0005-0000-0000-000070950000}"/>
    <cellStyle name="Normal 6 2 3 3 4 2 2" xfId="19211" xr:uid="{00000000-0005-0000-0000-000071950000}"/>
    <cellStyle name="Normal 6 2 3 3 4 2 2 2" xfId="31466" xr:uid="{00000000-0005-0000-0000-000072950000}"/>
    <cellStyle name="Normal 6 2 3 3 4 2 2 3" xfId="43707" xr:uid="{00000000-0005-0000-0000-000073950000}"/>
    <cellStyle name="Normal 6 2 3 3 4 2 3" xfId="25349" xr:uid="{00000000-0005-0000-0000-000074950000}"/>
    <cellStyle name="Normal 6 2 3 3 4 2 4" xfId="37593" xr:uid="{00000000-0005-0000-0000-000075950000}"/>
    <cellStyle name="Normal 6 2 3 3 4 2 5" xfId="49821" xr:uid="{00000000-0005-0000-0000-000076950000}"/>
    <cellStyle name="Normal 6 2 3 3 4 3" xfId="19210" xr:uid="{00000000-0005-0000-0000-000077950000}"/>
    <cellStyle name="Normal 6 2 3 3 4 3 2" xfId="31465" xr:uid="{00000000-0005-0000-0000-000078950000}"/>
    <cellStyle name="Normal 6 2 3 3 4 3 3" xfId="43706" xr:uid="{00000000-0005-0000-0000-000079950000}"/>
    <cellStyle name="Normal 6 2 3 3 4 4" xfId="25348" xr:uid="{00000000-0005-0000-0000-00007A950000}"/>
    <cellStyle name="Normal 6 2 3 3 4 5" xfId="37592" xr:uid="{00000000-0005-0000-0000-00007B950000}"/>
    <cellStyle name="Normal 6 2 3 3 4 6" xfId="49820" xr:uid="{00000000-0005-0000-0000-00007C950000}"/>
    <cellStyle name="Normal 6 2 3 3 5" xfId="8214" xr:uid="{00000000-0005-0000-0000-00007D950000}"/>
    <cellStyle name="Normal 6 2 3 3 5 2" xfId="19212" xr:uid="{00000000-0005-0000-0000-00007E950000}"/>
    <cellStyle name="Normal 6 2 3 3 5 2 2" xfId="31467" xr:uid="{00000000-0005-0000-0000-00007F950000}"/>
    <cellStyle name="Normal 6 2 3 3 5 2 3" xfId="43708" xr:uid="{00000000-0005-0000-0000-000080950000}"/>
    <cellStyle name="Normal 6 2 3 3 5 3" xfId="25350" xr:uid="{00000000-0005-0000-0000-000081950000}"/>
    <cellStyle name="Normal 6 2 3 3 5 4" xfId="37594" xr:uid="{00000000-0005-0000-0000-000082950000}"/>
    <cellStyle name="Normal 6 2 3 3 5 5" xfId="49822" xr:uid="{00000000-0005-0000-0000-000083950000}"/>
    <cellStyle name="Normal 6 2 3 3 6" xfId="19197" xr:uid="{00000000-0005-0000-0000-000084950000}"/>
    <cellStyle name="Normal 6 2 3 3 6 2" xfId="31452" xr:uid="{00000000-0005-0000-0000-000085950000}"/>
    <cellStyle name="Normal 6 2 3 3 6 3" xfId="43693" xr:uid="{00000000-0005-0000-0000-000086950000}"/>
    <cellStyle name="Normal 6 2 3 3 7" xfId="25335" xr:uid="{00000000-0005-0000-0000-000087950000}"/>
    <cellStyle name="Normal 6 2 3 3 8" xfId="37579" xr:uid="{00000000-0005-0000-0000-000088950000}"/>
    <cellStyle name="Normal 6 2 3 3 9" xfId="49807" xr:uid="{00000000-0005-0000-0000-000089950000}"/>
    <cellStyle name="Normal 6 2 3 4" xfId="8215" xr:uid="{00000000-0005-0000-0000-00008A950000}"/>
    <cellStyle name="Normal 6 2 3 4 2" xfId="8216" xr:uid="{00000000-0005-0000-0000-00008B950000}"/>
    <cellStyle name="Normal 6 2 3 4 2 2" xfId="8217" xr:uid="{00000000-0005-0000-0000-00008C950000}"/>
    <cellStyle name="Normal 6 2 3 4 2 2 2" xfId="8218" xr:uid="{00000000-0005-0000-0000-00008D950000}"/>
    <cellStyle name="Normal 6 2 3 4 2 2 2 2" xfId="19216" xr:uid="{00000000-0005-0000-0000-00008E950000}"/>
    <cellStyle name="Normal 6 2 3 4 2 2 2 2 2" xfId="31471" xr:uid="{00000000-0005-0000-0000-00008F950000}"/>
    <cellStyle name="Normal 6 2 3 4 2 2 2 2 3" xfId="43712" xr:uid="{00000000-0005-0000-0000-000090950000}"/>
    <cellStyle name="Normal 6 2 3 4 2 2 2 3" xfId="25354" xr:uid="{00000000-0005-0000-0000-000091950000}"/>
    <cellStyle name="Normal 6 2 3 4 2 2 2 4" xfId="37598" xr:uid="{00000000-0005-0000-0000-000092950000}"/>
    <cellStyle name="Normal 6 2 3 4 2 2 2 5" xfId="49826" xr:uid="{00000000-0005-0000-0000-000093950000}"/>
    <cellStyle name="Normal 6 2 3 4 2 2 3" xfId="19215" xr:uid="{00000000-0005-0000-0000-000094950000}"/>
    <cellStyle name="Normal 6 2 3 4 2 2 3 2" xfId="31470" xr:uid="{00000000-0005-0000-0000-000095950000}"/>
    <cellStyle name="Normal 6 2 3 4 2 2 3 3" xfId="43711" xr:uid="{00000000-0005-0000-0000-000096950000}"/>
    <cellStyle name="Normal 6 2 3 4 2 2 4" xfId="25353" xr:uid="{00000000-0005-0000-0000-000097950000}"/>
    <cellStyle name="Normal 6 2 3 4 2 2 5" xfId="37597" xr:uid="{00000000-0005-0000-0000-000098950000}"/>
    <cellStyle name="Normal 6 2 3 4 2 2 6" xfId="49825" xr:uid="{00000000-0005-0000-0000-000099950000}"/>
    <cellStyle name="Normal 6 2 3 4 2 3" xfId="8219" xr:uid="{00000000-0005-0000-0000-00009A950000}"/>
    <cellStyle name="Normal 6 2 3 4 2 3 2" xfId="19217" xr:uid="{00000000-0005-0000-0000-00009B950000}"/>
    <cellStyle name="Normal 6 2 3 4 2 3 2 2" xfId="31472" xr:uid="{00000000-0005-0000-0000-00009C950000}"/>
    <cellStyle name="Normal 6 2 3 4 2 3 2 3" xfId="43713" xr:uid="{00000000-0005-0000-0000-00009D950000}"/>
    <cellStyle name="Normal 6 2 3 4 2 3 3" xfId="25355" xr:uid="{00000000-0005-0000-0000-00009E950000}"/>
    <cellStyle name="Normal 6 2 3 4 2 3 4" xfId="37599" xr:uid="{00000000-0005-0000-0000-00009F950000}"/>
    <cellStyle name="Normal 6 2 3 4 2 3 5" xfId="49827" xr:uid="{00000000-0005-0000-0000-0000A0950000}"/>
    <cellStyle name="Normal 6 2 3 4 2 4" xfId="19214" xr:uid="{00000000-0005-0000-0000-0000A1950000}"/>
    <cellStyle name="Normal 6 2 3 4 2 4 2" xfId="31469" xr:uid="{00000000-0005-0000-0000-0000A2950000}"/>
    <cellStyle name="Normal 6 2 3 4 2 4 3" xfId="43710" xr:uid="{00000000-0005-0000-0000-0000A3950000}"/>
    <cellStyle name="Normal 6 2 3 4 2 5" xfId="25352" xr:uid="{00000000-0005-0000-0000-0000A4950000}"/>
    <cellStyle name="Normal 6 2 3 4 2 6" xfId="37596" xr:uid="{00000000-0005-0000-0000-0000A5950000}"/>
    <cellStyle name="Normal 6 2 3 4 2 7" xfId="49824" xr:uid="{00000000-0005-0000-0000-0000A6950000}"/>
    <cellStyle name="Normal 6 2 3 4 3" xfId="8220" xr:uid="{00000000-0005-0000-0000-0000A7950000}"/>
    <cellStyle name="Normal 6 2 3 4 3 2" xfId="8221" xr:uid="{00000000-0005-0000-0000-0000A8950000}"/>
    <cellStyle name="Normal 6 2 3 4 3 2 2" xfId="19219" xr:uid="{00000000-0005-0000-0000-0000A9950000}"/>
    <cellStyle name="Normal 6 2 3 4 3 2 2 2" xfId="31474" xr:uid="{00000000-0005-0000-0000-0000AA950000}"/>
    <cellStyle name="Normal 6 2 3 4 3 2 2 3" xfId="43715" xr:uid="{00000000-0005-0000-0000-0000AB950000}"/>
    <cellStyle name="Normal 6 2 3 4 3 2 3" xfId="25357" xr:uid="{00000000-0005-0000-0000-0000AC950000}"/>
    <cellStyle name="Normal 6 2 3 4 3 2 4" xfId="37601" xr:uid="{00000000-0005-0000-0000-0000AD950000}"/>
    <cellStyle name="Normal 6 2 3 4 3 2 5" xfId="49829" xr:uid="{00000000-0005-0000-0000-0000AE950000}"/>
    <cellStyle name="Normal 6 2 3 4 3 3" xfId="19218" xr:uid="{00000000-0005-0000-0000-0000AF950000}"/>
    <cellStyle name="Normal 6 2 3 4 3 3 2" xfId="31473" xr:uid="{00000000-0005-0000-0000-0000B0950000}"/>
    <cellStyle name="Normal 6 2 3 4 3 3 3" xfId="43714" xr:uid="{00000000-0005-0000-0000-0000B1950000}"/>
    <cellStyle name="Normal 6 2 3 4 3 4" xfId="25356" xr:uid="{00000000-0005-0000-0000-0000B2950000}"/>
    <cellStyle name="Normal 6 2 3 4 3 5" xfId="37600" xr:uid="{00000000-0005-0000-0000-0000B3950000}"/>
    <cellStyle name="Normal 6 2 3 4 3 6" xfId="49828" xr:uid="{00000000-0005-0000-0000-0000B4950000}"/>
    <cellStyle name="Normal 6 2 3 4 4" xfId="8222" xr:uid="{00000000-0005-0000-0000-0000B5950000}"/>
    <cellStyle name="Normal 6 2 3 4 4 2" xfId="19220" xr:uid="{00000000-0005-0000-0000-0000B6950000}"/>
    <cellStyle name="Normal 6 2 3 4 4 2 2" xfId="31475" xr:uid="{00000000-0005-0000-0000-0000B7950000}"/>
    <cellStyle name="Normal 6 2 3 4 4 2 3" xfId="43716" xr:uid="{00000000-0005-0000-0000-0000B8950000}"/>
    <cellStyle name="Normal 6 2 3 4 4 3" xfId="25358" xr:uid="{00000000-0005-0000-0000-0000B9950000}"/>
    <cellStyle name="Normal 6 2 3 4 4 4" xfId="37602" xr:uid="{00000000-0005-0000-0000-0000BA950000}"/>
    <cellStyle name="Normal 6 2 3 4 4 5" xfId="49830" xr:uid="{00000000-0005-0000-0000-0000BB950000}"/>
    <cellStyle name="Normal 6 2 3 4 5" xfId="19213" xr:uid="{00000000-0005-0000-0000-0000BC950000}"/>
    <cellStyle name="Normal 6 2 3 4 5 2" xfId="31468" xr:uid="{00000000-0005-0000-0000-0000BD950000}"/>
    <cellStyle name="Normal 6 2 3 4 5 3" xfId="43709" xr:uid="{00000000-0005-0000-0000-0000BE950000}"/>
    <cellStyle name="Normal 6 2 3 4 6" xfId="25351" xr:uid="{00000000-0005-0000-0000-0000BF950000}"/>
    <cellStyle name="Normal 6 2 3 4 7" xfId="37595" xr:uid="{00000000-0005-0000-0000-0000C0950000}"/>
    <cellStyle name="Normal 6 2 3 4 8" xfId="49823" xr:uid="{00000000-0005-0000-0000-0000C1950000}"/>
    <cellStyle name="Normal 6 2 3 5" xfId="8223" xr:uid="{00000000-0005-0000-0000-0000C2950000}"/>
    <cellStyle name="Normal 6 2 3 5 2" xfId="8224" xr:uid="{00000000-0005-0000-0000-0000C3950000}"/>
    <cellStyle name="Normal 6 2 3 5 2 2" xfId="8225" xr:uid="{00000000-0005-0000-0000-0000C4950000}"/>
    <cellStyle name="Normal 6 2 3 5 2 2 2" xfId="19223" xr:uid="{00000000-0005-0000-0000-0000C5950000}"/>
    <cellStyle name="Normal 6 2 3 5 2 2 2 2" xfId="31478" xr:uid="{00000000-0005-0000-0000-0000C6950000}"/>
    <cellStyle name="Normal 6 2 3 5 2 2 2 3" xfId="43719" xr:uid="{00000000-0005-0000-0000-0000C7950000}"/>
    <cellStyle name="Normal 6 2 3 5 2 2 3" xfId="25361" xr:uid="{00000000-0005-0000-0000-0000C8950000}"/>
    <cellStyle name="Normal 6 2 3 5 2 2 4" xfId="37605" xr:uid="{00000000-0005-0000-0000-0000C9950000}"/>
    <cellStyle name="Normal 6 2 3 5 2 2 5" xfId="49833" xr:uid="{00000000-0005-0000-0000-0000CA950000}"/>
    <cellStyle name="Normal 6 2 3 5 2 3" xfId="19222" xr:uid="{00000000-0005-0000-0000-0000CB950000}"/>
    <cellStyle name="Normal 6 2 3 5 2 3 2" xfId="31477" xr:uid="{00000000-0005-0000-0000-0000CC950000}"/>
    <cellStyle name="Normal 6 2 3 5 2 3 3" xfId="43718" xr:uid="{00000000-0005-0000-0000-0000CD950000}"/>
    <cellStyle name="Normal 6 2 3 5 2 4" xfId="25360" xr:uid="{00000000-0005-0000-0000-0000CE950000}"/>
    <cellStyle name="Normal 6 2 3 5 2 5" xfId="37604" xr:uid="{00000000-0005-0000-0000-0000CF950000}"/>
    <cellStyle name="Normal 6 2 3 5 2 6" xfId="49832" xr:uid="{00000000-0005-0000-0000-0000D0950000}"/>
    <cellStyle name="Normal 6 2 3 5 3" xfId="8226" xr:uid="{00000000-0005-0000-0000-0000D1950000}"/>
    <cellStyle name="Normal 6 2 3 5 3 2" xfId="19224" xr:uid="{00000000-0005-0000-0000-0000D2950000}"/>
    <cellStyle name="Normal 6 2 3 5 3 2 2" xfId="31479" xr:uid="{00000000-0005-0000-0000-0000D3950000}"/>
    <cellStyle name="Normal 6 2 3 5 3 2 3" xfId="43720" xr:uid="{00000000-0005-0000-0000-0000D4950000}"/>
    <cellStyle name="Normal 6 2 3 5 3 3" xfId="25362" xr:uid="{00000000-0005-0000-0000-0000D5950000}"/>
    <cellStyle name="Normal 6 2 3 5 3 4" xfId="37606" xr:uid="{00000000-0005-0000-0000-0000D6950000}"/>
    <cellStyle name="Normal 6 2 3 5 3 5" xfId="49834" xr:uid="{00000000-0005-0000-0000-0000D7950000}"/>
    <cellStyle name="Normal 6 2 3 5 4" xfId="19221" xr:uid="{00000000-0005-0000-0000-0000D8950000}"/>
    <cellStyle name="Normal 6 2 3 5 4 2" xfId="31476" xr:uid="{00000000-0005-0000-0000-0000D9950000}"/>
    <cellStyle name="Normal 6 2 3 5 4 3" xfId="43717" xr:uid="{00000000-0005-0000-0000-0000DA950000}"/>
    <cellStyle name="Normal 6 2 3 5 5" xfId="25359" xr:uid="{00000000-0005-0000-0000-0000DB950000}"/>
    <cellStyle name="Normal 6 2 3 5 6" xfId="37603" xr:uid="{00000000-0005-0000-0000-0000DC950000}"/>
    <cellStyle name="Normal 6 2 3 5 7" xfId="49831" xr:uid="{00000000-0005-0000-0000-0000DD950000}"/>
    <cellStyle name="Normal 6 2 3 6" xfId="8227" xr:uid="{00000000-0005-0000-0000-0000DE950000}"/>
    <cellStyle name="Normal 6 2 3 6 2" xfId="8228" xr:uid="{00000000-0005-0000-0000-0000DF950000}"/>
    <cellStyle name="Normal 6 2 3 6 2 2" xfId="19226" xr:uid="{00000000-0005-0000-0000-0000E0950000}"/>
    <cellStyle name="Normal 6 2 3 6 2 2 2" xfId="31481" xr:uid="{00000000-0005-0000-0000-0000E1950000}"/>
    <cellStyle name="Normal 6 2 3 6 2 2 3" xfId="43722" xr:uid="{00000000-0005-0000-0000-0000E2950000}"/>
    <cellStyle name="Normal 6 2 3 6 2 3" xfId="25364" xr:uid="{00000000-0005-0000-0000-0000E3950000}"/>
    <cellStyle name="Normal 6 2 3 6 2 4" xfId="37608" xr:uid="{00000000-0005-0000-0000-0000E4950000}"/>
    <cellStyle name="Normal 6 2 3 6 2 5" xfId="49836" xr:uid="{00000000-0005-0000-0000-0000E5950000}"/>
    <cellStyle name="Normal 6 2 3 6 3" xfId="19225" xr:uid="{00000000-0005-0000-0000-0000E6950000}"/>
    <cellStyle name="Normal 6 2 3 6 3 2" xfId="31480" xr:uid="{00000000-0005-0000-0000-0000E7950000}"/>
    <cellStyle name="Normal 6 2 3 6 3 3" xfId="43721" xr:uid="{00000000-0005-0000-0000-0000E8950000}"/>
    <cellStyle name="Normal 6 2 3 6 4" xfId="25363" xr:uid="{00000000-0005-0000-0000-0000E9950000}"/>
    <cellStyle name="Normal 6 2 3 6 5" xfId="37607" xr:uid="{00000000-0005-0000-0000-0000EA950000}"/>
    <cellStyle name="Normal 6 2 3 6 6" xfId="49835" xr:uid="{00000000-0005-0000-0000-0000EB950000}"/>
    <cellStyle name="Normal 6 2 3 7" xfId="8229" xr:uid="{00000000-0005-0000-0000-0000EC950000}"/>
    <cellStyle name="Normal 6 2 3 7 2" xfId="19227" xr:uid="{00000000-0005-0000-0000-0000ED950000}"/>
    <cellStyle name="Normal 6 2 3 7 2 2" xfId="31482" xr:uid="{00000000-0005-0000-0000-0000EE950000}"/>
    <cellStyle name="Normal 6 2 3 7 2 3" xfId="43723" xr:uid="{00000000-0005-0000-0000-0000EF950000}"/>
    <cellStyle name="Normal 6 2 3 7 3" xfId="25365" xr:uid="{00000000-0005-0000-0000-0000F0950000}"/>
    <cellStyle name="Normal 6 2 3 7 4" xfId="37609" xr:uid="{00000000-0005-0000-0000-0000F1950000}"/>
    <cellStyle name="Normal 6 2 3 7 5" xfId="49837" xr:uid="{00000000-0005-0000-0000-0000F2950000}"/>
    <cellStyle name="Normal 6 2 3 8" xfId="19164" xr:uid="{00000000-0005-0000-0000-0000F3950000}"/>
    <cellStyle name="Normal 6 2 3 8 2" xfId="31419" xr:uid="{00000000-0005-0000-0000-0000F4950000}"/>
    <cellStyle name="Normal 6 2 3 8 3" xfId="43660" xr:uid="{00000000-0005-0000-0000-0000F5950000}"/>
    <cellStyle name="Normal 6 2 3 9" xfId="25302" xr:uid="{00000000-0005-0000-0000-0000F6950000}"/>
    <cellStyle name="Normal 6 2 4" xfId="8230" xr:uid="{00000000-0005-0000-0000-0000F7950000}"/>
    <cellStyle name="Normal 6 2 4 10" xfId="49838" xr:uid="{00000000-0005-0000-0000-0000F8950000}"/>
    <cellStyle name="Normal 6 2 4 2" xfId="8231" xr:uid="{00000000-0005-0000-0000-0000F9950000}"/>
    <cellStyle name="Normal 6 2 4 2 2" xfId="8232" xr:uid="{00000000-0005-0000-0000-0000FA950000}"/>
    <cellStyle name="Normal 6 2 4 2 2 2" xfId="8233" xr:uid="{00000000-0005-0000-0000-0000FB950000}"/>
    <cellStyle name="Normal 6 2 4 2 2 2 2" xfId="8234" xr:uid="{00000000-0005-0000-0000-0000FC950000}"/>
    <cellStyle name="Normal 6 2 4 2 2 2 2 2" xfId="8235" xr:uid="{00000000-0005-0000-0000-0000FD950000}"/>
    <cellStyle name="Normal 6 2 4 2 2 2 2 2 2" xfId="19233" xr:uid="{00000000-0005-0000-0000-0000FE950000}"/>
    <cellStyle name="Normal 6 2 4 2 2 2 2 2 2 2" xfId="31488" xr:uid="{00000000-0005-0000-0000-0000FF950000}"/>
    <cellStyle name="Normal 6 2 4 2 2 2 2 2 2 3" xfId="43729" xr:uid="{00000000-0005-0000-0000-000000960000}"/>
    <cellStyle name="Normal 6 2 4 2 2 2 2 2 3" xfId="25371" xr:uid="{00000000-0005-0000-0000-000001960000}"/>
    <cellStyle name="Normal 6 2 4 2 2 2 2 2 4" xfId="37615" xr:uid="{00000000-0005-0000-0000-000002960000}"/>
    <cellStyle name="Normal 6 2 4 2 2 2 2 2 5" xfId="49843" xr:uid="{00000000-0005-0000-0000-000003960000}"/>
    <cellStyle name="Normal 6 2 4 2 2 2 2 3" xfId="19232" xr:uid="{00000000-0005-0000-0000-000004960000}"/>
    <cellStyle name="Normal 6 2 4 2 2 2 2 3 2" xfId="31487" xr:uid="{00000000-0005-0000-0000-000005960000}"/>
    <cellStyle name="Normal 6 2 4 2 2 2 2 3 3" xfId="43728" xr:uid="{00000000-0005-0000-0000-000006960000}"/>
    <cellStyle name="Normal 6 2 4 2 2 2 2 4" xfId="25370" xr:uid="{00000000-0005-0000-0000-000007960000}"/>
    <cellStyle name="Normal 6 2 4 2 2 2 2 5" xfId="37614" xr:uid="{00000000-0005-0000-0000-000008960000}"/>
    <cellStyle name="Normal 6 2 4 2 2 2 2 6" xfId="49842" xr:uid="{00000000-0005-0000-0000-000009960000}"/>
    <cellStyle name="Normal 6 2 4 2 2 2 3" xfId="8236" xr:uid="{00000000-0005-0000-0000-00000A960000}"/>
    <cellStyle name="Normal 6 2 4 2 2 2 3 2" xfId="19234" xr:uid="{00000000-0005-0000-0000-00000B960000}"/>
    <cellStyle name="Normal 6 2 4 2 2 2 3 2 2" xfId="31489" xr:uid="{00000000-0005-0000-0000-00000C960000}"/>
    <cellStyle name="Normal 6 2 4 2 2 2 3 2 3" xfId="43730" xr:uid="{00000000-0005-0000-0000-00000D960000}"/>
    <cellStyle name="Normal 6 2 4 2 2 2 3 3" xfId="25372" xr:uid="{00000000-0005-0000-0000-00000E960000}"/>
    <cellStyle name="Normal 6 2 4 2 2 2 3 4" xfId="37616" xr:uid="{00000000-0005-0000-0000-00000F960000}"/>
    <cellStyle name="Normal 6 2 4 2 2 2 3 5" xfId="49844" xr:uid="{00000000-0005-0000-0000-000010960000}"/>
    <cellStyle name="Normal 6 2 4 2 2 2 4" xfId="19231" xr:uid="{00000000-0005-0000-0000-000011960000}"/>
    <cellStyle name="Normal 6 2 4 2 2 2 4 2" xfId="31486" xr:uid="{00000000-0005-0000-0000-000012960000}"/>
    <cellStyle name="Normal 6 2 4 2 2 2 4 3" xfId="43727" xr:uid="{00000000-0005-0000-0000-000013960000}"/>
    <cellStyle name="Normal 6 2 4 2 2 2 5" xfId="25369" xr:uid="{00000000-0005-0000-0000-000014960000}"/>
    <cellStyle name="Normal 6 2 4 2 2 2 6" xfId="37613" xr:uid="{00000000-0005-0000-0000-000015960000}"/>
    <cellStyle name="Normal 6 2 4 2 2 2 7" xfId="49841" xr:uid="{00000000-0005-0000-0000-000016960000}"/>
    <cellStyle name="Normal 6 2 4 2 2 3" xfId="8237" xr:uid="{00000000-0005-0000-0000-000017960000}"/>
    <cellStyle name="Normal 6 2 4 2 2 3 2" xfId="8238" xr:uid="{00000000-0005-0000-0000-000018960000}"/>
    <cellStyle name="Normal 6 2 4 2 2 3 2 2" xfId="19236" xr:uid="{00000000-0005-0000-0000-000019960000}"/>
    <cellStyle name="Normal 6 2 4 2 2 3 2 2 2" xfId="31491" xr:uid="{00000000-0005-0000-0000-00001A960000}"/>
    <cellStyle name="Normal 6 2 4 2 2 3 2 2 3" xfId="43732" xr:uid="{00000000-0005-0000-0000-00001B960000}"/>
    <cellStyle name="Normal 6 2 4 2 2 3 2 3" xfId="25374" xr:uid="{00000000-0005-0000-0000-00001C960000}"/>
    <cellStyle name="Normal 6 2 4 2 2 3 2 4" xfId="37618" xr:uid="{00000000-0005-0000-0000-00001D960000}"/>
    <cellStyle name="Normal 6 2 4 2 2 3 2 5" xfId="49846" xr:uid="{00000000-0005-0000-0000-00001E960000}"/>
    <cellStyle name="Normal 6 2 4 2 2 3 3" xfId="19235" xr:uid="{00000000-0005-0000-0000-00001F960000}"/>
    <cellStyle name="Normal 6 2 4 2 2 3 3 2" xfId="31490" xr:uid="{00000000-0005-0000-0000-000020960000}"/>
    <cellStyle name="Normal 6 2 4 2 2 3 3 3" xfId="43731" xr:uid="{00000000-0005-0000-0000-000021960000}"/>
    <cellStyle name="Normal 6 2 4 2 2 3 4" xfId="25373" xr:uid="{00000000-0005-0000-0000-000022960000}"/>
    <cellStyle name="Normal 6 2 4 2 2 3 5" xfId="37617" xr:uid="{00000000-0005-0000-0000-000023960000}"/>
    <cellStyle name="Normal 6 2 4 2 2 3 6" xfId="49845" xr:uid="{00000000-0005-0000-0000-000024960000}"/>
    <cellStyle name="Normal 6 2 4 2 2 4" xfId="8239" xr:uid="{00000000-0005-0000-0000-000025960000}"/>
    <cellStyle name="Normal 6 2 4 2 2 4 2" xfId="19237" xr:uid="{00000000-0005-0000-0000-000026960000}"/>
    <cellStyle name="Normal 6 2 4 2 2 4 2 2" xfId="31492" xr:uid="{00000000-0005-0000-0000-000027960000}"/>
    <cellStyle name="Normal 6 2 4 2 2 4 2 3" xfId="43733" xr:uid="{00000000-0005-0000-0000-000028960000}"/>
    <cellStyle name="Normal 6 2 4 2 2 4 3" xfId="25375" xr:uid="{00000000-0005-0000-0000-000029960000}"/>
    <cellStyle name="Normal 6 2 4 2 2 4 4" xfId="37619" xr:uid="{00000000-0005-0000-0000-00002A960000}"/>
    <cellStyle name="Normal 6 2 4 2 2 4 5" xfId="49847" xr:uid="{00000000-0005-0000-0000-00002B960000}"/>
    <cellStyle name="Normal 6 2 4 2 2 5" xfId="19230" xr:uid="{00000000-0005-0000-0000-00002C960000}"/>
    <cellStyle name="Normal 6 2 4 2 2 5 2" xfId="31485" xr:uid="{00000000-0005-0000-0000-00002D960000}"/>
    <cellStyle name="Normal 6 2 4 2 2 5 3" xfId="43726" xr:uid="{00000000-0005-0000-0000-00002E960000}"/>
    <cellStyle name="Normal 6 2 4 2 2 6" xfId="25368" xr:uid="{00000000-0005-0000-0000-00002F960000}"/>
    <cellStyle name="Normal 6 2 4 2 2 7" xfId="37612" xr:uid="{00000000-0005-0000-0000-000030960000}"/>
    <cellStyle name="Normal 6 2 4 2 2 8" xfId="49840" xr:uid="{00000000-0005-0000-0000-000031960000}"/>
    <cellStyle name="Normal 6 2 4 2 3" xfId="8240" xr:uid="{00000000-0005-0000-0000-000032960000}"/>
    <cellStyle name="Normal 6 2 4 2 3 2" xfId="8241" xr:uid="{00000000-0005-0000-0000-000033960000}"/>
    <cellStyle name="Normal 6 2 4 2 3 2 2" xfId="8242" xr:uid="{00000000-0005-0000-0000-000034960000}"/>
    <cellStyle name="Normal 6 2 4 2 3 2 2 2" xfId="19240" xr:uid="{00000000-0005-0000-0000-000035960000}"/>
    <cellStyle name="Normal 6 2 4 2 3 2 2 2 2" xfId="31495" xr:uid="{00000000-0005-0000-0000-000036960000}"/>
    <cellStyle name="Normal 6 2 4 2 3 2 2 2 3" xfId="43736" xr:uid="{00000000-0005-0000-0000-000037960000}"/>
    <cellStyle name="Normal 6 2 4 2 3 2 2 3" xfId="25378" xr:uid="{00000000-0005-0000-0000-000038960000}"/>
    <cellStyle name="Normal 6 2 4 2 3 2 2 4" xfId="37622" xr:uid="{00000000-0005-0000-0000-000039960000}"/>
    <cellStyle name="Normal 6 2 4 2 3 2 2 5" xfId="49850" xr:uid="{00000000-0005-0000-0000-00003A960000}"/>
    <cellStyle name="Normal 6 2 4 2 3 2 3" xfId="19239" xr:uid="{00000000-0005-0000-0000-00003B960000}"/>
    <cellStyle name="Normal 6 2 4 2 3 2 3 2" xfId="31494" xr:uid="{00000000-0005-0000-0000-00003C960000}"/>
    <cellStyle name="Normal 6 2 4 2 3 2 3 3" xfId="43735" xr:uid="{00000000-0005-0000-0000-00003D960000}"/>
    <cellStyle name="Normal 6 2 4 2 3 2 4" xfId="25377" xr:uid="{00000000-0005-0000-0000-00003E960000}"/>
    <cellStyle name="Normal 6 2 4 2 3 2 5" xfId="37621" xr:uid="{00000000-0005-0000-0000-00003F960000}"/>
    <cellStyle name="Normal 6 2 4 2 3 2 6" xfId="49849" xr:uid="{00000000-0005-0000-0000-000040960000}"/>
    <cellStyle name="Normal 6 2 4 2 3 3" xfId="8243" xr:uid="{00000000-0005-0000-0000-000041960000}"/>
    <cellStyle name="Normal 6 2 4 2 3 3 2" xfId="19241" xr:uid="{00000000-0005-0000-0000-000042960000}"/>
    <cellStyle name="Normal 6 2 4 2 3 3 2 2" xfId="31496" xr:uid="{00000000-0005-0000-0000-000043960000}"/>
    <cellStyle name="Normal 6 2 4 2 3 3 2 3" xfId="43737" xr:uid="{00000000-0005-0000-0000-000044960000}"/>
    <cellStyle name="Normal 6 2 4 2 3 3 3" xfId="25379" xr:uid="{00000000-0005-0000-0000-000045960000}"/>
    <cellStyle name="Normal 6 2 4 2 3 3 4" xfId="37623" xr:uid="{00000000-0005-0000-0000-000046960000}"/>
    <cellStyle name="Normal 6 2 4 2 3 3 5" xfId="49851" xr:uid="{00000000-0005-0000-0000-000047960000}"/>
    <cellStyle name="Normal 6 2 4 2 3 4" xfId="19238" xr:uid="{00000000-0005-0000-0000-000048960000}"/>
    <cellStyle name="Normal 6 2 4 2 3 4 2" xfId="31493" xr:uid="{00000000-0005-0000-0000-000049960000}"/>
    <cellStyle name="Normal 6 2 4 2 3 4 3" xfId="43734" xr:uid="{00000000-0005-0000-0000-00004A960000}"/>
    <cellStyle name="Normal 6 2 4 2 3 5" xfId="25376" xr:uid="{00000000-0005-0000-0000-00004B960000}"/>
    <cellStyle name="Normal 6 2 4 2 3 6" xfId="37620" xr:uid="{00000000-0005-0000-0000-00004C960000}"/>
    <cellStyle name="Normal 6 2 4 2 3 7" xfId="49848" xr:uid="{00000000-0005-0000-0000-00004D960000}"/>
    <cellStyle name="Normal 6 2 4 2 4" xfId="8244" xr:uid="{00000000-0005-0000-0000-00004E960000}"/>
    <cellStyle name="Normal 6 2 4 2 4 2" xfId="8245" xr:uid="{00000000-0005-0000-0000-00004F960000}"/>
    <cellStyle name="Normal 6 2 4 2 4 2 2" xfId="19243" xr:uid="{00000000-0005-0000-0000-000050960000}"/>
    <cellStyle name="Normal 6 2 4 2 4 2 2 2" xfId="31498" xr:uid="{00000000-0005-0000-0000-000051960000}"/>
    <cellStyle name="Normal 6 2 4 2 4 2 2 3" xfId="43739" xr:uid="{00000000-0005-0000-0000-000052960000}"/>
    <cellStyle name="Normal 6 2 4 2 4 2 3" xfId="25381" xr:uid="{00000000-0005-0000-0000-000053960000}"/>
    <cellStyle name="Normal 6 2 4 2 4 2 4" xfId="37625" xr:uid="{00000000-0005-0000-0000-000054960000}"/>
    <cellStyle name="Normal 6 2 4 2 4 2 5" xfId="49853" xr:uid="{00000000-0005-0000-0000-000055960000}"/>
    <cellStyle name="Normal 6 2 4 2 4 3" xfId="19242" xr:uid="{00000000-0005-0000-0000-000056960000}"/>
    <cellStyle name="Normal 6 2 4 2 4 3 2" xfId="31497" xr:uid="{00000000-0005-0000-0000-000057960000}"/>
    <cellStyle name="Normal 6 2 4 2 4 3 3" xfId="43738" xr:uid="{00000000-0005-0000-0000-000058960000}"/>
    <cellStyle name="Normal 6 2 4 2 4 4" xfId="25380" xr:uid="{00000000-0005-0000-0000-000059960000}"/>
    <cellStyle name="Normal 6 2 4 2 4 5" xfId="37624" xr:uid="{00000000-0005-0000-0000-00005A960000}"/>
    <cellStyle name="Normal 6 2 4 2 4 6" xfId="49852" xr:uid="{00000000-0005-0000-0000-00005B960000}"/>
    <cellStyle name="Normal 6 2 4 2 5" xfId="8246" xr:uid="{00000000-0005-0000-0000-00005C960000}"/>
    <cellStyle name="Normal 6 2 4 2 5 2" xfId="19244" xr:uid="{00000000-0005-0000-0000-00005D960000}"/>
    <cellStyle name="Normal 6 2 4 2 5 2 2" xfId="31499" xr:uid="{00000000-0005-0000-0000-00005E960000}"/>
    <cellStyle name="Normal 6 2 4 2 5 2 3" xfId="43740" xr:uid="{00000000-0005-0000-0000-00005F960000}"/>
    <cellStyle name="Normal 6 2 4 2 5 3" xfId="25382" xr:uid="{00000000-0005-0000-0000-000060960000}"/>
    <cellStyle name="Normal 6 2 4 2 5 4" xfId="37626" xr:uid="{00000000-0005-0000-0000-000061960000}"/>
    <cellStyle name="Normal 6 2 4 2 5 5" xfId="49854" xr:uid="{00000000-0005-0000-0000-000062960000}"/>
    <cellStyle name="Normal 6 2 4 2 6" xfId="19229" xr:uid="{00000000-0005-0000-0000-000063960000}"/>
    <cellStyle name="Normal 6 2 4 2 6 2" xfId="31484" xr:uid="{00000000-0005-0000-0000-000064960000}"/>
    <cellStyle name="Normal 6 2 4 2 6 3" xfId="43725" xr:uid="{00000000-0005-0000-0000-000065960000}"/>
    <cellStyle name="Normal 6 2 4 2 7" xfId="25367" xr:uid="{00000000-0005-0000-0000-000066960000}"/>
    <cellStyle name="Normal 6 2 4 2 8" xfId="37611" xr:uid="{00000000-0005-0000-0000-000067960000}"/>
    <cellStyle name="Normal 6 2 4 2 9" xfId="49839" xr:uid="{00000000-0005-0000-0000-000068960000}"/>
    <cellStyle name="Normal 6 2 4 3" xfId="8247" xr:uid="{00000000-0005-0000-0000-000069960000}"/>
    <cellStyle name="Normal 6 2 4 3 2" xfId="8248" xr:uid="{00000000-0005-0000-0000-00006A960000}"/>
    <cellStyle name="Normal 6 2 4 3 2 2" xfId="8249" xr:uid="{00000000-0005-0000-0000-00006B960000}"/>
    <cellStyle name="Normal 6 2 4 3 2 2 2" xfId="8250" xr:uid="{00000000-0005-0000-0000-00006C960000}"/>
    <cellStyle name="Normal 6 2 4 3 2 2 2 2" xfId="19248" xr:uid="{00000000-0005-0000-0000-00006D960000}"/>
    <cellStyle name="Normal 6 2 4 3 2 2 2 2 2" xfId="31503" xr:uid="{00000000-0005-0000-0000-00006E960000}"/>
    <cellStyle name="Normal 6 2 4 3 2 2 2 2 3" xfId="43744" xr:uid="{00000000-0005-0000-0000-00006F960000}"/>
    <cellStyle name="Normal 6 2 4 3 2 2 2 3" xfId="25386" xr:uid="{00000000-0005-0000-0000-000070960000}"/>
    <cellStyle name="Normal 6 2 4 3 2 2 2 4" xfId="37630" xr:uid="{00000000-0005-0000-0000-000071960000}"/>
    <cellStyle name="Normal 6 2 4 3 2 2 2 5" xfId="49858" xr:uid="{00000000-0005-0000-0000-000072960000}"/>
    <cellStyle name="Normal 6 2 4 3 2 2 3" xfId="19247" xr:uid="{00000000-0005-0000-0000-000073960000}"/>
    <cellStyle name="Normal 6 2 4 3 2 2 3 2" xfId="31502" xr:uid="{00000000-0005-0000-0000-000074960000}"/>
    <cellStyle name="Normal 6 2 4 3 2 2 3 3" xfId="43743" xr:uid="{00000000-0005-0000-0000-000075960000}"/>
    <cellStyle name="Normal 6 2 4 3 2 2 4" xfId="25385" xr:uid="{00000000-0005-0000-0000-000076960000}"/>
    <cellStyle name="Normal 6 2 4 3 2 2 5" xfId="37629" xr:uid="{00000000-0005-0000-0000-000077960000}"/>
    <cellStyle name="Normal 6 2 4 3 2 2 6" xfId="49857" xr:uid="{00000000-0005-0000-0000-000078960000}"/>
    <cellStyle name="Normal 6 2 4 3 2 3" xfId="8251" xr:uid="{00000000-0005-0000-0000-000079960000}"/>
    <cellStyle name="Normal 6 2 4 3 2 3 2" xfId="19249" xr:uid="{00000000-0005-0000-0000-00007A960000}"/>
    <cellStyle name="Normal 6 2 4 3 2 3 2 2" xfId="31504" xr:uid="{00000000-0005-0000-0000-00007B960000}"/>
    <cellStyle name="Normal 6 2 4 3 2 3 2 3" xfId="43745" xr:uid="{00000000-0005-0000-0000-00007C960000}"/>
    <cellStyle name="Normal 6 2 4 3 2 3 3" xfId="25387" xr:uid="{00000000-0005-0000-0000-00007D960000}"/>
    <cellStyle name="Normal 6 2 4 3 2 3 4" xfId="37631" xr:uid="{00000000-0005-0000-0000-00007E960000}"/>
    <cellStyle name="Normal 6 2 4 3 2 3 5" xfId="49859" xr:uid="{00000000-0005-0000-0000-00007F960000}"/>
    <cellStyle name="Normal 6 2 4 3 2 4" xfId="19246" xr:uid="{00000000-0005-0000-0000-000080960000}"/>
    <cellStyle name="Normal 6 2 4 3 2 4 2" xfId="31501" xr:uid="{00000000-0005-0000-0000-000081960000}"/>
    <cellStyle name="Normal 6 2 4 3 2 4 3" xfId="43742" xr:uid="{00000000-0005-0000-0000-000082960000}"/>
    <cellStyle name="Normal 6 2 4 3 2 5" xfId="25384" xr:uid="{00000000-0005-0000-0000-000083960000}"/>
    <cellStyle name="Normal 6 2 4 3 2 6" xfId="37628" xr:uid="{00000000-0005-0000-0000-000084960000}"/>
    <cellStyle name="Normal 6 2 4 3 2 7" xfId="49856" xr:uid="{00000000-0005-0000-0000-000085960000}"/>
    <cellStyle name="Normal 6 2 4 3 3" xfId="8252" xr:uid="{00000000-0005-0000-0000-000086960000}"/>
    <cellStyle name="Normal 6 2 4 3 3 2" xfId="8253" xr:uid="{00000000-0005-0000-0000-000087960000}"/>
    <cellStyle name="Normal 6 2 4 3 3 2 2" xfId="19251" xr:uid="{00000000-0005-0000-0000-000088960000}"/>
    <cellStyle name="Normal 6 2 4 3 3 2 2 2" xfId="31506" xr:uid="{00000000-0005-0000-0000-000089960000}"/>
    <cellStyle name="Normal 6 2 4 3 3 2 2 3" xfId="43747" xr:uid="{00000000-0005-0000-0000-00008A960000}"/>
    <cellStyle name="Normal 6 2 4 3 3 2 3" xfId="25389" xr:uid="{00000000-0005-0000-0000-00008B960000}"/>
    <cellStyle name="Normal 6 2 4 3 3 2 4" xfId="37633" xr:uid="{00000000-0005-0000-0000-00008C960000}"/>
    <cellStyle name="Normal 6 2 4 3 3 2 5" xfId="49861" xr:uid="{00000000-0005-0000-0000-00008D960000}"/>
    <cellStyle name="Normal 6 2 4 3 3 3" xfId="19250" xr:uid="{00000000-0005-0000-0000-00008E960000}"/>
    <cellStyle name="Normal 6 2 4 3 3 3 2" xfId="31505" xr:uid="{00000000-0005-0000-0000-00008F960000}"/>
    <cellStyle name="Normal 6 2 4 3 3 3 3" xfId="43746" xr:uid="{00000000-0005-0000-0000-000090960000}"/>
    <cellStyle name="Normal 6 2 4 3 3 4" xfId="25388" xr:uid="{00000000-0005-0000-0000-000091960000}"/>
    <cellStyle name="Normal 6 2 4 3 3 5" xfId="37632" xr:uid="{00000000-0005-0000-0000-000092960000}"/>
    <cellStyle name="Normal 6 2 4 3 3 6" xfId="49860" xr:uid="{00000000-0005-0000-0000-000093960000}"/>
    <cellStyle name="Normal 6 2 4 3 4" xfId="8254" xr:uid="{00000000-0005-0000-0000-000094960000}"/>
    <cellStyle name="Normal 6 2 4 3 4 2" xfId="19252" xr:uid="{00000000-0005-0000-0000-000095960000}"/>
    <cellStyle name="Normal 6 2 4 3 4 2 2" xfId="31507" xr:uid="{00000000-0005-0000-0000-000096960000}"/>
    <cellStyle name="Normal 6 2 4 3 4 2 3" xfId="43748" xr:uid="{00000000-0005-0000-0000-000097960000}"/>
    <cellStyle name="Normal 6 2 4 3 4 3" xfId="25390" xr:uid="{00000000-0005-0000-0000-000098960000}"/>
    <cellStyle name="Normal 6 2 4 3 4 4" xfId="37634" xr:uid="{00000000-0005-0000-0000-000099960000}"/>
    <cellStyle name="Normal 6 2 4 3 4 5" xfId="49862" xr:uid="{00000000-0005-0000-0000-00009A960000}"/>
    <cellStyle name="Normal 6 2 4 3 5" xfId="19245" xr:uid="{00000000-0005-0000-0000-00009B960000}"/>
    <cellStyle name="Normal 6 2 4 3 5 2" xfId="31500" xr:uid="{00000000-0005-0000-0000-00009C960000}"/>
    <cellStyle name="Normal 6 2 4 3 5 3" xfId="43741" xr:uid="{00000000-0005-0000-0000-00009D960000}"/>
    <cellStyle name="Normal 6 2 4 3 6" xfId="25383" xr:uid="{00000000-0005-0000-0000-00009E960000}"/>
    <cellStyle name="Normal 6 2 4 3 7" xfId="37627" xr:uid="{00000000-0005-0000-0000-00009F960000}"/>
    <cellStyle name="Normal 6 2 4 3 8" xfId="49855" xr:uid="{00000000-0005-0000-0000-0000A0960000}"/>
    <cellStyle name="Normal 6 2 4 4" xfId="8255" xr:uid="{00000000-0005-0000-0000-0000A1960000}"/>
    <cellStyle name="Normal 6 2 4 4 2" xfId="8256" xr:uid="{00000000-0005-0000-0000-0000A2960000}"/>
    <cellStyle name="Normal 6 2 4 4 2 2" xfId="8257" xr:uid="{00000000-0005-0000-0000-0000A3960000}"/>
    <cellStyle name="Normal 6 2 4 4 2 2 2" xfId="19255" xr:uid="{00000000-0005-0000-0000-0000A4960000}"/>
    <cellStyle name="Normal 6 2 4 4 2 2 2 2" xfId="31510" xr:uid="{00000000-0005-0000-0000-0000A5960000}"/>
    <cellStyle name="Normal 6 2 4 4 2 2 2 3" xfId="43751" xr:uid="{00000000-0005-0000-0000-0000A6960000}"/>
    <cellStyle name="Normal 6 2 4 4 2 2 3" xfId="25393" xr:uid="{00000000-0005-0000-0000-0000A7960000}"/>
    <cellStyle name="Normal 6 2 4 4 2 2 4" xfId="37637" xr:uid="{00000000-0005-0000-0000-0000A8960000}"/>
    <cellStyle name="Normal 6 2 4 4 2 2 5" xfId="49865" xr:uid="{00000000-0005-0000-0000-0000A9960000}"/>
    <cellStyle name="Normal 6 2 4 4 2 3" xfId="19254" xr:uid="{00000000-0005-0000-0000-0000AA960000}"/>
    <cellStyle name="Normal 6 2 4 4 2 3 2" xfId="31509" xr:uid="{00000000-0005-0000-0000-0000AB960000}"/>
    <cellStyle name="Normal 6 2 4 4 2 3 3" xfId="43750" xr:uid="{00000000-0005-0000-0000-0000AC960000}"/>
    <cellStyle name="Normal 6 2 4 4 2 4" xfId="25392" xr:uid="{00000000-0005-0000-0000-0000AD960000}"/>
    <cellStyle name="Normal 6 2 4 4 2 5" xfId="37636" xr:uid="{00000000-0005-0000-0000-0000AE960000}"/>
    <cellStyle name="Normal 6 2 4 4 2 6" xfId="49864" xr:uid="{00000000-0005-0000-0000-0000AF960000}"/>
    <cellStyle name="Normal 6 2 4 4 3" xfId="8258" xr:uid="{00000000-0005-0000-0000-0000B0960000}"/>
    <cellStyle name="Normal 6 2 4 4 3 2" xfId="19256" xr:uid="{00000000-0005-0000-0000-0000B1960000}"/>
    <cellStyle name="Normal 6 2 4 4 3 2 2" xfId="31511" xr:uid="{00000000-0005-0000-0000-0000B2960000}"/>
    <cellStyle name="Normal 6 2 4 4 3 2 3" xfId="43752" xr:uid="{00000000-0005-0000-0000-0000B3960000}"/>
    <cellStyle name="Normal 6 2 4 4 3 3" xfId="25394" xr:uid="{00000000-0005-0000-0000-0000B4960000}"/>
    <cellStyle name="Normal 6 2 4 4 3 4" xfId="37638" xr:uid="{00000000-0005-0000-0000-0000B5960000}"/>
    <cellStyle name="Normal 6 2 4 4 3 5" xfId="49866" xr:uid="{00000000-0005-0000-0000-0000B6960000}"/>
    <cellStyle name="Normal 6 2 4 4 4" xfId="19253" xr:uid="{00000000-0005-0000-0000-0000B7960000}"/>
    <cellStyle name="Normal 6 2 4 4 4 2" xfId="31508" xr:uid="{00000000-0005-0000-0000-0000B8960000}"/>
    <cellStyle name="Normal 6 2 4 4 4 3" xfId="43749" xr:uid="{00000000-0005-0000-0000-0000B9960000}"/>
    <cellStyle name="Normal 6 2 4 4 5" xfId="25391" xr:uid="{00000000-0005-0000-0000-0000BA960000}"/>
    <cellStyle name="Normal 6 2 4 4 6" xfId="37635" xr:uid="{00000000-0005-0000-0000-0000BB960000}"/>
    <cellStyle name="Normal 6 2 4 4 7" xfId="49863" xr:uid="{00000000-0005-0000-0000-0000BC960000}"/>
    <cellStyle name="Normal 6 2 4 5" xfId="8259" xr:uid="{00000000-0005-0000-0000-0000BD960000}"/>
    <cellStyle name="Normal 6 2 4 5 2" xfId="8260" xr:uid="{00000000-0005-0000-0000-0000BE960000}"/>
    <cellStyle name="Normal 6 2 4 5 2 2" xfId="19258" xr:uid="{00000000-0005-0000-0000-0000BF960000}"/>
    <cellStyle name="Normal 6 2 4 5 2 2 2" xfId="31513" xr:uid="{00000000-0005-0000-0000-0000C0960000}"/>
    <cellStyle name="Normal 6 2 4 5 2 2 3" xfId="43754" xr:uid="{00000000-0005-0000-0000-0000C1960000}"/>
    <cellStyle name="Normal 6 2 4 5 2 3" xfId="25396" xr:uid="{00000000-0005-0000-0000-0000C2960000}"/>
    <cellStyle name="Normal 6 2 4 5 2 4" xfId="37640" xr:uid="{00000000-0005-0000-0000-0000C3960000}"/>
    <cellStyle name="Normal 6 2 4 5 2 5" xfId="49868" xr:uid="{00000000-0005-0000-0000-0000C4960000}"/>
    <cellStyle name="Normal 6 2 4 5 3" xfId="19257" xr:uid="{00000000-0005-0000-0000-0000C5960000}"/>
    <cellStyle name="Normal 6 2 4 5 3 2" xfId="31512" xr:uid="{00000000-0005-0000-0000-0000C6960000}"/>
    <cellStyle name="Normal 6 2 4 5 3 3" xfId="43753" xr:uid="{00000000-0005-0000-0000-0000C7960000}"/>
    <cellStyle name="Normal 6 2 4 5 4" xfId="25395" xr:uid="{00000000-0005-0000-0000-0000C8960000}"/>
    <cellStyle name="Normal 6 2 4 5 5" xfId="37639" xr:uid="{00000000-0005-0000-0000-0000C9960000}"/>
    <cellStyle name="Normal 6 2 4 5 6" xfId="49867" xr:uid="{00000000-0005-0000-0000-0000CA960000}"/>
    <cellStyle name="Normal 6 2 4 6" xfId="8261" xr:uid="{00000000-0005-0000-0000-0000CB960000}"/>
    <cellStyle name="Normal 6 2 4 6 2" xfId="19259" xr:uid="{00000000-0005-0000-0000-0000CC960000}"/>
    <cellStyle name="Normal 6 2 4 6 2 2" xfId="31514" xr:uid="{00000000-0005-0000-0000-0000CD960000}"/>
    <cellStyle name="Normal 6 2 4 6 2 3" xfId="43755" xr:uid="{00000000-0005-0000-0000-0000CE960000}"/>
    <cellStyle name="Normal 6 2 4 6 3" xfId="25397" xr:uid="{00000000-0005-0000-0000-0000CF960000}"/>
    <cellStyle name="Normal 6 2 4 6 4" xfId="37641" xr:uid="{00000000-0005-0000-0000-0000D0960000}"/>
    <cellStyle name="Normal 6 2 4 6 5" xfId="49869" xr:uid="{00000000-0005-0000-0000-0000D1960000}"/>
    <cellStyle name="Normal 6 2 4 7" xfId="19228" xr:uid="{00000000-0005-0000-0000-0000D2960000}"/>
    <cellStyle name="Normal 6 2 4 7 2" xfId="31483" xr:uid="{00000000-0005-0000-0000-0000D3960000}"/>
    <cellStyle name="Normal 6 2 4 7 3" xfId="43724" xr:uid="{00000000-0005-0000-0000-0000D4960000}"/>
    <cellStyle name="Normal 6 2 4 8" xfId="25366" xr:uid="{00000000-0005-0000-0000-0000D5960000}"/>
    <cellStyle name="Normal 6 2 4 9" xfId="37610" xr:uid="{00000000-0005-0000-0000-0000D6960000}"/>
    <cellStyle name="Normal 6 2 5" xfId="8262" xr:uid="{00000000-0005-0000-0000-0000D7960000}"/>
    <cellStyle name="Normal 6 2 5 2" xfId="8263" xr:uid="{00000000-0005-0000-0000-0000D8960000}"/>
    <cellStyle name="Normal 6 2 5 2 2" xfId="8264" xr:uid="{00000000-0005-0000-0000-0000D9960000}"/>
    <cellStyle name="Normal 6 2 5 2 2 2" xfId="8265" xr:uid="{00000000-0005-0000-0000-0000DA960000}"/>
    <cellStyle name="Normal 6 2 5 2 2 2 2" xfId="8266" xr:uid="{00000000-0005-0000-0000-0000DB960000}"/>
    <cellStyle name="Normal 6 2 5 2 2 2 2 2" xfId="19264" xr:uid="{00000000-0005-0000-0000-0000DC960000}"/>
    <cellStyle name="Normal 6 2 5 2 2 2 2 2 2" xfId="31519" xr:uid="{00000000-0005-0000-0000-0000DD960000}"/>
    <cellStyle name="Normal 6 2 5 2 2 2 2 2 3" xfId="43760" xr:uid="{00000000-0005-0000-0000-0000DE960000}"/>
    <cellStyle name="Normal 6 2 5 2 2 2 2 3" xfId="25402" xr:uid="{00000000-0005-0000-0000-0000DF960000}"/>
    <cellStyle name="Normal 6 2 5 2 2 2 2 4" xfId="37646" xr:uid="{00000000-0005-0000-0000-0000E0960000}"/>
    <cellStyle name="Normal 6 2 5 2 2 2 2 5" xfId="49874" xr:uid="{00000000-0005-0000-0000-0000E1960000}"/>
    <cellStyle name="Normal 6 2 5 2 2 2 3" xfId="19263" xr:uid="{00000000-0005-0000-0000-0000E2960000}"/>
    <cellStyle name="Normal 6 2 5 2 2 2 3 2" xfId="31518" xr:uid="{00000000-0005-0000-0000-0000E3960000}"/>
    <cellStyle name="Normal 6 2 5 2 2 2 3 3" xfId="43759" xr:uid="{00000000-0005-0000-0000-0000E4960000}"/>
    <cellStyle name="Normal 6 2 5 2 2 2 4" xfId="25401" xr:uid="{00000000-0005-0000-0000-0000E5960000}"/>
    <cellStyle name="Normal 6 2 5 2 2 2 5" xfId="37645" xr:uid="{00000000-0005-0000-0000-0000E6960000}"/>
    <cellStyle name="Normal 6 2 5 2 2 2 6" xfId="49873" xr:uid="{00000000-0005-0000-0000-0000E7960000}"/>
    <cellStyle name="Normal 6 2 5 2 2 3" xfId="8267" xr:uid="{00000000-0005-0000-0000-0000E8960000}"/>
    <cellStyle name="Normal 6 2 5 2 2 3 2" xfId="19265" xr:uid="{00000000-0005-0000-0000-0000E9960000}"/>
    <cellStyle name="Normal 6 2 5 2 2 3 2 2" xfId="31520" xr:uid="{00000000-0005-0000-0000-0000EA960000}"/>
    <cellStyle name="Normal 6 2 5 2 2 3 2 3" xfId="43761" xr:uid="{00000000-0005-0000-0000-0000EB960000}"/>
    <cellStyle name="Normal 6 2 5 2 2 3 3" xfId="25403" xr:uid="{00000000-0005-0000-0000-0000EC960000}"/>
    <cellStyle name="Normal 6 2 5 2 2 3 4" xfId="37647" xr:uid="{00000000-0005-0000-0000-0000ED960000}"/>
    <cellStyle name="Normal 6 2 5 2 2 3 5" xfId="49875" xr:uid="{00000000-0005-0000-0000-0000EE960000}"/>
    <cellStyle name="Normal 6 2 5 2 2 4" xfId="19262" xr:uid="{00000000-0005-0000-0000-0000EF960000}"/>
    <cellStyle name="Normal 6 2 5 2 2 4 2" xfId="31517" xr:uid="{00000000-0005-0000-0000-0000F0960000}"/>
    <cellStyle name="Normal 6 2 5 2 2 4 3" xfId="43758" xr:uid="{00000000-0005-0000-0000-0000F1960000}"/>
    <cellStyle name="Normal 6 2 5 2 2 5" xfId="25400" xr:uid="{00000000-0005-0000-0000-0000F2960000}"/>
    <cellStyle name="Normal 6 2 5 2 2 6" xfId="37644" xr:uid="{00000000-0005-0000-0000-0000F3960000}"/>
    <cellStyle name="Normal 6 2 5 2 2 7" xfId="49872" xr:uid="{00000000-0005-0000-0000-0000F4960000}"/>
    <cellStyle name="Normal 6 2 5 2 3" xfId="8268" xr:uid="{00000000-0005-0000-0000-0000F5960000}"/>
    <cellStyle name="Normal 6 2 5 2 3 2" xfId="8269" xr:uid="{00000000-0005-0000-0000-0000F6960000}"/>
    <cellStyle name="Normal 6 2 5 2 3 2 2" xfId="19267" xr:uid="{00000000-0005-0000-0000-0000F7960000}"/>
    <cellStyle name="Normal 6 2 5 2 3 2 2 2" xfId="31522" xr:uid="{00000000-0005-0000-0000-0000F8960000}"/>
    <cellStyle name="Normal 6 2 5 2 3 2 2 3" xfId="43763" xr:uid="{00000000-0005-0000-0000-0000F9960000}"/>
    <cellStyle name="Normal 6 2 5 2 3 2 3" xfId="25405" xr:uid="{00000000-0005-0000-0000-0000FA960000}"/>
    <cellStyle name="Normal 6 2 5 2 3 2 4" xfId="37649" xr:uid="{00000000-0005-0000-0000-0000FB960000}"/>
    <cellStyle name="Normal 6 2 5 2 3 2 5" xfId="49877" xr:uid="{00000000-0005-0000-0000-0000FC960000}"/>
    <cellStyle name="Normal 6 2 5 2 3 3" xfId="19266" xr:uid="{00000000-0005-0000-0000-0000FD960000}"/>
    <cellStyle name="Normal 6 2 5 2 3 3 2" xfId="31521" xr:uid="{00000000-0005-0000-0000-0000FE960000}"/>
    <cellStyle name="Normal 6 2 5 2 3 3 3" xfId="43762" xr:uid="{00000000-0005-0000-0000-0000FF960000}"/>
    <cellStyle name="Normal 6 2 5 2 3 4" xfId="25404" xr:uid="{00000000-0005-0000-0000-000000970000}"/>
    <cellStyle name="Normal 6 2 5 2 3 5" xfId="37648" xr:uid="{00000000-0005-0000-0000-000001970000}"/>
    <cellStyle name="Normal 6 2 5 2 3 6" xfId="49876" xr:uid="{00000000-0005-0000-0000-000002970000}"/>
    <cellStyle name="Normal 6 2 5 2 4" xfId="8270" xr:uid="{00000000-0005-0000-0000-000003970000}"/>
    <cellStyle name="Normal 6 2 5 2 4 2" xfId="19268" xr:uid="{00000000-0005-0000-0000-000004970000}"/>
    <cellStyle name="Normal 6 2 5 2 4 2 2" xfId="31523" xr:uid="{00000000-0005-0000-0000-000005970000}"/>
    <cellStyle name="Normal 6 2 5 2 4 2 3" xfId="43764" xr:uid="{00000000-0005-0000-0000-000006970000}"/>
    <cellStyle name="Normal 6 2 5 2 4 3" xfId="25406" xr:uid="{00000000-0005-0000-0000-000007970000}"/>
    <cellStyle name="Normal 6 2 5 2 4 4" xfId="37650" xr:uid="{00000000-0005-0000-0000-000008970000}"/>
    <cellStyle name="Normal 6 2 5 2 4 5" xfId="49878" xr:uid="{00000000-0005-0000-0000-000009970000}"/>
    <cellStyle name="Normal 6 2 5 2 5" xfId="19261" xr:uid="{00000000-0005-0000-0000-00000A970000}"/>
    <cellStyle name="Normal 6 2 5 2 5 2" xfId="31516" xr:uid="{00000000-0005-0000-0000-00000B970000}"/>
    <cellStyle name="Normal 6 2 5 2 5 3" xfId="43757" xr:uid="{00000000-0005-0000-0000-00000C970000}"/>
    <cellStyle name="Normal 6 2 5 2 6" xfId="25399" xr:uid="{00000000-0005-0000-0000-00000D970000}"/>
    <cellStyle name="Normal 6 2 5 2 7" xfId="37643" xr:uid="{00000000-0005-0000-0000-00000E970000}"/>
    <cellStyle name="Normal 6 2 5 2 8" xfId="49871" xr:uid="{00000000-0005-0000-0000-00000F970000}"/>
    <cellStyle name="Normal 6 2 5 3" xfId="8271" xr:uid="{00000000-0005-0000-0000-000010970000}"/>
    <cellStyle name="Normal 6 2 5 3 2" xfId="8272" xr:uid="{00000000-0005-0000-0000-000011970000}"/>
    <cellStyle name="Normal 6 2 5 3 2 2" xfId="8273" xr:uid="{00000000-0005-0000-0000-000012970000}"/>
    <cellStyle name="Normal 6 2 5 3 2 2 2" xfId="19271" xr:uid="{00000000-0005-0000-0000-000013970000}"/>
    <cellStyle name="Normal 6 2 5 3 2 2 2 2" xfId="31526" xr:uid="{00000000-0005-0000-0000-000014970000}"/>
    <cellStyle name="Normal 6 2 5 3 2 2 2 3" xfId="43767" xr:uid="{00000000-0005-0000-0000-000015970000}"/>
    <cellStyle name="Normal 6 2 5 3 2 2 3" xfId="25409" xr:uid="{00000000-0005-0000-0000-000016970000}"/>
    <cellStyle name="Normal 6 2 5 3 2 2 4" xfId="37653" xr:uid="{00000000-0005-0000-0000-000017970000}"/>
    <cellStyle name="Normal 6 2 5 3 2 2 5" xfId="49881" xr:uid="{00000000-0005-0000-0000-000018970000}"/>
    <cellStyle name="Normal 6 2 5 3 2 3" xfId="19270" xr:uid="{00000000-0005-0000-0000-000019970000}"/>
    <cellStyle name="Normal 6 2 5 3 2 3 2" xfId="31525" xr:uid="{00000000-0005-0000-0000-00001A970000}"/>
    <cellStyle name="Normal 6 2 5 3 2 3 3" xfId="43766" xr:uid="{00000000-0005-0000-0000-00001B970000}"/>
    <cellStyle name="Normal 6 2 5 3 2 4" xfId="25408" xr:uid="{00000000-0005-0000-0000-00001C970000}"/>
    <cellStyle name="Normal 6 2 5 3 2 5" xfId="37652" xr:uid="{00000000-0005-0000-0000-00001D970000}"/>
    <cellStyle name="Normal 6 2 5 3 2 6" xfId="49880" xr:uid="{00000000-0005-0000-0000-00001E970000}"/>
    <cellStyle name="Normal 6 2 5 3 3" xfId="8274" xr:uid="{00000000-0005-0000-0000-00001F970000}"/>
    <cellStyle name="Normal 6 2 5 3 3 2" xfId="19272" xr:uid="{00000000-0005-0000-0000-000020970000}"/>
    <cellStyle name="Normal 6 2 5 3 3 2 2" xfId="31527" xr:uid="{00000000-0005-0000-0000-000021970000}"/>
    <cellStyle name="Normal 6 2 5 3 3 2 3" xfId="43768" xr:uid="{00000000-0005-0000-0000-000022970000}"/>
    <cellStyle name="Normal 6 2 5 3 3 3" xfId="25410" xr:uid="{00000000-0005-0000-0000-000023970000}"/>
    <cellStyle name="Normal 6 2 5 3 3 4" xfId="37654" xr:uid="{00000000-0005-0000-0000-000024970000}"/>
    <cellStyle name="Normal 6 2 5 3 3 5" xfId="49882" xr:uid="{00000000-0005-0000-0000-000025970000}"/>
    <cellStyle name="Normal 6 2 5 3 4" xfId="19269" xr:uid="{00000000-0005-0000-0000-000026970000}"/>
    <cellStyle name="Normal 6 2 5 3 4 2" xfId="31524" xr:uid="{00000000-0005-0000-0000-000027970000}"/>
    <cellStyle name="Normal 6 2 5 3 4 3" xfId="43765" xr:uid="{00000000-0005-0000-0000-000028970000}"/>
    <cellStyle name="Normal 6 2 5 3 5" xfId="25407" xr:uid="{00000000-0005-0000-0000-000029970000}"/>
    <cellStyle name="Normal 6 2 5 3 6" xfId="37651" xr:uid="{00000000-0005-0000-0000-00002A970000}"/>
    <cellStyle name="Normal 6 2 5 3 7" xfId="49879" xr:uid="{00000000-0005-0000-0000-00002B970000}"/>
    <cellStyle name="Normal 6 2 5 4" xfId="8275" xr:uid="{00000000-0005-0000-0000-00002C970000}"/>
    <cellStyle name="Normal 6 2 5 4 2" xfId="8276" xr:uid="{00000000-0005-0000-0000-00002D970000}"/>
    <cellStyle name="Normal 6 2 5 4 2 2" xfId="19274" xr:uid="{00000000-0005-0000-0000-00002E970000}"/>
    <cellStyle name="Normal 6 2 5 4 2 2 2" xfId="31529" xr:uid="{00000000-0005-0000-0000-00002F970000}"/>
    <cellStyle name="Normal 6 2 5 4 2 2 3" xfId="43770" xr:uid="{00000000-0005-0000-0000-000030970000}"/>
    <cellStyle name="Normal 6 2 5 4 2 3" xfId="25412" xr:uid="{00000000-0005-0000-0000-000031970000}"/>
    <cellStyle name="Normal 6 2 5 4 2 4" xfId="37656" xr:uid="{00000000-0005-0000-0000-000032970000}"/>
    <cellStyle name="Normal 6 2 5 4 2 5" xfId="49884" xr:uid="{00000000-0005-0000-0000-000033970000}"/>
    <cellStyle name="Normal 6 2 5 4 3" xfId="19273" xr:uid="{00000000-0005-0000-0000-000034970000}"/>
    <cellStyle name="Normal 6 2 5 4 3 2" xfId="31528" xr:uid="{00000000-0005-0000-0000-000035970000}"/>
    <cellStyle name="Normal 6 2 5 4 3 3" xfId="43769" xr:uid="{00000000-0005-0000-0000-000036970000}"/>
    <cellStyle name="Normal 6 2 5 4 4" xfId="25411" xr:uid="{00000000-0005-0000-0000-000037970000}"/>
    <cellStyle name="Normal 6 2 5 4 5" xfId="37655" xr:uid="{00000000-0005-0000-0000-000038970000}"/>
    <cellStyle name="Normal 6 2 5 4 6" xfId="49883" xr:uid="{00000000-0005-0000-0000-000039970000}"/>
    <cellStyle name="Normal 6 2 5 5" xfId="8277" xr:uid="{00000000-0005-0000-0000-00003A970000}"/>
    <cellStyle name="Normal 6 2 5 5 2" xfId="19275" xr:uid="{00000000-0005-0000-0000-00003B970000}"/>
    <cellStyle name="Normal 6 2 5 5 2 2" xfId="31530" xr:uid="{00000000-0005-0000-0000-00003C970000}"/>
    <cellStyle name="Normal 6 2 5 5 2 3" xfId="43771" xr:uid="{00000000-0005-0000-0000-00003D970000}"/>
    <cellStyle name="Normal 6 2 5 5 3" xfId="25413" xr:uid="{00000000-0005-0000-0000-00003E970000}"/>
    <cellStyle name="Normal 6 2 5 5 4" xfId="37657" xr:uid="{00000000-0005-0000-0000-00003F970000}"/>
    <cellStyle name="Normal 6 2 5 5 5" xfId="49885" xr:uid="{00000000-0005-0000-0000-000040970000}"/>
    <cellStyle name="Normal 6 2 5 6" xfId="19260" xr:uid="{00000000-0005-0000-0000-000041970000}"/>
    <cellStyle name="Normal 6 2 5 6 2" xfId="31515" xr:uid="{00000000-0005-0000-0000-000042970000}"/>
    <cellStyle name="Normal 6 2 5 6 3" xfId="43756" xr:uid="{00000000-0005-0000-0000-000043970000}"/>
    <cellStyle name="Normal 6 2 5 7" xfId="25398" xr:uid="{00000000-0005-0000-0000-000044970000}"/>
    <cellStyle name="Normal 6 2 5 8" xfId="37642" xr:uid="{00000000-0005-0000-0000-000045970000}"/>
    <cellStyle name="Normal 6 2 5 9" xfId="49870" xr:uid="{00000000-0005-0000-0000-000046970000}"/>
    <cellStyle name="Normal 6 2 6" xfId="8278" xr:uid="{00000000-0005-0000-0000-000047970000}"/>
    <cellStyle name="Normal 6 2 6 2" xfId="8279" xr:uid="{00000000-0005-0000-0000-000048970000}"/>
    <cellStyle name="Normal 6 2 6 2 2" xfId="8280" xr:uid="{00000000-0005-0000-0000-000049970000}"/>
    <cellStyle name="Normal 6 2 6 2 2 2" xfId="8281" xr:uid="{00000000-0005-0000-0000-00004A970000}"/>
    <cellStyle name="Normal 6 2 6 2 2 2 2" xfId="19279" xr:uid="{00000000-0005-0000-0000-00004B970000}"/>
    <cellStyle name="Normal 6 2 6 2 2 2 2 2" xfId="31534" xr:uid="{00000000-0005-0000-0000-00004C970000}"/>
    <cellStyle name="Normal 6 2 6 2 2 2 2 3" xfId="43775" xr:uid="{00000000-0005-0000-0000-00004D970000}"/>
    <cellStyle name="Normal 6 2 6 2 2 2 3" xfId="25417" xr:uid="{00000000-0005-0000-0000-00004E970000}"/>
    <cellStyle name="Normal 6 2 6 2 2 2 4" xfId="37661" xr:uid="{00000000-0005-0000-0000-00004F970000}"/>
    <cellStyle name="Normal 6 2 6 2 2 2 5" xfId="49889" xr:uid="{00000000-0005-0000-0000-000050970000}"/>
    <cellStyle name="Normal 6 2 6 2 2 3" xfId="19278" xr:uid="{00000000-0005-0000-0000-000051970000}"/>
    <cellStyle name="Normal 6 2 6 2 2 3 2" xfId="31533" xr:uid="{00000000-0005-0000-0000-000052970000}"/>
    <cellStyle name="Normal 6 2 6 2 2 3 3" xfId="43774" xr:uid="{00000000-0005-0000-0000-000053970000}"/>
    <cellStyle name="Normal 6 2 6 2 2 4" xfId="25416" xr:uid="{00000000-0005-0000-0000-000054970000}"/>
    <cellStyle name="Normal 6 2 6 2 2 5" xfId="37660" xr:uid="{00000000-0005-0000-0000-000055970000}"/>
    <cellStyle name="Normal 6 2 6 2 2 6" xfId="49888" xr:uid="{00000000-0005-0000-0000-000056970000}"/>
    <cellStyle name="Normal 6 2 6 2 3" xfId="8282" xr:uid="{00000000-0005-0000-0000-000057970000}"/>
    <cellStyle name="Normal 6 2 6 2 3 2" xfId="19280" xr:uid="{00000000-0005-0000-0000-000058970000}"/>
    <cellStyle name="Normal 6 2 6 2 3 2 2" xfId="31535" xr:uid="{00000000-0005-0000-0000-000059970000}"/>
    <cellStyle name="Normal 6 2 6 2 3 2 3" xfId="43776" xr:uid="{00000000-0005-0000-0000-00005A970000}"/>
    <cellStyle name="Normal 6 2 6 2 3 3" xfId="25418" xr:uid="{00000000-0005-0000-0000-00005B970000}"/>
    <cellStyle name="Normal 6 2 6 2 3 4" xfId="37662" xr:uid="{00000000-0005-0000-0000-00005C970000}"/>
    <cellStyle name="Normal 6 2 6 2 3 5" xfId="49890" xr:uid="{00000000-0005-0000-0000-00005D970000}"/>
    <cellStyle name="Normal 6 2 6 2 4" xfId="19277" xr:uid="{00000000-0005-0000-0000-00005E970000}"/>
    <cellStyle name="Normal 6 2 6 2 4 2" xfId="31532" xr:uid="{00000000-0005-0000-0000-00005F970000}"/>
    <cellStyle name="Normal 6 2 6 2 4 3" xfId="43773" xr:uid="{00000000-0005-0000-0000-000060970000}"/>
    <cellStyle name="Normal 6 2 6 2 5" xfId="25415" xr:uid="{00000000-0005-0000-0000-000061970000}"/>
    <cellStyle name="Normal 6 2 6 2 6" xfId="37659" xr:uid="{00000000-0005-0000-0000-000062970000}"/>
    <cellStyle name="Normal 6 2 6 2 7" xfId="49887" xr:uid="{00000000-0005-0000-0000-000063970000}"/>
    <cellStyle name="Normal 6 2 6 3" xfId="8283" xr:uid="{00000000-0005-0000-0000-000064970000}"/>
    <cellStyle name="Normal 6 2 6 3 2" xfId="8284" xr:uid="{00000000-0005-0000-0000-000065970000}"/>
    <cellStyle name="Normal 6 2 6 3 2 2" xfId="19282" xr:uid="{00000000-0005-0000-0000-000066970000}"/>
    <cellStyle name="Normal 6 2 6 3 2 2 2" xfId="31537" xr:uid="{00000000-0005-0000-0000-000067970000}"/>
    <cellStyle name="Normal 6 2 6 3 2 2 3" xfId="43778" xr:uid="{00000000-0005-0000-0000-000068970000}"/>
    <cellStyle name="Normal 6 2 6 3 2 3" xfId="25420" xr:uid="{00000000-0005-0000-0000-000069970000}"/>
    <cellStyle name="Normal 6 2 6 3 2 4" xfId="37664" xr:uid="{00000000-0005-0000-0000-00006A970000}"/>
    <cellStyle name="Normal 6 2 6 3 2 5" xfId="49892" xr:uid="{00000000-0005-0000-0000-00006B970000}"/>
    <cellStyle name="Normal 6 2 6 3 3" xfId="19281" xr:uid="{00000000-0005-0000-0000-00006C970000}"/>
    <cellStyle name="Normal 6 2 6 3 3 2" xfId="31536" xr:uid="{00000000-0005-0000-0000-00006D970000}"/>
    <cellStyle name="Normal 6 2 6 3 3 3" xfId="43777" xr:uid="{00000000-0005-0000-0000-00006E970000}"/>
    <cellStyle name="Normal 6 2 6 3 4" xfId="25419" xr:uid="{00000000-0005-0000-0000-00006F970000}"/>
    <cellStyle name="Normal 6 2 6 3 5" xfId="37663" xr:uid="{00000000-0005-0000-0000-000070970000}"/>
    <cellStyle name="Normal 6 2 6 3 6" xfId="49891" xr:uid="{00000000-0005-0000-0000-000071970000}"/>
    <cellStyle name="Normal 6 2 6 4" xfId="8285" xr:uid="{00000000-0005-0000-0000-000072970000}"/>
    <cellStyle name="Normal 6 2 6 4 2" xfId="19283" xr:uid="{00000000-0005-0000-0000-000073970000}"/>
    <cellStyle name="Normal 6 2 6 4 2 2" xfId="31538" xr:uid="{00000000-0005-0000-0000-000074970000}"/>
    <cellStyle name="Normal 6 2 6 4 2 3" xfId="43779" xr:uid="{00000000-0005-0000-0000-000075970000}"/>
    <cellStyle name="Normal 6 2 6 4 3" xfId="25421" xr:uid="{00000000-0005-0000-0000-000076970000}"/>
    <cellStyle name="Normal 6 2 6 4 4" xfId="37665" xr:uid="{00000000-0005-0000-0000-000077970000}"/>
    <cellStyle name="Normal 6 2 6 4 5" xfId="49893" xr:uid="{00000000-0005-0000-0000-000078970000}"/>
    <cellStyle name="Normal 6 2 6 5" xfId="19276" xr:uid="{00000000-0005-0000-0000-000079970000}"/>
    <cellStyle name="Normal 6 2 6 5 2" xfId="31531" xr:uid="{00000000-0005-0000-0000-00007A970000}"/>
    <cellStyle name="Normal 6 2 6 5 3" xfId="43772" xr:uid="{00000000-0005-0000-0000-00007B970000}"/>
    <cellStyle name="Normal 6 2 6 6" xfId="25414" xr:uid="{00000000-0005-0000-0000-00007C970000}"/>
    <cellStyle name="Normal 6 2 6 7" xfId="37658" xr:uid="{00000000-0005-0000-0000-00007D970000}"/>
    <cellStyle name="Normal 6 2 6 8" xfId="49886" xr:uid="{00000000-0005-0000-0000-00007E970000}"/>
    <cellStyle name="Normal 6 2 7" xfId="8286" xr:uid="{00000000-0005-0000-0000-00007F970000}"/>
    <cellStyle name="Normal 6 2 7 2" xfId="8287" xr:uid="{00000000-0005-0000-0000-000080970000}"/>
    <cellStyle name="Normal 6 2 7 2 2" xfId="8288" xr:uid="{00000000-0005-0000-0000-000081970000}"/>
    <cellStyle name="Normal 6 2 7 2 2 2" xfId="19286" xr:uid="{00000000-0005-0000-0000-000082970000}"/>
    <cellStyle name="Normal 6 2 7 2 2 2 2" xfId="31541" xr:uid="{00000000-0005-0000-0000-000083970000}"/>
    <cellStyle name="Normal 6 2 7 2 2 2 3" xfId="43782" xr:uid="{00000000-0005-0000-0000-000084970000}"/>
    <cellStyle name="Normal 6 2 7 2 2 3" xfId="25424" xr:uid="{00000000-0005-0000-0000-000085970000}"/>
    <cellStyle name="Normal 6 2 7 2 2 4" xfId="37668" xr:uid="{00000000-0005-0000-0000-000086970000}"/>
    <cellStyle name="Normal 6 2 7 2 2 5" xfId="49896" xr:uid="{00000000-0005-0000-0000-000087970000}"/>
    <cellStyle name="Normal 6 2 7 2 3" xfId="19285" xr:uid="{00000000-0005-0000-0000-000088970000}"/>
    <cellStyle name="Normal 6 2 7 2 3 2" xfId="31540" xr:uid="{00000000-0005-0000-0000-000089970000}"/>
    <cellStyle name="Normal 6 2 7 2 3 3" xfId="43781" xr:uid="{00000000-0005-0000-0000-00008A970000}"/>
    <cellStyle name="Normal 6 2 7 2 4" xfId="25423" xr:uid="{00000000-0005-0000-0000-00008B970000}"/>
    <cellStyle name="Normal 6 2 7 2 5" xfId="37667" xr:uid="{00000000-0005-0000-0000-00008C970000}"/>
    <cellStyle name="Normal 6 2 7 2 6" xfId="49895" xr:uid="{00000000-0005-0000-0000-00008D970000}"/>
    <cellStyle name="Normal 6 2 7 3" xfId="8289" xr:uid="{00000000-0005-0000-0000-00008E970000}"/>
    <cellStyle name="Normal 6 2 7 3 2" xfId="19287" xr:uid="{00000000-0005-0000-0000-00008F970000}"/>
    <cellStyle name="Normal 6 2 7 3 2 2" xfId="31542" xr:uid="{00000000-0005-0000-0000-000090970000}"/>
    <cellStyle name="Normal 6 2 7 3 2 3" xfId="43783" xr:uid="{00000000-0005-0000-0000-000091970000}"/>
    <cellStyle name="Normal 6 2 7 3 3" xfId="25425" xr:uid="{00000000-0005-0000-0000-000092970000}"/>
    <cellStyle name="Normal 6 2 7 3 4" xfId="37669" xr:uid="{00000000-0005-0000-0000-000093970000}"/>
    <cellStyle name="Normal 6 2 7 3 5" xfId="49897" xr:uid="{00000000-0005-0000-0000-000094970000}"/>
    <cellStyle name="Normal 6 2 7 4" xfId="19284" xr:uid="{00000000-0005-0000-0000-000095970000}"/>
    <cellStyle name="Normal 6 2 7 4 2" xfId="31539" xr:uid="{00000000-0005-0000-0000-000096970000}"/>
    <cellStyle name="Normal 6 2 7 4 3" xfId="43780" xr:uid="{00000000-0005-0000-0000-000097970000}"/>
    <cellStyle name="Normal 6 2 7 5" xfId="25422" xr:uid="{00000000-0005-0000-0000-000098970000}"/>
    <cellStyle name="Normal 6 2 7 6" xfId="37666" xr:uid="{00000000-0005-0000-0000-000099970000}"/>
    <cellStyle name="Normal 6 2 7 7" xfId="49894" xr:uid="{00000000-0005-0000-0000-00009A970000}"/>
    <cellStyle name="Normal 6 2 8" xfId="8290" xr:uid="{00000000-0005-0000-0000-00009B970000}"/>
    <cellStyle name="Normal 6 2 8 2" xfId="8291" xr:uid="{00000000-0005-0000-0000-00009C970000}"/>
    <cellStyle name="Normal 6 2 8 2 2" xfId="8292" xr:uid="{00000000-0005-0000-0000-00009D970000}"/>
    <cellStyle name="Normal 6 2 8 2 2 2" xfId="19290" xr:uid="{00000000-0005-0000-0000-00009E970000}"/>
    <cellStyle name="Normal 6 2 8 2 2 2 2" xfId="31545" xr:uid="{00000000-0005-0000-0000-00009F970000}"/>
    <cellStyle name="Normal 6 2 8 2 2 2 3" xfId="43786" xr:uid="{00000000-0005-0000-0000-0000A0970000}"/>
    <cellStyle name="Normal 6 2 8 2 2 3" xfId="25428" xr:uid="{00000000-0005-0000-0000-0000A1970000}"/>
    <cellStyle name="Normal 6 2 8 2 2 4" xfId="37672" xr:uid="{00000000-0005-0000-0000-0000A2970000}"/>
    <cellStyle name="Normal 6 2 8 2 2 5" xfId="49900" xr:uid="{00000000-0005-0000-0000-0000A3970000}"/>
    <cellStyle name="Normal 6 2 8 2 3" xfId="19289" xr:uid="{00000000-0005-0000-0000-0000A4970000}"/>
    <cellStyle name="Normal 6 2 8 2 3 2" xfId="31544" xr:uid="{00000000-0005-0000-0000-0000A5970000}"/>
    <cellStyle name="Normal 6 2 8 2 3 3" xfId="43785" xr:uid="{00000000-0005-0000-0000-0000A6970000}"/>
    <cellStyle name="Normal 6 2 8 2 4" xfId="25427" xr:uid="{00000000-0005-0000-0000-0000A7970000}"/>
    <cellStyle name="Normal 6 2 8 2 5" xfId="37671" xr:uid="{00000000-0005-0000-0000-0000A8970000}"/>
    <cellStyle name="Normal 6 2 8 2 6" xfId="49899" xr:uid="{00000000-0005-0000-0000-0000A9970000}"/>
    <cellStyle name="Normal 6 2 8 3" xfId="8293" xr:uid="{00000000-0005-0000-0000-0000AA970000}"/>
    <cellStyle name="Normal 6 2 8 3 2" xfId="19291" xr:uid="{00000000-0005-0000-0000-0000AB970000}"/>
    <cellStyle name="Normal 6 2 8 3 2 2" xfId="31546" xr:uid="{00000000-0005-0000-0000-0000AC970000}"/>
    <cellStyle name="Normal 6 2 8 3 2 3" xfId="43787" xr:uid="{00000000-0005-0000-0000-0000AD970000}"/>
    <cellStyle name="Normal 6 2 8 3 3" xfId="25429" xr:uid="{00000000-0005-0000-0000-0000AE970000}"/>
    <cellStyle name="Normal 6 2 8 3 4" xfId="37673" xr:uid="{00000000-0005-0000-0000-0000AF970000}"/>
    <cellStyle name="Normal 6 2 8 3 5" xfId="49901" xr:uid="{00000000-0005-0000-0000-0000B0970000}"/>
    <cellStyle name="Normal 6 2 8 4" xfId="19288" xr:uid="{00000000-0005-0000-0000-0000B1970000}"/>
    <cellStyle name="Normal 6 2 8 4 2" xfId="31543" xr:uid="{00000000-0005-0000-0000-0000B2970000}"/>
    <cellStyle name="Normal 6 2 8 4 3" xfId="43784" xr:uid="{00000000-0005-0000-0000-0000B3970000}"/>
    <cellStyle name="Normal 6 2 8 5" xfId="25426" xr:uid="{00000000-0005-0000-0000-0000B4970000}"/>
    <cellStyle name="Normal 6 2 8 6" xfId="37670" xr:uid="{00000000-0005-0000-0000-0000B5970000}"/>
    <cellStyle name="Normal 6 2 8 7" xfId="49898" xr:uid="{00000000-0005-0000-0000-0000B6970000}"/>
    <cellStyle name="Normal 6 2 9" xfId="8294" xr:uid="{00000000-0005-0000-0000-0000B7970000}"/>
    <cellStyle name="Normal 6 2 9 2" xfId="8295" xr:uid="{00000000-0005-0000-0000-0000B8970000}"/>
    <cellStyle name="Normal 6 2 9 2 2" xfId="19293" xr:uid="{00000000-0005-0000-0000-0000B9970000}"/>
    <cellStyle name="Normal 6 2 9 2 2 2" xfId="31548" xr:uid="{00000000-0005-0000-0000-0000BA970000}"/>
    <cellStyle name="Normal 6 2 9 2 2 3" xfId="43789" xr:uid="{00000000-0005-0000-0000-0000BB970000}"/>
    <cellStyle name="Normal 6 2 9 2 3" xfId="25431" xr:uid="{00000000-0005-0000-0000-0000BC970000}"/>
    <cellStyle name="Normal 6 2 9 2 4" xfId="37675" xr:uid="{00000000-0005-0000-0000-0000BD970000}"/>
    <cellStyle name="Normal 6 2 9 2 5" xfId="49903" xr:uid="{00000000-0005-0000-0000-0000BE970000}"/>
    <cellStyle name="Normal 6 2 9 3" xfId="19292" xr:uid="{00000000-0005-0000-0000-0000BF970000}"/>
    <cellStyle name="Normal 6 2 9 3 2" xfId="31547" xr:uid="{00000000-0005-0000-0000-0000C0970000}"/>
    <cellStyle name="Normal 6 2 9 3 3" xfId="43788" xr:uid="{00000000-0005-0000-0000-0000C1970000}"/>
    <cellStyle name="Normal 6 2 9 4" xfId="25430" xr:uid="{00000000-0005-0000-0000-0000C2970000}"/>
    <cellStyle name="Normal 6 2 9 5" xfId="37674" xr:uid="{00000000-0005-0000-0000-0000C3970000}"/>
    <cellStyle name="Normal 6 2 9 6" xfId="49902" xr:uid="{00000000-0005-0000-0000-0000C4970000}"/>
    <cellStyle name="Normal 6 3" xfId="8296" xr:uid="{00000000-0005-0000-0000-0000C5970000}"/>
    <cellStyle name="Normal 6 3 10" xfId="19294" xr:uid="{00000000-0005-0000-0000-0000C6970000}"/>
    <cellStyle name="Normal 6 3 10 2" xfId="31549" xr:uid="{00000000-0005-0000-0000-0000C7970000}"/>
    <cellStyle name="Normal 6 3 10 3" xfId="43790" xr:uid="{00000000-0005-0000-0000-0000C8970000}"/>
    <cellStyle name="Normal 6 3 11" xfId="25432" xr:uid="{00000000-0005-0000-0000-0000C9970000}"/>
    <cellStyle name="Normal 6 3 12" xfId="37676" xr:uid="{00000000-0005-0000-0000-0000CA970000}"/>
    <cellStyle name="Normal 6 3 13" xfId="49904" xr:uid="{00000000-0005-0000-0000-0000CB970000}"/>
    <cellStyle name="Normal 6 3 2" xfId="8297" xr:uid="{00000000-0005-0000-0000-0000CC970000}"/>
    <cellStyle name="Normal 6 3 2 10" xfId="37677" xr:uid="{00000000-0005-0000-0000-0000CD970000}"/>
    <cellStyle name="Normal 6 3 2 11" xfId="49905" xr:uid="{00000000-0005-0000-0000-0000CE970000}"/>
    <cellStyle name="Normal 6 3 2 2" xfId="8298" xr:uid="{00000000-0005-0000-0000-0000CF970000}"/>
    <cellStyle name="Normal 6 3 2 2 10" xfId="49906" xr:uid="{00000000-0005-0000-0000-0000D0970000}"/>
    <cellStyle name="Normal 6 3 2 2 2" xfId="8299" xr:uid="{00000000-0005-0000-0000-0000D1970000}"/>
    <cellStyle name="Normal 6 3 2 2 2 2" xfId="8300" xr:uid="{00000000-0005-0000-0000-0000D2970000}"/>
    <cellStyle name="Normal 6 3 2 2 2 2 2" xfId="8301" xr:uid="{00000000-0005-0000-0000-0000D3970000}"/>
    <cellStyle name="Normal 6 3 2 2 2 2 2 2" xfId="8302" xr:uid="{00000000-0005-0000-0000-0000D4970000}"/>
    <cellStyle name="Normal 6 3 2 2 2 2 2 2 2" xfId="8303" xr:uid="{00000000-0005-0000-0000-0000D5970000}"/>
    <cellStyle name="Normal 6 3 2 2 2 2 2 2 2 2" xfId="19301" xr:uid="{00000000-0005-0000-0000-0000D6970000}"/>
    <cellStyle name="Normal 6 3 2 2 2 2 2 2 2 2 2" xfId="31556" xr:uid="{00000000-0005-0000-0000-0000D7970000}"/>
    <cellStyle name="Normal 6 3 2 2 2 2 2 2 2 2 3" xfId="43797" xr:uid="{00000000-0005-0000-0000-0000D8970000}"/>
    <cellStyle name="Normal 6 3 2 2 2 2 2 2 2 3" xfId="25439" xr:uid="{00000000-0005-0000-0000-0000D9970000}"/>
    <cellStyle name="Normal 6 3 2 2 2 2 2 2 2 4" xfId="37683" xr:uid="{00000000-0005-0000-0000-0000DA970000}"/>
    <cellStyle name="Normal 6 3 2 2 2 2 2 2 2 5" xfId="49911" xr:uid="{00000000-0005-0000-0000-0000DB970000}"/>
    <cellStyle name="Normal 6 3 2 2 2 2 2 2 3" xfId="19300" xr:uid="{00000000-0005-0000-0000-0000DC970000}"/>
    <cellStyle name="Normal 6 3 2 2 2 2 2 2 3 2" xfId="31555" xr:uid="{00000000-0005-0000-0000-0000DD970000}"/>
    <cellStyle name="Normal 6 3 2 2 2 2 2 2 3 3" xfId="43796" xr:uid="{00000000-0005-0000-0000-0000DE970000}"/>
    <cellStyle name="Normal 6 3 2 2 2 2 2 2 4" xfId="25438" xr:uid="{00000000-0005-0000-0000-0000DF970000}"/>
    <cellStyle name="Normal 6 3 2 2 2 2 2 2 5" xfId="37682" xr:uid="{00000000-0005-0000-0000-0000E0970000}"/>
    <cellStyle name="Normal 6 3 2 2 2 2 2 2 6" xfId="49910" xr:uid="{00000000-0005-0000-0000-0000E1970000}"/>
    <cellStyle name="Normal 6 3 2 2 2 2 2 3" xfId="8304" xr:uid="{00000000-0005-0000-0000-0000E2970000}"/>
    <cellStyle name="Normal 6 3 2 2 2 2 2 3 2" xfId="19302" xr:uid="{00000000-0005-0000-0000-0000E3970000}"/>
    <cellStyle name="Normal 6 3 2 2 2 2 2 3 2 2" xfId="31557" xr:uid="{00000000-0005-0000-0000-0000E4970000}"/>
    <cellStyle name="Normal 6 3 2 2 2 2 2 3 2 3" xfId="43798" xr:uid="{00000000-0005-0000-0000-0000E5970000}"/>
    <cellStyle name="Normal 6 3 2 2 2 2 2 3 3" xfId="25440" xr:uid="{00000000-0005-0000-0000-0000E6970000}"/>
    <cellStyle name="Normal 6 3 2 2 2 2 2 3 4" xfId="37684" xr:uid="{00000000-0005-0000-0000-0000E7970000}"/>
    <cellStyle name="Normal 6 3 2 2 2 2 2 3 5" xfId="49912" xr:uid="{00000000-0005-0000-0000-0000E8970000}"/>
    <cellStyle name="Normal 6 3 2 2 2 2 2 4" xfId="19299" xr:uid="{00000000-0005-0000-0000-0000E9970000}"/>
    <cellStyle name="Normal 6 3 2 2 2 2 2 4 2" xfId="31554" xr:uid="{00000000-0005-0000-0000-0000EA970000}"/>
    <cellStyle name="Normal 6 3 2 2 2 2 2 4 3" xfId="43795" xr:uid="{00000000-0005-0000-0000-0000EB970000}"/>
    <cellStyle name="Normal 6 3 2 2 2 2 2 5" xfId="25437" xr:uid="{00000000-0005-0000-0000-0000EC970000}"/>
    <cellStyle name="Normal 6 3 2 2 2 2 2 6" xfId="37681" xr:uid="{00000000-0005-0000-0000-0000ED970000}"/>
    <cellStyle name="Normal 6 3 2 2 2 2 2 7" xfId="49909" xr:uid="{00000000-0005-0000-0000-0000EE970000}"/>
    <cellStyle name="Normal 6 3 2 2 2 2 3" xfId="8305" xr:uid="{00000000-0005-0000-0000-0000EF970000}"/>
    <cellStyle name="Normal 6 3 2 2 2 2 3 2" xfId="8306" xr:uid="{00000000-0005-0000-0000-0000F0970000}"/>
    <cellStyle name="Normal 6 3 2 2 2 2 3 2 2" xfId="19304" xr:uid="{00000000-0005-0000-0000-0000F1970000}"/>
    <cellStyle name="Normal 6 3 2 2 2 2 3 2 2 2" xfId="31559" xr:uid="{00000000-0005-0000-0000-0000F2970000}"/>
    <cellStyle name="Normal 6 3 2 2 2 2 3 2 2 3" xfId="43800" xr:uid="{00000000-0005-0000-0000-0000F3970000}"/>
    <cellStyle name="Normal 6 3 2 2 2 2 3 2 3" xfId="25442" xr:uid="{00000000-0005-0000-0000-0000F4970000}"/>
    <cellStyle name="Normal 6 3 2 2 2 2 3 2 4" xfId="37686" xr:uid="{00000000-0005-0000-0000-0000F5970000}"/>
    <cellStyle name="Normal 6 3 2 2 2 2 3 2 5" xfId="49914" xr:uid="{00000000-0005-0000-0000-0000F6970000}"/>
    <cellStyle name="Normal 6 3 2 2 2 2 3 3" xfId="19303" xr:uid="{00000000-0005-0000-0000-0000F7970000}"/>
    <cellStyle name="Normal 6 3 2 2 2 2 3 3 2" xfId="31558" xr:uid="{00000000-0005-0000-0000-0000F8970000}"/>
    <cellStyle name="Normal 6 3 2 2 2 2 3 3 3" xfId="43799" xr:uid="{00000000-0005-0000-0000-0000F9970000}"/>
    <cellStyle name="Normal 6 3 2 2 2 2 3 4" xfId="25441" xr:uid="{00000000-0005-0000-0000-0000FA970000}"/>
    <cellStyle name="Normal 6 3 2 2 2 2 3 5" xfId="37685" xr:uid="{00000000-0005-0000-0000-0000FB970000}"/>
    <cellStyle name="Normal 6 3 2 2 2 2 3 6" xfId="49913" xr:uid="{00000000-0005-0000-0000-0000FC970000}"/>
    <cellStyle name="Normal 6 3 2 2 2 2 4" xfId="8307" xr:uid="{00000000-0005-0000-0000-0000FD970000}"/>
    <cellStyle name="Normal 6 3 2 2 2 2 4 2" xfId="19305" xr:uid="{00000000-0005-0000-0000-0000FE970000}"/>
    <cellStyle name="Normal 6 3 2 2 2 2 4 2 2" xfId="31560" xr:uid="{00000000-0005-0000-0000-0000FF970000}"/>
    <cellStyle name="Normal 6 3 2 2 2 2 4 2 3" xfId="43801" xr:uid="{00000000-0005-0000-0000-000000980000}"/>
    <cellStyle name="Normal 6 3 2 2 2 2 4 3" xfId="25443" xr:uid="{00000000-0005-0000-0000-000001980000}"/>
    <cellStyle name="Normal 6 3 2 2 2 2 4 4" xfId="37687" xr:uid="{00000000-0005-0000-0000-000002980000}"/>
    <cellStyle name="Normal 6 3 2 2 2 2 4 5" xfId="49915" xr:uid="{00000000-0005-0000-0000-000003980000}"/>
    <cellStyle name="Normal 6 3 2 2 2 2 5" xfId="19298" xr:uid="{00000000-0005-0000-0000-000004980000}"/>
    <cellStyle name="Normal 6 3 2 2 2 2 5 2" xfId="31553" xr:uid="{00000000-0005-0000-0000-000005980000}"/>
    <cellStyle name="Normal 6 3 2 2 2 2 5 3" xfId="43794" xr:uid="{00000000-0005-0000-0000-000006980000}"/>
    <cellStyle name="Normal 6 3 2 2 2 2 6" xfId="25436" xr:uid="{00000000-0005-0000-0000-000007980000}"/>
    <cellStyle name="Normal 6 3 2 2 2 2 7" xfId="37680" xr:uid="{00000000-0005-0000-0000-000008980000}"/>
    <cellStyle name="Normal 6 3 2 2 2 2 8" xfId="49908" xr:uid="{00000000-0005-0000-0000-000009980000}"/>
    <cellStyle name="Normal 6 3 2 2 2 3" xfId="8308" xr:uid="{00000000-0005-0000-0000-00000A980000}"/>
    <cellStyle name="Normal 6 3 2 2 2 3 2" xfId="8309" xr:uid="{00000000-0005-0000-0000-00000B980000}"/>
    <cellStyle name="Normal 6 3 2 2 2 3 2 2" xfId="8310" xr:uid="{00000000-0005-0000-0000-00000C980000}"/>
    <cellStyle name="Normal 6 3 2 2 2 3 2 2 2" xfId="19308" xr:uid="{00000000-0005-0000-0000-00000D980000}"/>
    <cellStyle name="Normal 6 3 2 2 2 3 2 2 2 2" xfId="31563" xr:uid="{00000000-0005-0000-0000-00000E980000}"/>
    <cellStyle name="Normal 6 3 2 2 2 3 2 2 2 3" xfId="43804" xr:uid="{00000000-0005-0000-0000-00000F980000}"/>
    <cellStyle name="Normal 6 3 2 2 2 3 2 2 3" xfId="25446" xr:uid="{00000000-0005-0000-0000-000010980000}"/>
    <cellStyle name="Normal 6 3 2 2 2 3 2 2 4" xfId="37690" xr:uid="{00000000-0005-0000-0000-000011980000}"/>
    <cellStyle name="Normal 6 3 2 2 2 3 2 2 5" xfId="49918" xr:uid="{00000000-0005-0000-0000-000012980000}"/>
    <cellStyle name="Normal 6 3 2 2 2 3 2 3" xfId="19307" xr:uid="{00000000-0005-0000-0000-000013980000}"/>
    <cellStyle name="Normal 6 3 2 2 2 3 2 3 2" xfId="31562" xr:uid="{00000000-0005-0000-0000-000014980000}"/>
    <cellStyle name="Normal 6 3 2 2 2 3 2 3 3" xfId="43803" xr:uid="{00000000-0005-0000-0000-000015980000}"/>
    <cellStyle name="Normal 6 3 2 2 2 3 2 4" xfId="25445" xr:uid="{00000000-0005-0000-0000-000016980000}"/>
    <cellStyle name="Normal 6 3 2 2 2 3 2 5" xfId="37689" xr:uid="{00000000-0005-0000-0000-000017980000}"/>
    <cellStyle name="Normal 6 3 2 2 2 3 2 6" xfId="49917" xr:uid="{00000000-0005-0000-0000-000018980000}"/>
    <cellStyle name="Normal 6 3 2 2 2 3 3" xfId="8311" xr:uid="{00000000-0005-0000-0000-000019980000}"/>
    <cellStyle name="Normal 6 3 2 2 2 3 3 2" xfId="19309" xr:uid="{00000000-0005-0000-0000-00001A980000}"/>
    <cellStyle name="Normal 6 3 2 2 2 3 3 2 2" xfId="31564" xr:uid="{00000000-0005-0000-0000-00001B980000}"/>
    <cellStyle name="Normal 6 3 2 2 2 3 3 2 3" xfId="43805" xr:uid="{00000000-0005-0000-0000-00001C980000}"/>
    <cellStyle name="Normal 6 3 2 2 2 3 3 3" xfId="25447" xr:uid="{00000000-0005-0000-0000-00001D980000}"/>
    <cellStyle name="Normal 6 3 2 2 2 3 3 4" xfId="37691" xr:uid="{00000000-0005-0000-0000-00001E980000}"/>
    <cellStyle name="Normal 6 3 2 2 2 3 3 5" xfId="49919" xr:uid="{00000000-0005-0000-0000-00001F980000}"/>
    <cellStyle name="Normal 6 3 2 2 2 3 4" xfId="19306" xr:uid="{00000000-0005-0000-0000-000020980000}"/>
    <cellStyle name="Normal 6 3 2 2 2 3 4 2" xfId="31561" xr:uid="{00000000-0005-0000-0000-000021980000}"/>
    <cellStyle name="Normal 6 3 2 2 2 3 4 3" xfId="43802" xr:uid="{00000000-0005-0000-0000-000022980000}"/>
    <cellStyle name="Normal 6 3 2 2 2 3 5" xfId="25444" xr:uid="{00000000-0005-0000-0000-000023980000}"/>
    <cellStyle name="Normal 6 3 2 2 2 3 6" xfId="37688" xr:uid="{00000000-0005-0000-0000-000024980000}"/>
    <cellStyle name="Normal 6 3 2 2 2 3 7" xfId="49916" xr:uid="{00000000-0005-0000-0000-000025980000}"/>
    <cellStyle name="Normal 6 3 2 2 2 4" xfId="8312" xr:uid="{00000000-0005-0000-0000-000026980000}"/>
    <cellStyle name="Normal 6 3 2 2 2 4 2" xfId="8313" xr:uid="{00000000-0005-0000-0000-000027980000}"/>
    <cellStyle name="Normal 6 3 2 2 2 4 2 2" xfId="19311" xr:uid="{00000000-0005-0000-0000-000028980000}"/>
    <cellStyle name="Normal 6 3 2 2 2 4 2 2 2" xfId="31566" xr:uid="{00000000-0005-0000-0000-000029980000}"/>
    <cellStyle name="Normal 6 3 2 2 2 4 2 2 3" xfId="43807" xr:uid="{00000000-0005-0000-0000-00002A980000}"/>
    <cellStyle name="Normal 6 3 2 2 2 4 2 3" xfId="25449" xr:uid="{00000000-0005-0000-0000-00002B980000}"/>
    <cellStyle name="Normal 6 3 2 2 2 4 2 4" xfId="37693" xr:uid="{00000000-0005-0000-0000-00002C980000}"/>
    <cellStyle name="Normal 6 3 2 2 2 4 2 5" xfId="49921" xr:uid="{00000000-0005-0000-0000-00002D980000}"/>
    <cellStyle name="Normal 6 3 2 2 2 4 3" xfId="19310" xr:uid="{00000000-0005-0000-0000-00002E980000}"/>
    <cellStyle name="Normal 6 3 2 2 2 4 3 2" xfId="31565" xr:uid="{00000000-0005-0000-0000-00002F980000}"/>
    <cellStyle name="Normal 6 3 2 2 2 4 3 3" xfId="43806" xr:uid="{00000000-0005-0000-0000-000030980000}"/>
    <cellStyle name="Normal 6 3 2 2 2 4 4" xfId="25448" xr:uid="{00000000-0005-0000-0000-000031980000}"/>
    <cellStyle name="Normal 6 3 2 2 2 4 5" xfId="37692" xr:uid="{00000000-0005-0000-0000-000032980000}"/>
    <cellStyle name="Normal 6 3 2 2 2 4 6" xfId="49920" xr:uid="{00000000-0005-0000-0000-000033980000}"/>
    <cellStyle name="Normal 6 3 2 2 2 5" xfId="8314" xr:uid="{00000000-0005-0000-0000-000034980000}"/>
    <cellStyle name="Normal 6 3 2 2 2 5 2" xfId="19312" xr:uid="{00000000-0005-0000-0000-000035980000}"/>
    <cellStyle name="Normal 6 3 2 2 2 5 2 2" xfId="31567" xr:uid="{00000000-0005-0000-0000-000036980000}"/>
    <cellStyle name="Normal 6 3 2 2 2 5 2 3" xfId="43808" xr:uid="{00000000-0005-0000-0000-000037980000}"/>
    <cellStyle name="Normal 6 3 2 2 2 5 3" xfId="25450" xr:uid="{00000000-0005-0000-0000-000038980000}"/>
    <cellStyle name="Normal 6 3 2 2 2 5 4" xfId="37694" xr:uid="{00000000-0005-0000-0000-000039980000}"/>
    <cellStyle name="Normal 6 3 2 2 2 5 5" xfId="49922" xr:uid="{00000000-0005-0000-0000-00003A980000}"/>
    <cellStyle name="Normal 6 3 2 2 2 6" xfId="19297" xr:uid="{00000000-0005-0000-0000-00003B980000}"/>
    <cellStyle name="Normal 6 3 2 2 2 6 2" xfId="31552" xr:uid="{00000000-0005-0000-0000-00003C980000}"/>
    <cellStyle name="Normal 6 3 2 2 2 6 3" xfId="43793" xr:uid="{00000000-0005-0000-0000-00003D980000}"/>
    <cellStyle name="Normal 6 3 2 2 2 7" xfId="25435" xr:uid="{00000000-0005-0000-0000-00003E980000}"/>
    <cellStyle name="Normal 6 3 2 2 2 8" xfId="37679" xr:uid="{00000000-0005-0000-0000-00003F980000}"/>
    <cellStyle name="Normal 6 3 2 2 2 9" xfId="49907" xr:uid="{00000000-0005-0000-0000-000040980000}"/>
    <cellStyle name="Normal 6 3 2 2 3" xfId="8315" xr:uid="{00000000-0005-0000-0000-000041980000}"/>
    <cellStyle name="Normal 6 3 2 2 3 2" xfId="8316" xr:uid="{00000000-0005-0000-0000-000042980000}"/>
    <cellStyle name="Normal 6 3 2 2 3 2 2" xfId="8317" xr:uid="{00000000-0005-0000-0000-000043980000}"/>
    <cellStyle name="Normal 6 3 2 2 3 2 2 2" xfId="8318" xr:uid="{00000000-0005-0000-0000-000044980000}"/>
    <cellStyle name="Normal 6 3 2 2 3 2 2 2 2" xfId="19316" xr:uid="{00000000-0005-0000-0000-000045980000}"/>
    <cellStyle name="Normal 6 3 2 2 3 2 2 2 2 2" xfId="31571" xr:uid="{00000000-0005-0000-0000-000046980000}"/>
    <cellStyle name="Normal 6 3 2 2 3 2 2 2 2 3" xfId="43812" xr:uid="{00000000-0005-0000-0000-000047980000}"/>
    <cellStyle name="Normal 6 3 2 2 3 2 2 2 3" xfId="25454" xr:uid="{00000000-0005-0000-0000-000048980000}"/>
    <cellStyle name="Normal 6 3 2 2 3 2 2 2 4" xfId="37698" xr:uid="{00000000-0005-0000-0000-000049980000}"/>
    <cellStyle name="Normal 6 3 2 2 3 2 2 2 5" xfId="49926" xr:uid="{00000000-0005-0000-0000-00004A980000}"/>
    <cellStyle name="Normal 6 3 2 2 3 2 2 3" xfId="19315" xr:uid="{00000000-0005-0000-0000-00004B980000}"/>
    <cellStyle name="Normal 6 3 2 2 3 2 2 3 2" xfId="31570" xr:uid="{00000000-0005-0000-0000-00004C980000}"/>
    <cellStyle name="Normal 6 3 2 2 3 2 2 3 3" xfId="43811" xr:uid="{00000000-0005-0000-0000-00004D980000}"/>
    <cellStyle name="Normal 6 3 2 2 3 2 2 4" xfId="25453" xr:uid="{00000000-0005-0000-0000-00004E980000}"/>
    <cellStyle name="Normal 6 3 2 2 3 2 2 5" xfId="37697" xr:uid="{00000000-0005-0000-0000-00004F980000}"/>
    <cellStyle name="Normal 6 3 2 2 3 2 2 6" xfId="49925" xr:uid="{00000000-0005-0000-0000-000050980000}"/>
    <cellStyle name="Normal 6 3 2 2 3 2 3" xfId="8319" xr:uid="{00000000-0005-0000-0000-000051980000}"/>
    <cellStyle name="Normal 6 3 2 2 3 2 3 2" xfId="19317" xr:uid="{00000000-0005-0000-0000-000052980000}"/>
    <cellStyle name="Normal 6 3 2 2 3 2 3 2 2" xfId="31572" xr:uid="{00000000-0005-0000-0000-000053980000}"/>
    <cellStyle name="Normal 6 3 2 2 3 2 3 2 3" xfId="43813" xr:uid="{00000000-0005-0000-0000-000054980000}"/>
    <cellStyle name="Normal 6 3 2 2 3 2 3 3" xfId="25455" xr:uid="{00000000-0005-0000-0000-000055980000}"/>
    <cellStyle name="Normal 6 3 2 2 3 2 3 4" xfId="37699" xr:uid="{00000000-0005-0000-0000-000056980000}"/>
    <cellStyle name="Normal 6 3 2 2 3 2 3 5" xfId="49927" xr:uid="{00000000-0005-0000-0000-000057980000}"/>
    <cellStyle name="Normal 6 3 2 2 3 2 4" xfId="19314" xr:uid="{00000000-0005-0000-0000-000058980000}"/>
    <cellStyle name="Normal 6 3 2 2 3 2 4 2" xfId="31569" xr:uid="{00000000-0005-0000-0000-000059980000}"/>
    <cellStyle name="Normal 6 3 2 2 3 2 4 3" xfId="43810" xr:uid="{00000000-0005-0000-0000-00005A980000}"/>
    <cellStyle name="Normal 6 3 2 2 3 2 5" xfId="25452" xr:uid="{00000000-0005-0000-0000-00005B980000}"/>
    <cellStyle name="Normal 6 3 2 2 3 2 6" xfId="37696" xr:uid="{00000000-0005-0000-0000-00005C980000}"/>
    <cellStyle name="Normal 6 3 2 2 3 2 7" xfId="49924" xr:uid="{00000000-0005-0000-0000-00005D980000}"/>
    <cellStyle name="Normal 6 3 2 2 3 3" xfId="8320" xr:uid="{00000000-0005-0000-0000-00005E980000}"/>
    <cellStyle name="Normal 6 3 2 2 3 3 2" xfId="8321" xr:uid="{00000000-0005-0000-0000-00005F980000}"/>
    <cellStyle name="Normal 6 3 2 2 3 3 2 2" xfId="19319" xr:uid="{00000000-0005-0000-0000-000060980000}"/>
    <cellStyle name="Normal 6 3 2 2 3 3 2 2 2" xfId="31574" xr:uid="{00000000-0005-0000-0000-000061980000}"/>
    <cellStyle name="Normal 6 3 2 2 3 3 2 2 3" xfId="43815" xr:uid="{00000000-0005-0000-0000-000062980000}"/>
    <cellStyle name="Normal 6 3 2 2 3 3 2 3" xfId="25457" xr:uid="{00000000-0005-0000-0000-000063980000}"/>
    <cellStyle name="Normal 6 3 2 2 3 3 2 4" xfId="37701" xr:uid="{00000000-0005-0000-0000-000064980000}"/>
    <cellStyle name="Normal 6 3 2 2 3 3 2 5" xfId="49929" xr:uid="{00000000-0005-0000-0000-000065980000}"/>
    <cellStyle name="Normal 6 3 2 2 3 3 3" xfId="19318" xr:uid="{00000000-0005-0000-0000-000066980000}"/>
    <cellStyle name="Normal 6 3 2 2 3 3 3 2" xfId="31573" xr:uid="{00000000-0005-0000-0000-000067980000}"/>
    <cellStyle name="Normal 6 3 2 2 3 3 3 3" xfId="43814" xr:uid="{00000000-0005-0000-0000-000068980000}"/>
    <cellStyle name="Normal 6 3 2 2 3 3 4" xfId="25456" xr:uid="{00000000-0005-0000-0000-000069980000}"/>
    <cellStyle name="Normal 6 3 2 2 3 3 5" xfId="37700" xr:uid="{00000000-0005-0000-0000-00006A980000}"/>
    <cellStyle name="Normal 6 3 2 2 3 3 6" xfId="49928" xr:uid="{00000000-0005-0000-0000-00006B980000}"/>
    <cellStyle name="Normal 6 3 2 2 3 4" xfId="8322" xr:uid="{00000000-0005-0000-0000-00006C980000}"/>
    <cellStyle name="Normal 6 3 2 2 3 4 2" xfId="19320" xr:uid="{00000000-0005-0000-0000-00006D980000}"/>
    <cellStyle name="Normal 6 3 2 2 3 4 2 2" xfId="31575" xr:uid="{00000000-0005-0000-0000-00006E980000}"/>
    <cellStyle name="Normal 6 3 2 2 3 4 2 3" xfId="43816" xr:uid="{00000000-0005-0000-0000-00006F980000}"/>
    <cellStyle name="Normal 6 3 2 2 3 4 3" xfId="25458" xr:uid="{00000000-0005-0000-0000-000070980000}"/>
    <cellStyle name="Normal 6 3 2 2 3 4 4" xfId="37702" xr:uid="{00000000-0005-0000-0000-000071980000}"/>
    <cellStyle name="Normal 6 3 2 2 3 4 5" xfId="49930" xr:uid="{00000000-0005-0000-0000-000072980000}"/>
    <cellStyle name="Normal 6 3 2 2 3 5" xfId="19313" xr:uid="{00000000-0005-0000-0000-000073980000}"/>
    <cellStyle name="Normal 6 3 2 2 3 5 2" xfId="31568" xr:uid="{00000000-0005-0000-0000-000074980000}"/>
    <cellStyle name="Normal 6 3 2 2 3 5 3" xfId="43809" xr:uid="{00000000-0005-0000-0000-000075980000}"/>
    <cellStyle name="Normal 6 3 2 2 3 6" xfId="25451" xr:uid="{00000000-0005-0000-0000-000076980000}"/>
    <cellStyle name="Normal 6 3 2 2 3 7" xfId="37695" xr:uid="{00000000-0005-0000-0000-000077980000}"/>
    <cellStyle name="Normal 6 3 2 2 3 8" xfId="49923" xr:uid="{00000000-0005-0000-0000-000078980000}"/>
    <cellStyle name="Normal 6 3 2 2 4" xfId="8323" xr:uid="{00000000-0005-0000-0000-000079980000}"/>
    <cellStyle name="Normal 6 3 2 2 4 2" xfId="8324" xr:uid="{00000000-0005-0000-0000-00007A980000}"/>
    <cellStyle name="Normal 6 3 2 2 4 2 2" xfId="8325" xr:uid="{00000000-0005-0000-0000-00007B980000}"/>
    <cellStyle name="Normal 6 3 2 2 4 2 2 2" xfId="19323" xr:uid="{00000000-0005-0000-0000-00007C980000}"/>
    <cellStyle name="Normal 6 3 2 2 4 2 2 2 2" xfId="31578" xr:uid="{00000000-0005-0000-0000-00007D980000}"/>
    <cellStyle name="Normal 6 3 2 2 4 2 2 2 3" xfId="43819" xr:uid="{00000000-0005-0000-0000-00007E980000}"/>
    <cellStyle name="Normal 6 3 2 2 4 2 2 3" xfId="25461" xr:uid="{00000000-0005-0000-0000-00007F980000}"/>
    <cellStyle name="Normal 6 3 2 2 4 2 2 4" xfId="37705" xr:uid="{00000000-0005-0000-0000-000080980000}"/>
    <cellStyle name="Normal 6 3 2 2 4 2 2 5" xfId="49933" xr:uid="{00000000-0005-0000-0000-000081980000}"/>
    <cellStyle name="Normal 6 3 2 2 4 2 3" xfId="19322" xr:uid="{00000000-0005-0000-0000-000082980000}"/>
    <cellStyle name="Normal 6 3 2 2 4 2 3 2" xfId="31577" xr:uid="{00000000-0005-0000-0000-000083980000}"/>
    <cellStyle name="Normal 6 3 2 2 4 2 3 3" xfId="43818" xr:uid="{00000000-0005-0000-0000-000084980000}"/>
    <cellStyle name="Normal 6 3 2 2 4 2 4" xfId="25460" xr:uid="{00000000-0005-0000-0000-000085980000}"/>
    <cellStyle name="Normal 6 3 2 2 4 2 5" xfId="37704" xr:uid="{00000000-0005-0000-0000-000086980000}"/>
    <cellStyle name="Normal 6 3 2 2 4 2 6" xfId="49932" xr:uid="{00000000-0005-0000-0000-000087980000}"/>
    <cellStyle name="Normal 6 3 2 2 4 3" xfId="8326" xr:uid="{00000000-0005-0000-0000-000088980000}"/>
    <cellStyle name="Normal 6 3 2 2 4 3 2" xfId="19324" xr:uid="{00000000-0005-0000-0000-000089980000}"/>
    <cellStyle name="Normal 6 3 2 2 4 3 2 2" xfId="31579" xr:uid="{00000000-0005-0000-0000-00008A980000}"/>
    <cellStyle name="Normal 6 3 2 2 4 3 2 3" xfId="43820" xr:uid="{00000000-0005-0000-0000-00008B980000}"/>
    <cellStyle name="Normal 6 3 2 2 4 3 3" xfId="25462" xr:uid="{00000000-0005-0000-0000-00008C980000}"/>
    <cellStyle name="Normal 6 3 2 2 4 3 4" xfId="37706" xr:uid="{00000000-0005-0000-0000-00008D980000}"/>
    <cellStyle name="Normal 6 3 2 2 4 3 5" xfId="49934" xr:uid="{00000000-0005-0000-0000-00008E980000}"/>
    <cellStyle name="Normal 6 3 2 2 4 4" xfId="19321" xr:uid="{00000000-0005-0000-0000-00008F980000}"/>
    <cellStyle name="Normal 6 3 2 2 4 4 2" xfId="31576" xr:uid="{00000000-0005-0000-0000-000090980000}"/>
    <cellStyle name="Normal 6 3 2 2 4 4 3" xfId="43817" xr:uid="{00000000-0005-0000-0000-000091980000}"/>
    <cellStyle name="Normal 6 3 2 2 4 5" xfId="25459" xr:uid="{00000000-0005-0000-0000-000092980000}"/>
    <cellStyle name="Normal 6 3 2 2 4 6" xfId="37703" xr:uid="{00000000-0005-0000-0000-000093980000}"/>
    <cellStyle name="Normal 6 3 2 2 4 7" xfId="49931" xr:uid="{00000000-0005-0000-0000-000094980000}"/>
    <cellStyle name="Normal 6 3 2 2 5" xfId="8327" xr:uid="{00000000-0005-0000-0000-000095980000}"/>
    <cellStyle name="Normal 6 3 2 2 5 2" xfId="8328" xr:uid="{00000000-0005-0000-0000-000096980000}"/>
    <cellStyle name="Normal 6 3 2 2 5 2 2" xfId="19326" xr:uid="{00000000-0005-0000-0000-000097980000}"/>
    <cellStyle name="Normal 6 3 2 2 5 2 2 2" xfId="31581" xr:uid="{00000000-0005-0000-0000-000098980000}"/>
    <cellStyle name="Normal 6 3 2 2 5 2 2 3" xfId="43822" xr:uid="{00000000-0005-0000-0000-000099980000}"/>
    <cellStyle name="Normal 6 3 2 2 5 2 3" xfId="25464" xr:uid="{00000000-0005-0000-0000-00009A980000}"/>
    <cellStyle name="Normal 6 3 2 2 5 2 4" xfId="37708" xr:uid="{00000000-0005-0000-0000-00009B980000}"/>
    <cellStyle name="Normal 6 3 2 2 5 2 5" xfId="49936" xr:uid="{00000000-0005-0000-0000-00009C980000}"/>
    <cellStyle name="Normal 6 3 2 2 5 3" xfId="19325" xr:uid="{00000000-0005-0000-0000-00009D980000}"/>
    <cellStyle name="Normal 6 3 2 2 5 3 2" xfId="31580" xr:uid="{00000000-0005-0000-0000-00009E980000}"/>
    <cellStyle name="Normal 6 3 2 2 5 3 3" xfId="43821" xr:uid="{00000000-0005-0000-0000-00009F980000}"/>
    <cellStyle name="Normal 6 3 2 2 5 4" xfId="25463" xr:uid="{00000000-0005-0000-0000-0000A0980000}"/>
    <cellStyle name="Normal 6 3 2 2 5 5" xfId="37707" xr:uid="{00000000-0005-0000-0000-0000A1980000}"/>
    <cellStyle name="Normal 6 3 2 2 5 6" xfId="49935" xr:uid="{00000000-0005-0000-0000-0000A2980000}"/>
    <cellStyle name="Normal 6 3 2 2 6" xfId="8329" xr:uid="{00000000-0005-0000-0000-0000A3980000}"/>
    <cellStyle name="Normal 6 3 2 2 6 2" xfId="19327" xr:uid="{00000000-0005-0000-0000-0000A4980000}"/>
    <cellStyle name="Normal 6 3 2 2 6 2 2" xfId="31582" xr:uid="{00000000-0005-0000-0000-0000A5980000}"/>
    <cellStyle name="Normal 6 3 2 2 6 2 3" xfId="43823" xr:uid="{00000000-0005-0000-0000-0000A6980000}"/>
    <cellStyle name="Normal 6 3 2 2 6 3" xfId="25465" xr:uid="{00000000-0005-0000-0000-0000A7980000}"/>
    <cellStyle name="Normal 6 3 2 2 6 4" xfId="37709" xr:uid="{00000000-0005-0000-0000-0000A8980000}"/>
    <cellStyle name="Normal 6 3 2 2 6 5" xfId="49937" xr:uid="{00000000-0005-0000-0000-0000A9980000}"/>
    <cellStyle name="Normal 6 3 2 2 7" xfId="19296" xr:uid="{00000000-0005-0000-0000-0000AA980000}"/>
    <cellStyle name="Normal 6 3 2 2 7 2" xfId="31551" xr:uid="{00000000-0005-0000-0000-0000AB980000}"/>
    <cellStyle name="Normal 6 3 2 2 7 3" xfId="43792" xr:uid="{00000000-0005-0000-0000-0000AC980000}"/>
    <cellStyle name="Normal 6 3 2 2 8" xfId="25434" xr:uid="{00000000-0005-0000-0000-0000AD980000}"/>
    <cellStyle name="Normal 6 3 2 2 9" xfId="37678" xr:uid="{00000000-0005-0000-0000-0000AE980000}"/>
    <cellStyle name="Normal 6 3 2 3" xfId="8330" xr:uid="{00000000-0005-0000-0000-0000AF980000}"/>
    <cellStyle name="Normal 6 3 2 3 2" xfId="8331" xr:uid="{00000000-0005-0000-0000-0000B0980000}"/>
    <cellStyle name="Normal 6 3 2 3 2 2" xfId="8332" xr:uid="{00000000-0005-0000-0000-0000B1980000}"/>
    <cellStyle name="Normal 6 3 2 3 2 2 2" xfId="8333" xr:uid="{00000000-0005-0000-0000-0000B2980000}"/>
    <cellStyle name="Normal 6 3 2 3 2 2 2 2" xfId="8334" xr:uid="{00000000-0005-0000-0000-0000B3980000}"/>
    <cellStyle name="Normal 6 3 2 3 2 2 2 2 2" xfId="19332" xr:uid="{00000000-0005-0000-0000-0000B4980000}"/>
    <cellStyle name="Normal 6 3 2 3 2 2 2 2 2 2" xfId="31587" xr:uid="{00000000-0005-0000-0000-0000B5980000}"/>
    <cellStyle name="Normal 6 3 2 3 2 2 2 2 2 3" xfId="43828" xr:uid="{00000000-0005-0000-0000-0000B6980000}"/>
    <cellStyle name="Normal 6 3 2 3 2 2 2 2 3" xfId="25470" xr:uid="{00000000-0005-0000-0000-0000B7980000}"/>
    <cellStyle name="Normal 6 3 2 3 2 2 2 2 4" xfId="37714" xr:uid="{00000000-0005-0000-0000-0000B8980000}"/>
    <cellStyle name="Normal 6 3 2 3 2 2 2 2 5" xfId="49942" xr:uid="{00000000-0005-0000-0000-0000B9980000}"/>
    <cellStyle name="Normal 6 3 2 3 2 2 2 3" xfId="19331" xr:uid="{00000000-0005-0000-0000-0000BA980000}"/>
    <cellStyle name="Normal 6 3 2 3 2 2 2 3 2" xfId="31586" xr:uid="{00000000-0005-0000-0000-0000BB980000}"/>
    <cellStyle name="Normal 6 3 2 3 2 2 2 3 3" xfId="43827" xr:uid="{00000000-0005-0000-0000-0000BC980000}"/>
    <cellStyle name="Normal 6 3 2 3 2 2 2 4" xfId="25469" xr:uid="{00000000-0005-0000-0000-0000BD980000}"/>
    <cellStyle name="Normal 6 3 2 3 2 2 2 5" xfId="37713" xr:uid="{00000000-0005-0000-0000-0000BE980000}"/>
    <cellStyle name="Normal 6 3 2 3 2 2 2 6" xfId="49941" xr:uid="{00000000-0005-0000-0000-0000BF980000}"/>
    <cellStyle name="Normal 6 3 2 3 2 2 3" xfId="8335" xr:uid="{00000000-0005-0000-0000-0000C0980000}"/>
    <cellStyle name="Normal 6 3 2 3 2 2 3 2" xfId="19333" xr:uid="{00000000-0005-0000-0000-0000C1980000}"/>
    <cellStyle name="Normal 6 3 2 3 2 2 3 2 2" xfId="31588" xr:uid="{00000000-0005-0000-0000-0000C2980000}"/>
    <cellStyle name="Normal 6 3 2 3 2 2 3 2 3" xfId="43829" xr:uid="{00000000-0005-0000-0000-0000C3980000}"/>
    <cellStyle name="Normal 6 3 2 3 2 2 3 3" xfId="25471" xr:uid="{00000000-0005-0000-0000-0000C4980000}"/>
    <cellStyle name="Normal 6 3 2 3 2 2 3 4" xfId="37715" xr:uid="{00000000-0005-0000-0000-0000C5980000}"/>
    <cellStyle name="Normal 6 3 2 3 2 2 3 5" xfId="49943" xr:uid="{00000000-0005-0000-0000-0000C6980000}"/>
    <cellStyle name="Normal 6 3 2 3 2 2 4" xfId="19330" xr:uid="{00000000-0005-0000-0000-0000C7980000}"/>
    <cellStyle name="Normal 6 3 2 3 2 2 4 2" xfId="31585" xr:uid="{00000000-0005-0000-0000-0000C8980000}"/>
    <cellStyle name="Normal 6 3 2 3 2 2 4 3" xfId="43826" xr:uid="{00000000-0005-0000-0000-0000C9980000}"/>
    <cellStyle name="Normal 6 3 2 3 2 2 5" xfId="25468" xr:uid="{00000000-0005-0000-0000-0000CA980000}"/>
    <cellStyle name="Normal 6 3 2 3 2 2 6" xfId="37712" xr:uid="{00000000-0005-0000-0000-0000CB980000}"/>
    <cellStyle name="Normal 6 3 2 3 2 2 7" xfId="49940" xr:uid="{00000000-0005-0000-0000-0000CC980000}"/>
    <cellStyle name="Normal 6 3 2 3 2 3" xfId="8336" xr:uid="{00000000-0005-0000-0000-0000CD980000}"/>
    <cellStyle name="Normal 6 3 2 3 2 3 2" xfId="8337" xr:uid="{00000000-0005-0000-0000-0000CE980000}"/>
    <cellStyle name="Normal 6 3 2 3 2 3 2 2" xfId="19335" xr:uid="{00000000-0005-0000-0000-0000CF980000}"/>
    <cellStyle name="Normal 6 3 2 3 2 3 2 2 2" xfId="31590" xr:uid="{00000000-0005-0000-0000-0000D0980000}"/>
    <cellStyle name="Normal 6 3 2 3 2 3 2 2 3" xfId="43831" xr:uid="{00000000-0005-0000-0000-0000D1980000}"/>
    <cellStyle name="Normal 6 3 2 3 2 3 2 3" xfId="25473" xr:uid="{00000000-0005-0000-0000-0000D2980000}"/>
    <cellStyle name="Normal 6 3 2 3 2 3 2 4" xfId="37717" xr:uid="{00000000-0005-0000-0000-0000D3980000}"/>
    <cellStyle name="Normal 6 3 2 3 2 3 2 5" xfId="49945" xr:uid="{00000000-0005-0000-0000-0000D4980000}"/>
    <cellStyle name="Normal 6 3 2 3 2 3 3" xfId="19334" xr:uid="{00000000-0005-0000-0000-0000D5980000}"/>
    <cellStyle name="Normal 6 3 2 3 2 3 3 2" xfId="31589" xr:uid="{00000000-0005-0000-0000-0000D6980000}"/>
    <cellStyle name="Normal 6 3 2 3 2 3 3 3" xfId="43830" xr:uid="{00000000-0005-0000-0000-0000D7980000}"/>
    <cellStyle name="Normal 6 3 2 3 2 3 4" xfId="25472" xr:uid="{00000000-0005-0000-0000-0000D8980000}"/>
    <cellStyle name="Normal 6 3 2 3 2 3 5" xfId="37716" xr:uid="{00000000-0005-0000-0000-0000D9980000}"/>
    <cellStyle name="Normal 6 3 2 3 2 3 6" xfId="49944" xr:uid="{00000000-0005-0000-0000-0000DA980000}"/>
    <cellStyle name="Normal 6 3 2 3 2 4" xfId="8338" xr:uid="{00000000-0005-0000-0000-0000DB980000}"/>
    <cellStyle name="Normal 6 3 2 3 2 4 2" xfId="19336" xr:uid="{00000000-0005-0000-0000-0000DC980000}"/>
    <cellStyle name="Normal 6 3 2 3 2 4 2 2" xfId="31591" xr:uid="{00000000-0005-0000-0000-0000DD980000}"/>
    <cellStyle name="Normal 6 3 2 3 2 4 2 3" xfId="43832" xr:uid="{00000000-0005-0000-0000-0000DE980000}"/>
    <cellStyle name="Normal 6 3 2 3 2 4 3" xfId="25474" xr:uid="{00000000-0005-0000-0000-0000DF980000}"/>
    <cellStyle name="Normal 6 3 2 3 2 4 4" xfId="37718" xr:uid="{00000000-0005-0000-0000-0000E0980000}"/>
    <cellStyle name="Normal 6 3 2 3 2 4 5" xfId="49946" xr:uid="{00000000-0005-0000-0000-0000E1980000}"/>
    <cellStyle name="Normal 6 3 2 3 2 5" xfId="19329" xr:uid="{00000000-0005-0000-0000-0000E2980000}"/>
    <cellStyle name="Normal 6 3 2 3 2 5 2" xfId="31584" xr:uid="{00000000-0005-0000-0000-0000E3980000}"/>
    <cellStyle name="Normal 6 3 2 3 2 5 3" xfId="43825" xr:uid="{00000000-0005-0000-0000-0000E4980000}"/>
    <cellStyle name="Normal 6 3 2 3 2 6" xfId="25467" xr:uid="{00000000-0005-0000-0000-0000E5980000}"/>
    <cellStyle name="Normal 6 3 2 3 2 7" xfId="37711" xr:uid="{00000000-0005-0000-0000-0000E6980000}"/>
    <cellStyle name="Normal 6 3 2 3 2 8" xfId="49939" xr:uid="{00000000-0005-0000-0000-0000E7980000}"/>
    <cellStyle name="Normal 6 3 2 3 3" xfId="8339" xr:uid="{00000000-0005-0000-0000-0000E8980000}"/>
    <cellStyle name="Normal 6 3 2 3 3 2" xfId="8340" xr:uid="{00000000-0005-0000-0000-0000E9980000}"/>
    <cellStyle name="Normal 6 3 2 3 3 2 2" xfId="8341" xr:uid="{00000000-0005-0000-0000-0000EA980000}"/>
    <cellStyle name="Normal 6 3 2 3 3 2 2 2" xfId="19339" xr:uid="{00000000-0005-0000-0000-0000EB980000}"/>
    <cellStyle name="Normal 6 3 2 3 3 2 2 2 2" xfId="31594" xr:uid="{00000000-0005-0000-0000-0000EC980000}"/>
    <cellStyle name="Normal 6 3 2 3 3 2 2 2 3" xfId="43835" xr:uid="{00000000-0005-0000-0000-0000ED980000}"/>
    <cellStyle name="Normal 6 3 2 3 3 2 2 3" xfId="25477" xr:uid="{00000000-0005-0000-0000-0000EE980000}"/>
    <cellStyle name="Normal 6 3 2 3 3 2 2 4" xfId="37721" xr:uid="{00000000-0005-0000-0000-0000EF980000}"/>
    <cellStyle name="Normal 6 3 2 3 3 2 2 5" xfId="49949" xr:uid="{00000000-0005-0000-0000-0000F0980000}"/>
    <cellStyle name="Normal 6 3 2 3 3 2 3" xfId="19338" xr:uid="{00000000-0005-0000-0000-0000F1980000}"/>
    <cellStyle name="Normal 6 3 2 3 3 2 3 2" xfId="31593" xr:uid="{00000000-0005-0000-0000-0000F2980000}"/>
    <cellStyle name="Normal 6 3 2 3 3 2 3 3" xfId="43834" xr:uid="{00000000-0005-0000-0000-0000F3980000}"/>
    <cellStyle name="Normal 6 3 2 3 3 2 4" xfId="25476" xr:uid="{00000000-0005-0000-0000-0000F4980000}"/>
    <cellStyle name="Normal 6 3 2 3 3 2 5" xfId="37720" xr:uid="{00000000-0005-0000-0000-0000F5980000}"/>
    <cellStyle name="Normal 6 3 2 3 3 2 6" xfId="49948" xr:uid="{00000000-0005-0000-0000-0000F6980000}"/>
    <cellStyle name="Normal 6 3 2 3 3 3" xfId="8342" xr:uid="{00000000-0005-0000-0000-0000F7980000}"/>
    <cellStyle name="Normal 6 3 2 3 3 3 2" xfId="19340" xr:uid="{00000000-0005-0000-0000-0000F8980000}"/>
    <cellStyle name="Normal 6 3 2 3 3 3 2 2" xfId="31595" xr:uid="{00000000-0005-0000-0000-0000F9980000}"/>
    <cellStyle name="Normal 6 3 2 3 3 3 2 3" xfId="43836" xr:uid="{00000000-0005-0000-0000-0000FA980000}"/>
    <cellStyle name="Normal 6 3 2 3 3 3 3" xfId="25478" xr:uid="{00000000-0005-0000-0000-0000FB980000}"/>
    <cellStyle name="Normal 6 3 2 3 3 3 4" xfId="37722" xr:uid="{00000000-0005-0000-0000-0000FC980000}"/>
    <cellStyle name="Normal 6 3 2 3 3 3 5" xfId="49950" xr:uid="{00000000-0005-0000-0000-0000FD980000}"/>
    <cellStyle name="Normal 6 3 2 3 3 4" xfId="19337" xr:uid="{00000000-0005-0000-0000-0000FE980000}"/>
    <cellStyle name="Normal 6 3 2 3 3 4 2" xfId="31592" xr:uid="{00000000-0005-0000-0000-0000FF980000}"/>
    <cellStyle name="Normal 6 3 2 3 3 4 3" xfId="43833" xr:uid="{00000000-0005-0000-0000-000000990000}"/>
    <cellStyle name="Normal 6 3 2 3 3 5" xfId="25475" xr:uid="{00000000-0005-0000-0000-000001990000}"/>
    <cellStyle name="Normal 6 3 2 3 3 6" xfId="37719" xr:uid="{00000000-0005-0000-0000-000002990000}"/>
    <cellStyle name="Normal 6 3 2 3 3 7" xfId="49947" xr:uid="{00000000-0005-0000-0000-000003990000}"/>
    <cellStyle name="Normal 6 3 2 3 4" xfId="8343" xr:uid="{00000000-0005-0000-0000-000004990000}"/>
    <cellStyle name="Normal 6 3 2 3 4 2" xfId="8344" xr:uid="{00000000-0005-0000-0000-000005990000}"/>
    <cellStyle name="Normal 6 3 2 3 4 2 2" xfId="19342" xr:uid="{00000000-0005-0000-0000-000006990000}"/>
    <cellStyle name="Normal 6 3 2 3 4 2 2 2" xfId="31597" xr:uid="{00000000-0005-0000-0000-000007990000}"/>
    <cellStyle name="Normal 6 3 2 3 4 2 2 3" xfId="43838" xr:uid="{00000000-0005-0000-0000-000008990000}"/>
    <cellStyle name="Normal 6 3 2 3 4 2 3" xfId="25480" xr:uid="{00000000-0005-0000-0000-000009990000}"/>
    <cellStyle name="Normal 6 3 2 3 4 2 4" xfId="37724" xr:uid="{00000000-0005-0000-0000-00000A990000}"/>
    <cellStyle name="Normal 6 3 2 3 4 2 5" xfId="49952" xr:uid="{00000000-0005-0000-0000-00000B990000}"/>
    <cellStyle name="Normal 6 3 2 3 4 3" xfId="19341" xr:uid="{00000000-0005-0000-0000-00000C990000}"/>
    <cellStyle name="Normal 6 3 2 3 4 3 2" xfId="31596" xr:uid="{00000000-0005-0000-0000-00000D990000}"/>
    <cellStyle name="Normal 6 3 2 3 4 3 3" xfId="43837" xr:uid="{00000000-0005-0000-0000-00000E990000}"/>
    <cellStyle name="Normal 6 3 2 3 4 4" xfId="25479" xr:uid="{00000000-0005-0000-0000-00000F990000}"/>
    <cellStyle name="Normal 6 3 2 3 4 5" xfId="37723" xr:uid="{00000000-0005-0000-0000-000010990000}"/>
    <cellStyle name="Normal 6 3 2 3 4 6" xfId="49951" xr:uid="{00000000-0005-0000-0000-000011990000}"/>
    <cellStyle name="Normal 6 3 2 3 5" xfId="8345" xr:uid="{00000000-0005-0000-0000-000012990000}"/>
    <cellStyle name="Normal 6 3 2 3 5 2" xfId="19343" xr:uid="{00000000-0005-0000-0000-000013990000}"/>
    <cellStyle name="Normal 6 3 2 3 5 2 2" xfId="31598" xr:uid="{00000000-0005-0000-0000-000014990000}"/>
    <cellStyle name="Normal 6 3 2 3 5 2 3" xfId="43839" xr:uid="{00000000-0005-0000-0000-000015990000}"/>
    <cellStyle name="Normal 6 3 2 3 5 3" xfId="25481" xr:uid="{00000000-0005-0000-0000-000016990000}"/>
    <cellStyle name="Normal 6 3 2 3 5 4" xfId="37725" xr:uid="{00000000-0005-0000-0000-000017990000}"/>
    <cellStyle name="Normal 6 3 2 3 5 5" xfId="49953" xr:uid="{00000000-0005-0000-0000-000018990000}"/>
    <cellStyle name="Normal 6 3 2 3 6" xfId="19328" xr:uid="{00000000-0005-0000-0000-000019990000}"/>
    <cellStyle name="Normal 6 3 2 3 6 2" xfId="31583" xr:uid="{00000000-0005-0000-0000-00001A990000}"/>
    <cellStyle name="Normal 6 3 2 3 6 3" xfId="43824" xr:uid="{00000000-0005-0000-0000-00001B990000}"/>
    <cellStyle name="Normal 6 3 2 3 7" xfId="25466" xr:uid="{00000000-0005-0000-0000-00001C990000}"/>
    <cellStyle name="Normal 6 3 2 3 8" xfId="37710" xr:uid="{00000000-0005-0000-0000-00001D990000}"/>
    <cellStyle name="Normal 6 3 2 3 9" xfId="49938" xr:uid="{00000000-0005-0000-0000-00001E990000}"/>
    <cellStyle name="Normal 6 3 2 4" xfId="8346" xr:uid="{00000000-0005-0000-0000-00001F990000}"/>
    <cellStyle name="Normal 6 3 2 4 2" xfId="8347" xr:uid="{00000000-0005-0000-0000-000020990000}"/>
    <cellStyle name="Normal 6 3 2 4 2 2" xfId="8348" xr:uid="{00000000-0005-0000-0000-000021990000}"/>
    <cellStyle name="Normal 6 3 2 4 2 2 2" xfId="8349" xr:uid="{00000000-0005-0000-0000-000022990000}"/>
    <cellStyle name="Normal 6 3 2 4 2 2 2 2" xfId="19347" xr:uid="{00000000-0005-0000-0000-000023990000}"/>
    <cellStyle name="Normal 6 3 2 4 2 2 2 2 2" xfId="31602" xr:uid="{00000000-0005-0000-0000-000024990000}"/>
    <cellStyle name="Normal 6 3 2 4 2 2 2 2 3" xfId="43843" xr:uid="{00000000-0005-0000-0000-000025990000}"/>
    <cellStyle name="Normal 6 3 2 4 2 2 2 3" xfId="25485" xr:uid="{00000000-0005-0000-0000-000026990000}"/>
    <cellStyle name="Normal 6 3 2 4 2 2 2 4" xfId="37729" xr:uid="{00000000-0005-0000-0000-000027990000}"/>
    <cellStyle name="Normal 6 3 2 4 2 2 2 5" xfId="49957" xr:uid="{00000000-0005-0000-0000-000028990000}"/>
    <cellStyle name="Normal 6 3 2 4 2 2 3" xfId="19346" xr:uid="{00000000-0005-0000-0000-000029990000}"/>
    <cellStyle name="Normal 6 3 2 4 2 2 3 2" xfId="31601" xr:uid="{00000000-0005-0000-0000-00002A990000}"/>
    <cellStyle name="Normal 6 3 2 4 2 2 3 3" xfId="43842" xr:uid="{00000000-0005-0000-0000-00002B990000}"/>
    <cellStyle name="Normal 6 3 2 4 2 2 4" xfId="25484" xr:uid="{00000000-0005-0000-0000-00002C990000}"/>
    <cellStyle name="Normal 6 3 2 4 2 2 5" xfId="37728" xr:uid="{00000000-0005-0000-0000-00002D990000}"/>
    <cellStyle name="Normal 6 3 2 4 2 2 6" xfId="49956" xr:uid="{00000000-0005-0000-0000-00002E990000}"/>
    <cellStyle name="Normal 6 3 2 4 2 3" xfId="8350" xr:uid="{00000000-0005-0000-0000-00002F990000}"/>
    <cellStyle name="Normal 6 3 2 4 2 3 2" xfId="19348" xr:uid="{00000000-0005-0000-0000-000030990000}"/>
    <cellStyle name="Normal 6 3 2 4 2 3 2 2" xfId="31603" xr:uid="{00000000-0005-0000-0000-000031990000}"/>
    <cellStyle name="Normal 6 3 2 4 2 3 2 3" xfId="43844" xr:uid="{00000000-0005-0000-0000-000032990000}"/>
    <cellStyle name="Normal 6 3 2 4 2 3 3" xfId="25486" xr:uid="{00000000-0005-0000-0000-000033990000}"/>
    <cellStyle name="Normal 6 3 2 4 2 3 4" xfId="37730" xr:uid="{00000000-0005-0000-0000-000034990000}"/>
    <cellStyle name="Normal 6 3 2 4 2 3 5" xfId="49958" xr:uid="{00000000-0005-0000-0000-000035990000}"/>
    <cellStyle name="Normal 6 3 2 4 2 4" xfId="19345" xr:uid="{00000000-0005-0000-0000-000036990000}"/>
    <cellStyle name="Normal 6 3 2 4 2 4 2" xfId="31600" xr:uid="{00000000-0005-0000-0000-000037990000}"/>
    <cellStyle name="Normal 6 3 2 4 2 4 3" xfId="43841" xr:uid="{00000000-0005-0000-0000-000038990000}"/>
    <cellStyle name="Normal 6 3 2 4 2 5" xfId="25483" xr:uid="{00000000-0005-0000-0000-000039990000}"/>
    <cellStyle name="Normal 6 3 2 4 2 6" xfId="37727" xr:uid="{00000000-0005-0000-0000-00003A990000}"/>
    <cellStyle name="Normal 6 3 2 4 2 7" xfId="49955" xr:uid="{00000000-0005-0000-0000-00003B990000}"/>
    <cellStyle name="Normal 6 3 2 4 3" xfId="8351" xr:uid="{00000000-0005-0000-0000-00003C990000}"/>
    <cellStyle name="Normal 6 3 2 4 3 2" xfId="8352" xr:uid="{00000000-0005-0000-0000-00003D990000}"/>
    <cellStyle name="Normal 6 3 2 4 3 2 2" xfId="19350" xr:uid="{00000000-0005-0000-0000-00003E990000}"/>
    <cellStyle name="Normal 6 3 2 4 3 2 2 2" xfId="31605" xr:uid="{00000000-0005-0000-0000-00003F990000}"/>
    <cellStyle name="Normal 6 3 2 4 3 2 2 3" xfId="43846" xr:uid="{00000000-0005-0000-0000-000040990000}"/>
    <cellStyle name="Normal 6 3 2 4 3 2 3" xfId="25488" xr:uid="{00000000-0005-0000-0000-000041990000}"/>
    <cellStyle name="Normal 6 3 2 4 3 2 4" xfId="37732" xr:uid="{00000000-0005-0000-0000-000042990000}"/>
    <cellStyle name="Normal 6 3 2 4 3 2 5" xfId="49960" xr:uid="{00000000-0005-0000-0000-000043990000}"/>
    <cellStyle name="Normal 6 3 2 4 3 3" xfId="19349" xr:uid="{00000000-0005-0000-0000-000044990000}"/>
    <cellStyle name="Normal 6 3 2 4 3 3 2" xfId="31604" xr:uid="{00000000-0005-0000-0000-000045990000}"/>
    <cellStyle name="Normal 6 3 2 4 3 3 3" xfId="43845" xr:uid="{00000000-0005-0000-0000-000046990000}"/>
    <cellStyle name="Normal 6 3 2 4 3 4" xfId="25487" xr:uid="{00000000-0005-0000-0000-000047990000}"/>
    <cellStyle name="Normal 6 3 2 4 3 5" xfId="37731" xr:uid="{00000000-0005-0000-0000-000048990000}"/>
    <cellStyle name="Normal 6 3 2 4 3 6" xfId="49959" xr:uid="{00000000-0005-0000-0000-000049990000}"/>
    <cellStyle name="Normal 6 3 2 4 4" xfId="8353" xr:uid="{00000000-0005-0000-0000-00004A990000}"/>
    <cellStyle name="Normal 6 3 2 4 4 2" xfId="19351" xr:uid="{00000000-0005-0000-0000-00004B990000}"/>
    <cellStyle name="Normal 6 3 2 4 4 2 2" xfId="31606" xr:uid="{00000000-0005-0000-0000-00004C990000}"/>
    <cellStyle name="Normal 6 3 2 4 4 2 3" xfId="43847" xr:uid="{00000000-0005-0000-0000-00004D990000}"/>
    <cellStyle name="Normal 6 3 2 4 4 3" xfId="25489" xr:uid="{00000000-0005-0000-0000-00004E990000}"/>
    <cellStyle name="Normal 6 3 2 4 4 4" xfId="37733" xr:uid="{00000000-0005-0000-0000-00004F990000}"/>
    <cellStyle name="Normal 6 3 2 4 4 5" xfId="49961" xr:uid="{00000000-0005-0000-0000-000050990000}"/>
    <cellStyle name="Normal 6 3 2 4 5" xfId="19344" xr:uid="{00000000-0005-0000-0000-000051990000}"/>
    <cellStyle name="Normal 6 3 2 4 5 2" xfId="31599" xr:uid="{00000000-0005-0000-0000-000052990000}"/>
    <cellStyle name="Normal 6 3 2 4 5 3" xfId="43840" xr:uid="{00000000-0005-0000-0000-000053990000}"/>
    <cellStyle name="Normal 6 3 2 4 6" xfId="25482" xr:uid="{00000000-0005-0000-0000-000054990000}"/>
    <cellStyle name="Normal 6 3 2 4 7" xfId="37726" xr:uid="{00000000-0005-0000-0000-000055990000}"/>
    <cellStyle name="Normal 6 3 2 4 8" xfId="49954" xr:uid="{00000000-0005-0000-0000-000056990000}"/>
    <cellStyle name="Normal 6 3 2 5" xfId="8354" xr:uid="{00000000-0005-0000-0000-000057990000}"/>
    <cellStyle name="Normal 6 3 2 5 2" xfId="8355" xr:uid="{00000000-0005-0000-0000-000058990000}"/>
    <cellStyle name="Normal 6 3 2 5 2 2" xfId="8356" xr:uid="{00000000-0005-0000-0000-000059990000}"/>
    <cellStyle name="Normal 6 3 2 5 2 2 2" xfId="19354" xr:uid="{00000000-0005-0000-0000-00005A990000}"/>
    <cellStyle name="Normal 6 3 2 5 2 2 2 2" xfId="31609" xr:uid="{00000000-0005-0000-0000-00005B990000}"/>
    <cellStyle name="Normal 6 3 2 5 2 2 2 3" xfId="43850" xr:uid="{00000000-0005-0000-0000-00005C990000}"/>
    <cellStyle name="Normal 6 3 2 5 2 2 3" xfId="25492" xr:uid="{00000000-0005-0000-0000-00005D990000}"/>
    <cellStyle name="Normal 6 3 2 5 2 2 4" xfId="37736" xr:uid="{00000000-0005-0000-0000-00005E990000}"/>
    <cellStyle name="Normal 6 3 2 5 2 2 5" xfId="49964" xr:uid="{00000000-0005-0000-0000-00005F990000}"/>
    <cellStyle name="Normal 6 3 2 5 2 3" xfId="19353" xr:uid="{00000000-0005-0000-0000-000060990000}"/>
    <cellStyle name="Normal 6 3 2 5 2 3 2" xfId="31608" xr:uid="{00000000-0005-0000-0000-000061990000}"/>
    <cellStyle name="Normal 6 3 2 5 2 3 3" xfId="43849" xr:uid="{00000000-0005-0000-0000-000062990000}"/>
    <cellStyle name="Normal 6 3 2 5 2 4" xfId="25491" xr:uid="{00000000-0005-0000-0000-000063990000}"/>
    <cellStyle name="Normal 6 3 2 5 2 5" xfId="37735" xr:uid="{00000000-0005-0000-0000-000064990000}"/>
    <cellStyle name="Normal 6 3 2 5 2 6" xfId="49963" xr:uid="{00000000-0005-0000-0000-000065990000}"/>
    <cellStyle name="Normal 6 3 2 5 3" xfId="8357" xr:uid="{00000000-0005-0000-0000-000066990000}"/>
    <cellStyle name="Normal 6 3 2 5 3 2" xfId="19355" xr:uid="{00000000-0005-0000-0000-000067990000}"/>
    <cellStyle name="Normal 6 3 2 5 3 2 2" xfId="31610" xr:uid="{00000000-0005-0000-0000-000068990000}"/>
    <cellStyle name="Normal 6 3 2 5 3 2 3" xfId="43851" xr:uid="{00000000-0005-0000-0000-000069990000}"/>
    <cellStyle name="Normal 6 3 2 5 3 3" xfId="25493" xr:uid="{00000000-0005-0000-0000-00006A990000}"/>
    <cellStyle name="Normal 6 3 2 5 3 4" xfId="37737" xr:uid="{00000000-0005-0000-0000-00006B990000}"/>
    <cellStyle name="Normal 6 3 2 5 3 5" xfId="49965" xr:uid="{00000000-0005-0000-0000-00006C990000}"/>
    <cellStyle name="Normal 6 3 2 5 4" xfId="19352" xr:uid="{00000000-0005-0000-0000-00006D990000}"/>
    <cellStyle name="Normal 6 3 2 5 4 2" xfId="31607" xr:uid="{00000000-0005-0000-0000-00006E990000}"/>
    <cellStyle name="Normal 6 3 2 5 4 3" xfId="43848" xr:uid="{00000000-0005-0000-0000-00006F990000}"/>
    <cellStyle name="Normal 6 3 2 5 5" xfId="25490" xr:uid="{00000000-0005-0000-0000-000070990000}"/>
    <cellStyle name="Normal 6 3 2 5 6" xfId="37734" xr:uid="{00000000-0005-0000-0000-000071990000}"/>
    <cellStyle name="Normal 6 3 2 5 7" xfId="49962" xr:uid="{00000000-0005-0000-0000-000072990000}"/>
    <cellStyle name="Normal 6 3 2 6" xfId="8358" xr:uid="{00000000-0005-0000-0000-000073990000}"/>
    <cellStyle name="Normal 6 3 2 6 2" xfId="8359" xr:uid="{00000000-0005-0000-0000-000074990000}"/>
    <cellStyle name="Normal 6 3 2 6 2 2" xfId="19357" xr:uid="{00000000-0005-0000-0000-000075990000}"/>
    <cellStyle name="Normal 6 3 2 6 2 2 2" xfId="31612" xr:uid="{00000000-0005-0000-0000-000076990000}"/>
    <cellStyle name="Normal 6 3 2 6 2 2 3" xfId="43853" xr:uid="{00000000-0005-0000-0000-000077990000}"/>
    <cellStyle name="Normal 6 3 2 6 2 3" xfId="25495" xr:uid="{00000000-0005-0000-0000-000078990000}"/>
    <cellStyle name="Normal 6 3 2 6 2 4" xfId="37739" xr:uid="{00000000-0005-0000-0000-000079990000}"/>
    <cellStyle name="Normal 6 3 2 6 2 5" xfId="49967" xr:uid="{00000000-0005-0000-0000-00007A990000}"/>
    <cellStyle name="Normal 6 3 2 6 3" xfId="19356" xr:uid="{00000000-0005-0000-0000-00007B990000}"/>
    <cellStyle name="Normal 6 3 2 6 3 2" xfId="31611" xr:uid="{00000000-0005-0000-0000-00007C990000}"/>
    <cellStyle name="Normal 6 3 2 6 3 3" xfId="43852" xr:uid="{00000000-0005-0000-0000-00007D990000}"/>
    <cellStyle name="Normal 6 3 2 6 4" xfId="25494" xr:uid="{00000000-0005-0000-0000-00007E990000}"/>
    <cellStyle name="Normal 6 3 2 6 5" xfId="37738" xr:uid="{00000000-0005-0000-0000-00007F990000}"/>
    <cellStyle name="Normal 6 3 2 6 6" xfId="49966" xr:uid="{00000000-0005-0000-0000-000080990000}"/>
    <cellStyle name="Normal 6 3 2 7" xfId="8360" xr:uid="{00000000-0005-0000-0000-000081990000}"/>
    <cellStyle name="Normal 6 3 2 7 2" xfId="19358" xr:uid="{00000000-0005-0000-0000-000082990000}"/>
    <cellStyle name="Normal 6 3 2 7 2 2" xfId="31613" xr:uid="{00000000-0005-0000-0000-000083990000}"/>
    <cellStyle name="Normal 6 3 2 7 2 3" xfId="43854" xr:uid="{00000000-0005-0000-0000-000084990000}"/>
    <cellStyle name="Normal 6 3 2 7 3" xfId="25496" xr:uid="{00000000-0005-0000-0000-000085990000}"/>
    <cellStyle name="Normal 6 3 2 7 4" xfId="37740" xr:uid="{00000000-0005-0000-0000-000086990000}"/>
    <cellStyle name="Normal 6 3 2 7 5" xfId="49968" xr:uid="{00000000-0005-0000-0000-000087990000}"/>
    <cellStyle name="Normal 6 3 2 8" xfId="19295" xr:uid="{00000000-0005-0000-0000-000088990000}"/>
    <cellStyle name="Normal 6 3 2 8 2" xfId="31550" xr:uid="{00000000-0005-0000-0000-000089990000}"/>
    <cellStyle name="Normal 6 3 2 8 3" xfId="43791" xr:uid="{00000000-0005-0000-0000-00008A990000}"/>
    <cellStyle name="Normal 6 3 2 9" xfId="25433" xr:uid="{00000000-0005-0000-0000-00008B990000}"/>
    <cellStyle name="Normal 6 3 3" xfId="8361" xr:uid="{00000000-0005-0000-0000-00008C990000}"/>
    <cellStyle name="Normal 6 3 3 10" xfId="49969" xr:uid="{00000000-0005-0000-0000-00008D990000}"/>
    <cellStyle name="Normal 6 3 3 2" xfId="8362" xr:uid="{00000000-0005-0000-0000-00008E990000}"/>
    <cellStyle name="Normal 6 3 3 2 2" xfId="8363" xr:uid="{00000000-0005-0000-0000-00008F990000}"/>
    <cellStyle name="Normal 6 3 3 2 2 2" xfId="8364" xr:uid="{00000000-0005-0000-0000-000090990000}"/>
    <cellStyle name="Normal 6 3 3 2 2 2 2" xfId="8365" xr:uid="{00000000-0005-0000-0000-000091990000}"/>
    <cellStyle name="Normal 6 3 3 2 2 2 2 2" xfId="8366" xr:uid="{00000000-0005-0000-0000-000092990000}"/>
    <cellStyle name="Normal 6 3 3 2 2 2 2 2 2" xfId="19364" xr:uid="{00000000-0005-0000-0000-000093990000}"/>
    <cellStyle name="Normal 6 3 3 2 2 2 2 2 2 2" xfId="31619" xr:uid="{00000000-0005-0000-0000-000094990000}"/>
    <cellStyle name="Normal 6 3 3 2 2 2 2 2 2 3" xfId="43860" xr:uid="{00000000-0005-0000-0000-000095990000}"/>
    <cellStyle name="Normal 6 3 3 2 2 2 2 2 3" xfId="25502" xr:uid="{00000000-0005-0000-0000-000096990000}"/>
    <cellStyle name="Normal 6 3 3 2 2 2 2 2 4" xfId="37746" xr:uid="{00000000-0005-0000-0000-000097990000}"/>
    <cellStyle name="Normal 6 3 3 2 2 2 2 2 5" xfId="49974" xr:uid="{00000000-0005-0000-0000-000098990000}"/>
    <cellStyle name="Normal 6 3 3 2 2 2 2 3" xfId="19363" xr:uid="{00000000-0005-0000-0000-000099990000}"/>
    <cellStyle name="Normal 6 3 3 2 2 2 2 3 2" xfId="31618" xr:uid="{00000000-0005-0000-0000-00009A990000}"/>
    <cellStyle name="Normal 6 3 3 2 2 2 2 3 3" xfId="43859" xr:uid="{00000000-0005-0000-0000-00009B990000}"/>
    <cellStyle name="Normal 6 3 3 2 2 2 2 4" xfId="25501" xr:uid="{00000000-0005-0000-0000-00009C990000}"/>
    <cellStyle name="Normal 6 3 3 2 2 2 2 5" xfId="37745" xr:uid="{00000000-0005-0000-0000-00009D990000}"/>
    <cellStyle name="Normal 6 3 3 2 2 2 2 6" xfId="49973" xr:uid="{00000000-0005-0000-0000-00009E990000}"/>
    <cellStyle name="Normal 6 3 3 2 2 2 3" xfId="8367" xr:uid="{00000000-0005-0000-0000-00009F990000}"/>
    <cellStyle name="Normal 6 3 3 2 2 2 3 2" xfId="19365" xr:uid="{00000000-0005-0000-0000-0000A0990000}"/>
    <cellStyle name="Normal 6 3 3 2 2 2 3 2 2" xfId="31620" xr:uid="{00000000-0005-0000-0000-0000A1990000}"/>
    <cellStyle name="Normal 6 3 3 2 2 2 3 2 3" xfId="43861" xr:uid="{00000000-0005-0000-0000-0000A2990000}"/>
    <cellStyle name="Normal 6 3 3 2 2 2 3 3" xfId="25503" xr:uid="{00000000-0005-0000-0000-0000A3990000}"/>
    <cellStyle name="Normal 6 3 3 2 2 2 3 4" xfId="37747" xr:uid="{00000000-0005-0000-0000-0000A4990000}"/>
    <cellStyle name="Normal 6 3 3 2 2 2 3 5" xfId="49975" xr:uid="{00000000-0005-0000-0000-0000A5990000}"/>
    <cellStyle name="Normal 6 3 3 2 2 2 4" xfId="19362" xr:uid="{00000000-0005-0000-0000-0000A6990000}"/>
    <cellStyle name="Normal 6 3 3 2 2 2 4 2" xfId="31617" xr:uid="{00000000-0005-0000-0000-0000A7990000}"/>
    <cellStyle name="Normal 6 3 3 2 2 2 4 3" xfId="43858" xr:uid="{00000000-0005-0000-0000-0000A8990000}"/>
    <cellStyle name="Normal 6 3 3 2 2 2 5" xfId="25500" xr:uid="{00000000-0005-0000-0000-0000A9990000}"/>
    <cellStyle name="Normal 6 3 3 2 2 2 6" xfId="37744" xr:uid="{00000000-0005-0000-0000-0000AA990000}"/>
    <cellStyle name="Normal 6 3 3 2 2 2 7" xfId="49972" xr:uid="{00000000-0005-0000-0000-0000AB990000}"/>
    <cellStyle name="Normal 6 3 3 2 2 3" xfId="8368" xr:uid="{00000000-0005-0000-0000-0000AC990000}"/>
    <cellStyle name="Normal 6 3 3 2 2 3 2" xfId="8369" xr:uid="{00000000-0005-0000-0000-0000AD990000}"/>
    <cellStyle name="Normal 6 3 3 2 2 3 2 2" xfId="19367" xr:uid="{00000000-0005-0000-0000-0000AE990000}"/>
    <cellStyle name="Normal 6 3 3 2 2 3 2 2 2" xfId="31622" xr:uid="{00000000-0005-0000-0000-0000AF990000}"/>
    <cellStyle name="Normal 6 3 3 2 2 3 2 2 3" xfId="43863" xr:uid="{00000000-0005-0000-0000-0000B0990000}"/>
    <cellStyle name="Normal 6 3 3 2 2 3 2 3" xfId="25505" xr:uid="{00000000-0005-0000-0000-0000B1990000}"/>
    <cellStyle name="Normal 6 3 3 2 2 3 2 4" xfId="37749" xr:uid="{00000000-0005-0000-0000-0000B2990000}"/>
    <cellStyle name="Normal 6 3 3 2 2 3 2 5" xfId="49977" xr:uid="{00000000-0005-0000-0000-0000B3990000}"/>
    <cellStyle name="Normal 6 3 3 2 2 3 3" xfId="19366" xr:uid="{00000000-0005-0000-0000-0000B4990000}"/>
    <cellStyle name="Normal 6 3 3 2 2 3 3 2" xfId="31621" xr:uid="{00000000-0005-0000-0000-0000B5990000}"/>
    <cellStyle name="Normal 6 3 3 2 2 3 3 3" xfId="43862" xr:uid="{00000000-0005-0000-0000-0000B6990000}"/>
    <cellStyle name="Normal 6 3 3 2 2 3 4" xfId="25504" xr:uid="{00000000-0005-0000-0000-0000B7990000}"/>
    <cellStyle name="Normal 6 3 3 2 2 3 5" xfId="37748" xr:uid="{00000000-0005-0000-0000-0000B8990000}"/>
    <cellStyle name="Normal 6 3 3 2 2 3 6" xfId="49976" xr:uid="{00000000-0005-0000-0000-0000B9990000}"/>
    <cellStyle name="Normal 6 3 3 2 2 4" xfId="8370" xr:uid="{00000000-0005-0000-0000-0000BA990000}"/>
    <cellStyle name="Normal 6 3 3 2 2 4 2" xfId="19368" xr:uid="{00000000-0005-0000-0000-0000BB990000}"/>
    <cellStyle name="Normal 6 3 3 2 2 4 2 2" xfId="31623" xr:uid="{00000000-0005-0000-0000-0000BC990000}"/>
    <cellStyle name="Normal 6 3 3 2 2 4 2 3" xfId="43864" xr:uid="{00000000-0005-0000-0000-0000BD990000}"/>
    <cellStyle name="Normal 6 3 3 2 2 4 3" xfId="25506" xr:uid="{00000000-0005-0000-0000-0000BE990000}"/>
    <cellStyle name="Normal 6 3 3 2 2 4 4" xfId="37750" xr:uid="{00000000-0005-0000-0000-0000BF990000}"/>
    <cellStyle name="Normal 6 3 3 2 2 4 5" xfId="49978" xr:uid="{00000000-0005-0000-0000-0000C0990000}"/>
    <cellStyle name="Normal 6 3 3 2 2 5" xfId="19361" xr:uid="{00000000-0005-0000-0000-0000C1990000}"/>
    <cellStyle name="Normal 6 3 3 2 2 5 2" xfId="31616" xr:uid="{00000000-0005-0000-0000-0000C2990000}"/>
    <cellStyle name="Normal 6 3 3 2 2 5 3" xfId="43857" xr:uid="{00000000-0005-0000-0000-0000C3990000}"/>
    <cellStyle name="Normal 6 3 3 2 2 6" xfId="25499" xr:uid="{00000000-0005-0000-0000-0000C4990000}"/>
    <cellStyle name="Normal 6 3 3 2 2 7" xfId="37743" xr:uid="{00000000-0005-0000-0000-0000C5990000}"/>
    <cellStyle name="Normal 6 3 3 2 2 8" xfId="49971" xr:uid="{00000000-0005-0000-0000-0000C6990000}"/>
    <cellStyle name="Normal 6 3 3 2 3" xfId="8371" xr:uid="{00000000-0005-0000-0000-0000C7990000}"/>
    <cellStyle name="Normal 6 3 3 2 3 2" xfId="8372" xr:uid="{00000000-0005-0000-0000-0000C8990000}"/>
    <cellStyle name="Normal 6 3 3 2 3 2 2" xfId="8373" xr:uid="{00000000-0005-0000-0000-0000C9990000}"/>
    <cellStyle name="Normal 6 3 3 2 3 2 2 2" xfId="19371" xr:uid="{00000000-0005-0000-0000-0000CA990000}"/>
    <cellStyle name="Normal 6 3 3 2 3 2 2 2 2" xfId="31626" xr:uid="{00000000-0005-0000-0000-0000CB990000}"/>
    <cellStyle name="Normal 6 3 3 2 3 2 2 2 3" xfId="43867" xr:uid="{00000000-0005-0000-0000-0000CC990000}"/>
    <cellStyle name="Normal 6 3 3 2 3 2 2 3" xfId="25509" xr:uid="{00000000-0005-0000-0000-0000CD990000}"/>
    <cellStyle name="Normal 6 3 3 2 3 2 2 4" xfId="37753" xr:uid="{00000000-0005-0000-0000-0000CE990000}"/>
    <cellStyle name="Normal 6 3 3 2 3 2 2 5" xfId="49981" xr:uid="{00000000-0005-0000-0000-0000CF990000}"/>
    <cellStyle name="Normal 6 3 3 2 3 2 3" xfId="19370" xr:uid="{00000000-0005-0000-0000-0000D0990000}"/>
    <cellStyle name="Normal 6 3 3 2 3 2 3 2" xfId="31625" xr:uid="{00000000-0005-0000-0000-0000D1990000}"/>
    <cellStyle name="Normal 6 3 3 2 3 2 3 3" xfId="43866" xr:uid="{00000000-0005-0000-0000-0000D2990000}"/>
    <cellStyle name="Normal 6 3 3 2 3 2 4" xfId="25508" xr:uid="{00000000-0005-0000-0000-0000D3990000}"/>
    <cellStyle name="Normal 6 3 3 2 3 2 5" xfId="37752" xr:uid="{00000000-0005-0000-0000-0000D4990000}"/>
    <cellStyle name="Normal 6 3 3 2 3 2 6" xfId="49980" xr:uid="{00000000-0005-0000-0000-0000D5990000}"/>
    <cellStyle name="Normal 6 3 3 2 3 3" xfId="8374" xr:uid="{00000000-0005-0000-0000-0000D6990000}"/>
    <cellStyle name="Normal 6 3 3 2 3 3 2" xfId="19372" xr:uid="{00000000-0005-0000-0000-0000D7990000}"/>
    <cellStyle name="Normal 6 3 3 2 3 3 2 2" xfId="31627" xr:uid="{00000000-0005-0000-0000-0000D8990000}"/>
    <cellStyle name="Normal 6 3 3 2 3 3 2 3" xfId="43868" xr:uid="{00000000-0005-0000-0000-0000D9990000}"/>
    <cellStyle name="Normal 6 3 3 2 3 3 3" xfId="25510" xr:uid="{00000000-0005-0000-0000-0000DA990000}"/>
    <cellStyle name="Normal 6 3 3 2 3 3 4" xfId="37754" xr:uid="{00000000-0005-0000-0000-0000DB990000}"/>
    <cellStyle name="Normal 6 3 3 2 3 3 5" xfId="49982" xr:uid="{00000000-0005-0000-0000-0000DC990000}"/>
    <cellStyle name="Normal 6 3 3 2 3 4" xfId="19369" xr:uid="{00000000-0005-0000-0000-0000DD990000}"/>
    <cellStyle name="Normal 6 3 3 2 3 4 2" xfId="31624" xr:uid="{00000000-0005-0000-0000-0000DE990000}"/>
    <cellStyle name="Normal 6 3 3 2 3 4 3" xfId="43865" xr:uid="{00000000-0005-0000-0000-0000DF990000}"/>
    <cellStyle name="Normal 6 3 3 2 3 5" xfId="25507" xr:uid="{00000000-0005-0000-0000-0000E0990000}"/>
    <cellStyle name="Normal 6 3 3 2 3 6" xfId="37751" xr:uid="{00000000-0005-0000-0000-0000E1990000}"/>
    <cellStyle name="Normal 6 3 3 2 3 7" xfId="49979" xr:uid="{00000000-0005-0000-0000-0000E2990000}"/>
    <cellStyle name="Normal 6 3 3 2 4" xfId="8375" xr:uid="{00000000-0005-0000-0000-0000E3990000}"/>
    <cellStyle name="Normal 6 3 3 2 4 2" xfId="8376" xr:uid="{00000000-0005-0000-0000-0000E4990000}"/>
    <cellStyle name="Normal 6 3 3 2 4 2 2" xfId="19374" xr:uid="{00000000-0005-0000-0000-0000E5990000}"/>
    <cellStyle name="Normal 6 3 3 2 4 2 2 2" xfId="31629" xr:uid="{00000000-0005-0000-0000-0000E6990000}"/>
    <cellStyle name="Normal 6 3 3 2 4 2 2 3" xfId="43870" xr:uid="{00000000-0005-0000-0000-0000E7990000}"/>
    <cellStyle name="Normal 6 3 3 2 4 2 3" xfId="25512" xr:uid="{00000000-0005-0000-0000-0000E8990000}"/>
    <cellStyle name="Normal 6 3 3 2 4 2 4" xfId="37756" xr:uid="{00000000-0005-0000-0000-0000E9990000}"/>
    <cellStyle name="Normal 6 3 3 2 4 2 5" xfId="49984" xr:uid="{00000000-0005-0000-0000-0000EA990000}"/>
    <cellStyle name="Normal 6 3 3 2 4 3" xfId="19373" xr:uid="{00000000-0005-0000-0000-0000EB990000}"/>
    <cellStyle name="Normal 6 3 3 2 4 3 2" xfId="31628" xr:uid="{00000000-0005-0000-0000-0000EC990000}"/>
    <cellStyle name="Normal 6 3 3 2 4 3 3" xfId="43869" xr:uid="{00000000-0005-0000-0000-0000ED990000}"/>
    <cellStyle name="Normal 6 3 3 2 4 4" xfId="25511" xr:uid="{00000000-0005-0000-0000-0000EE990000}"/>
    <cellStyle name="Normal 6 3 3 2 4 5" xfId="37755" xr:uid="{00000000-0005-0000-0000-0000EF990000}"/>
    <cellStyle name="Normal 6 3 3 2 4 6" xfId="49983" xr:uid="{00000000-0005-0000-0000-0000F0990000}"/>
    <cellStyle name="Normal 6 3 3 2 5" xfId="8377" xr:uid="{00000000-0005-0000-0000-0000F1990000}"/>
    <cellStyle name="Normal 6 3 3 2 5 2" xfId="19375" xr:uid="{00000000-0005-0000-0000-0000F2990000}"/>
    <cellStyle name="Normal 6 3 3 2 5 2 2" xfId="31630" xr:uid="{00000000-0005-0000-0000-0000F3990000}"/>
    <cellStyle name="Normal 6 3 3 2 5 2 3" xfId="43871" xr:uid="{00000000-0005-0000-0000-0000F4990000}"/>
    <cellStyle name="Normal 6 3 3 2 5 3" xfId="25513" xr:uid="{00000000-0005-0000-0000-0000F5990000}"/>
    <cellStyle name="Normal 6 3 3 2 5 4" xfId="37757" xr:uid="{00000000-0005-0000-0000-0000F6990000}"/>
    <cellStyle name="Normal 6 3 3 2 5 5" xfId="49985" xr:uid="{00000000-0005-0000-0000-0000F7990000}"/>
    <cellStyle name="Normal 6 3 3 2 6" xfId="19360" xr:uid="{00000000-0005-0000-0000-0000F8990000}"/>
    <cellStyle name="Normal 6 3 3 2 6 2" xfId="31615" xr:uid="{00000000-0005-0000-0000-0000F9990000}"/>
    <cellStyle name="Normal 6 3 3 2 6 3" xfId="43856" xr:uid="{00000000-0005-0000-0000-0000FA990000}"/>
    <cellStyle name="Normal 6 3 3 2 7" xfId="25498" xr:uid="{00000000-0005-0000-0000-0000FB990000}"/>
    <cellStyle name="Normal 6 3 3 2 8" xfId="37742" xr:uid="{00000000-0005-0000-0000-0000FC990000}"/>
    <cellStyle name="Normal 6 3 3 2 9" xfId="49970" xr:uid="{00000000-0005-0000-0000-0000FD990000}"/>
    <cellStyle name="Normal 6 3 3 3" xfId="8378" xr:uid="{00000000-0005-0000-0000-0000FE990000}"/>
    <cellStyle name="Normal 6 3 3 3 2" xfId="8379" xr:uid="{00000000-0005-0000-0000-0000FF990000}"/>
    <cellStyle name="Normal 6 3 3 3 2 2" xfId="8380" xr:uid="{00000000-0005-0000-0000-0000009A0000}"/>
    <cellStyle name="Normal 6 3 3 3 2 2 2" xfId="8381" xr:uid="{00000000-0005-0000-0000-0000019A0000}"/>
    <cellStyle name="Normal 6 3 3 3 2 2 2 2" xfId="19379" xr:uid="{00000000-0005-0000-0000-0000029A0000}"/>
    <cellStyle name="Normal 6 3 3 3 2 2 2 2 2" xfId="31634" xr:uid="{00000000-0005-0000-0000-0000039A0000}"/>
    <cellStyle name="Normal 6 3 3 3 2 2 2 2 3" xfId="43875" xr:uid="{00000000-0005-0000-0000-0000049A0000}"/>
    <cellStyle name="Normal 6 3 3 3 2 2 2 3" xfId="25517" xr:uid="{00000000-0005-0000-0000-0000059A0000}"/>
    <cellStyle name="Normal 6 3 3 3 2 2 2 4" xfId="37761" xr:uid="{00000000-0005-0000-0000-0000069A0000}"/>
    <cellStyle name="Normal 6 3 3 3 2 2 2 5" xfId="49989" xr:uid="{00000000-0005-0000-0000-0000079A0000}"/>
    <cellStyle name="Normal 6 3 3 3 2 2 3" xfId="19378" xr:uid="{00000000-0005-0000-0000-0000089A0000}"/>
    <cellStyle name="Normal 6 3 3 3 2 2 3 2" xfId="31633" xr:uid="{00000000-0005-0000-0000-0000099A0000}"/>
    <cellStyle name="Normal 6 3 3 3 2 2 3 3" xfId="43874" xr:uid="{00000000-0005-0000-0000-00000A9A0000}"/>
    <cellStyle name="Normal 6 3 3 3 2 2 4" xfId="25516" xr:uid="{00000000-0005-0000-0000-00000B9A0000}"/>
    <cellStyle name="Normal 6 3 3 3 2 2 5" xfId="37760" xr:uid="{00000000-0005-0000-0000-00000C9A0000}"/>
    <cellStyle name="Normal 6 3 3 3 2 2 6" xfId="49988" xr:uid="{00000000-0005-0000-0000-00000D9A0000}"/>
    <cellStyle name="Normal 6 3 3 3 2 3" xfId="8382" xr:uid="{00000000-0005-0000-0000-00000E9A0000}"/>
    <cellStyle name="Normal 6 3 3 3 2 3 2" xfId="19380" xr:uid="{00000000-0005-0000-0000-00000F9A0000}"/>
    <cellStyle name="Normal 6 3 3 3 2 3 2 2" xfId="31635" xr:uid="{00000000-0005-0000-0000-0000109A0000}"/>
    <cellStyle name="Normal 6 3 3 3 2 3 2 3" xfId="43876" xr:uid="{00000000-0005-0000-0000-0000119A0000}"/>
    <cellStyle name="Normal 6 3 3 3 2 3 3" xfId="25518" xr:uid="{00000000-0005-0000-0000-0000129A0000}"/>
    <cellStyle name="Normal 6 3 3 3 2 3 4" xfId="37762" xr:uid="{00000000-0005-0000-0000-0000139A0000}"/>
    <cellStyle name="Normal 6 3 3 3 2 3 5" xfId="49990" xr:uid="{00000000-0005-0000-0000-0000149A0000}"/>
    <cellStyle name="Normal 6 3 3 3 2 4" xfId="19377" xr:uid="{00000000-0005-0000-0000-0000159A0000}"/>
    <cellStyle name="Normal 6 3 3 3 2 4 2" xfId="31632" xr:uid="{00000000-0005-0000-0000-0000169A0000}"/>
    <cellStyle name="Normal 6 3 3 3 2 4 3" xfId="43873" xr:uid="{00000000-0005-0000-0000-0000179A0000}"/>
    <cellStyle name="Normal 6 3 3 3 2 5" xfId="25515" xr:uid="{00000000-0005-0000-0000-0000189A0000}"/>
    <cellStyle name="Normal 6 3 3 3 2 6" xfId="37759" xr:uid="{00000000-0005-0000-0000-0000199A0000}"/>
    <cellStyle name="Normal 6 3 3 3 2 7" xfId="49987" xr:uid="{00000000-0005-0000-0000-00001A9A0000}"/>
    <cellStyle name="Normal 6 3 3 3 3" xfId="8383" xr:uid="{00000000-0005-0000-0000-00001B9A0000}"/>
    <cellStyle name="Normal 6 3 3 3 3 2" xfId="8384" xr:uid="{00000000-0005-0000-0000-00001C9A0000}"/>
    <cellStyle name="Normal 6 3 3 3 3 2 2" xfId="19382" xr:uid="{00000000-0005-0000-0000-00001D9A0000}"/>
    <cellStyle name="Normal 6 3 3 3 3 2 2 2" xfId="31637" xr:uid="{00000000-0005-0000-0000-00001E9A0000}"/>
    <cellStyle name="Normal 6 3 3 3 3 2 2 3" xfId="43878" xr:uid="{00000000-0005-0000-0000-00001F9A0000}"/>
    <cellStyle name="Normal 6 3 3 3 3 2 3" xfId="25520" xr:uid="{00000000-0005-0000-0000-0000209A0000}"/>
    <cellStyle name="Normal 6 3 3 3 3 2 4" xfId="37764" xr:uid="{00000000-0005-0000-0000-0000219A0000}"/>
    <cellStyle name="Normal 6 3 3 3 3 2 5" xfId="49992" xr:uid="{00000000-0005-0000-0000-0000229A0000}"/>
    <cellStyle name="Normal 6 3 3 3 3 3" xfId="19381" xr:uid="{00000000-0005-0000-0000-0000239A0000}"/>
    <cellStyle name="Normal 6 3 3 3 3 3 2" xfId="31636" xr:uid="{00000000-0005-0000-0000-0000249A0000}"/>
    <cellStyle name="Normal 6 3 3 3 3 3 3" xfId="43877" xr:uid="{00000000-0005-0000-0000-0000259A0000}"/>
    <cellStyle name="Normal 6 3 3 3 3 4" xfId="25519" xr:uid="{00000000-0005-0000-0000-0000269A0000}"/>
    <cellStyle name="Normal 6 3 3 3 3 5" xfId="37763" xr:uid="{00000000-0005-0000-0000-0000279A0000}"/>
    <cellStyle name="Normal 6 3 3 3 3 6" xfId="49991" xr:uid="{00000000-0005-0000-0000-0000289A0000}"/>
    <cellStyle name="Normal 6 3 3 3 4" xfId="8385" xr:uid="{00000000-0005-0000-0000-0000299A0000}"/>
    <cellStyle name="Normal 6 3 3 3 4 2" xfId="19383" xr:uid="{00000000-0005-0000-0000-00002A9A0000}"/>
    <cellStyle name="Normal 6 3 3 3 4 2 2" xfId="31638" xr:uid="{00000000-0005-0000-0000-00002B9A0000}"/>
    <cellStyle name="Normal 6 3 3 3 4 2 3" xfId="43879" xr:uid="{00000000-0005-0000-0000-00002C9A0000}"/>
    <cellStyle name="Normal 6 3 3 3 4 3" xfId="25521" xr:uid="{00000000-0005-0000-0000-00002D9A0000}"/>
    <cellStyle name="Normal 6 3 3 3 4 4" xfId="37765" xr:uid="{00000000-0005-0000-0000-00002E9A0000}"/>
    <cellStyle name="Normal 6 3 3 3 4 5" xfId="49993" xr:uid="{00000000-0005-0000-0000-00002F9A0000}"/>
    <cellStyle name="Normal 6 3 3 3 5" xfId="19376" xr:uid="{00000000-0005-0000-0000-0000309A0000}"/>
    <cellStyle name="Normal 6 3 3 3 5 2" xfId="31631" xr:uid="{00000000-0005-0000-0000-0000319A0000}"/>
    <cellStyle name="Normal 6 3 3 3 5 3" xfId="43872" xr:uid="{00000000-0005-0000-0000-0000329A0000}"/>
    <cellStyle name="Normal 6 3 3 3 6" xfId="25514" xr:uid="{00000000-0005-0000-0000-0000339A0000}"/>
    <cellStyle name="Normal 6 3 3 3 7" xfId="37758" xr:uid="{00000000-0005-0000-0000-0000349A0000}"/>
    <cellStyle name="Normal 6 3 3 3 8" xfId="49986" xr:uid="{00000000-0005-0000-0000-0000359A0000}"/>
    <cellStyle name="Normal 6 3 3 4" xfId="8386" xr:uid="{00000000-0005-0000-0000-0000369A0000}"/>
    <cellStyle name="Normal 6 3 3 4 2" xfId="8387" xr:uid="{00000000-0005-0000-0000-0000379A0000}"/>
    <cellStyle name="Normal 6 3 3 4 2 2" xfId="8388" xr:uid="{00000000-0005-0000-0000-0000389A0000}"/>
    <cellStyle name="Normal 6 3 3 4 2 2 2" xfId="19386" xr:uid="{00000000-0005-0000-0000-0000399A0000}"/>
    <cellStyle name="Normal 6 3 3 4 2 2 2 2" xfId="31641" xr:uid="{00000000-0005-0000-0000-00003A9A0000}"/>
    <cellStyle name="Normal 6 3 3 4 2 2 2 3" xfId="43882" xr:uid="{00000000-0005-0000-0000-00003B9A0000}"/>
    <cellStyle name="Normal 6 3 3 4 2 2 3" xfId="25524" xr:uid="{00000000-0005-0000-0000-00003C9A0000}"/>
    <cellStyle name="Normal 6 3 3 4 2 2 4" xfId="37768" xr:uid="{00000000-0005-0000-0000-00003D9A0000}"/>
    <cellStyle name="Normal 6 3 3 4 2 2 5" xfId="49996" xr:uid="{00000000-0005-0000-0000-00003E9A0000}"/>
    <cellStyle name="Normal 6 3 3 4 2 3" xfId="19385" xr:uid="{00000000-0005-0000-0000-00003F9A0000}"/>
    <cellStyle name="Normal 6 3 3 4 2 3 2" xfId="31640" xr:uid="{00000000-0005-0000-0000-0000409A0000}"/>
    <cellStyle name="Normal 6 3 3 4 2 3 3" xfId="43881" xr:uid="{00000000-0005-0000-0000-0000419A0000}"/>
    <cellStyle name="Normal 6 3 3 4 2 4" xfId="25523" xr:uid="{00000000-0005-0000-0000-0000429A0000}"/>
    <cellStyle name="Normal 6 3 3 4 2 5" xfId="37767" xr:uid="{00000000-0005-0000-0000-0000439A0000}"/>
    <cellStyle name="Normal 6 3 3 4 2 6" xfId="49995" xr:uid="{00000000-0005-0000-0000-0000449A0000}"/>
    <cellStyle name="Normal 6 3 3 4 3" xfId="8389" xr:uid="{00000000-0005-0000-0000-0000459A0000}"/>
    <cellStyle name="Normal 6 3 3 4 3 2" xfId="19387" xr:uid="{00000000-0005-0000-0000-0000469A0000}"/>
    <cellStyle name="Normal 6 3 3 4 3 2 2" xfId="31642" xr:uid="{00000000-0005-0000-0000-0000479A0000}"/>
    <cellStyle name="Normal 6 3 3 4 3 2 3" xfId="43883" xr:uid="{00000000-0005-0000-0000-0000489A0000}"/>
    <cellStyle name="Normal 6 3 3 4 3 3" xfId="25525" xr:uid="{00000000-0005-0000-0000-0000499A0000}"/>
    <cellStyle name="Normal 6 3 3 4 3 4" xfId="37769" xr:uid="{00000000-0005-0000-0000-00004A9A0000}"/>
    <cellStyle name="Normal 6 3 3 4 3 5" xfId="49997" xr:uid="{00000000-0005-0000-0000-00004B9A0000}"/>
    <cellStyle name="Normal 6 3 3 4 4" xfId="19384" xr:uid="{00000000-0005-0000-0000-00004C9A0000}"/>
    <cellStyle name="Normal 6 3 3 4 4 2" xfId="31639" xr:uid="{00000000-0005-0000-0000-00004D9A0000}"/>
    <cellStyle name="Normal 6 3 3 4 4 3" xfId="43880" xr:uid="{00000000-0005-0000-0000-00004E9A0000}"/>
    <cellStyle name="Normal 6 3 3 4 5" xfId="25522" xr:uid="{00000000-0005-0000-0000-00004F9A0000}"/>
    <cellStyle name="Normal 6 3 3 4 6" xfId="37766" xr:uid="{00000000-0005-0000-0000-0000509A0000}"/>
    <cellStyle name="Normal 6 3 3 4 7" xfId="49994" xr:uid="{00000000-0005-0000-0000-0000519A0000}"/>
    <cellStyle name="Normal 6 3 3 5" xfId="8390" xr:uid="{00000000-0005-0000-0000-0000529A0000}"/>
    <cellStyle name="Normal 6 3 3 5 2" xfId="8391" xr:uid="{00000000-0005-0000-0000-0000539A0000}"/>
    <cellStyle name="Normal 6 3 3 5 2 2" xfId="19389" xr:uid="{00000000-0005-0000-0000-0000549A0000}"/>
    <cellStyle name="Normal 6 3 3 5 2 2 2" xfId="31644" xr:uid="{00000000-0005-0000-0000-0000559A0000}"/>
    <cellStyle name="Normal 6 3 3 5 2 2 3" xfId="43885" xr:uid="{00000000-0005-0000-0000-0000569A0000}"/>
    <cellStyle name="Normal 6 3 3 5 2 3" xfId="25527" xr:uid="{00000000-0005-0000-0000-0000579A0000}"/>
    <cellStyle name="Normal 6 3 3 5 2 4" xfId="37771" xr:uid="{00000000-0005-0000-0000-0000589A0000}"/>
    <cellStyle name="Normal 6 3 3 5 2 5" xfId="49999" xr:uid="{00000000-0005-0000-0000-0000599A0000}"/>
    <cellStyle name="Normal 6 3 3 5 3" xfId="19388" xr:uid="{00000000-0005-0000-0000-00005A9A0000}"/>
    <cellStyle name="Normal 6 3 3 5 3 2" xfId="31643" xr:uid="{00000000-0005-0000-0000-00005B9A0000}"/>
    <cellStyle name="Normal 6 3 3 5 3 3" xfId="43884" xr:uid="{00000000-0005-0000-0000-00005C9A0000}"/>
    <cellStyle name="Normal 6 3 3 5 4" xfId="25526" xr:uid="{00000000-0005-0000-0000-00005D9A0000}"/>
    <cellStyle name="Normal 6 3 3 5 5" xfId="37770" xr:uid="{00000000-0005-0000-0000-00005E9A0000}"/>
    <cellStyle name="Normal 6 3 3 5 6" xfId="49998" xr:uid="{00000000-0005-0000-0000-00005F9A0000}"/>
    <cellStyle name="Normal 6 3 3 6" xfId="8392" xr:uid="{00000000-0005-0000-0000-0000609A0000}"/>
    <cellStyle name="Normal 6 3 3 6 2" xfId="19390" xr:uid="{00000000-0005-0000-0000-0000619A0000}"/>
    <cellStyle name="Normal 6 3 3 6 2 2" xfId="31645" xr:uid="{00000000-0005-0000-0000-0000629A0000}"/>
    <cellStyle name="Normal 6 3 3 6 2 3" xfId="43886" xr:uid="{00000000-0005-0000-0000-0000639A0000}"/>
    <cellStyle name="Normal 6 3 3 6 3" xfId="25528" xr:uid="{00000000-0005-0000-0000-0000649A0000}"/>
    <cellStyle name="Normal 6 3 3 6 4" xfId="37772" xr:uid="{00000000-0005-0000-0000-0000659A0000}"/>
    <cellStyle name="Normal 6 3 3 6 5" xfId="50000" xr:uid="{00000000-0005-0000-0000-0000669A0000}"/>
    <cellStyle name="Normal 6 3 3 7" xfId="19359" xr:uid="{00000000-0005-0000-0000-0000679A0000}"/>
    <cellStyle name="Normal 6 3 3 7 2" xfId="31614" xr:uid="{00000000-0005-0000-0000-0000689A0000}"/>
    <cellStyle name="Normal 6 3 3 7 3" xfId="43855" xr:uid="{00000000-0005-0000-0000-0000699A0000}"/>
    <cellStyle name="Normal 6 3 3 8" xfId="25497" xr:uid="{00000000-0005-0000-0000-00006A9A0000}"/>
    <cellStyle name="Normal 6 3 3 9" xfId="37741" xr:uid="{00000000-0005-0000-0000-00006B9A0000}"/>
    <cellStyle name="Normal 6 3 4" xfId="8393" xr:uid="{00000000-0005-0000-0000-00006C9A0000}"/>
    <cellStyle name="Normal 6 3 4 2" xfId="8394" xr:uid="{00000000-0005-0000-0000-00006D9A0000}"/>
    <cellStyle name="Normal 6 3 4 2 2" xfId="8395" xr:uid="{00000000-0005-0000-0000-00006E9A0000}"/>
    <cellStyle name="Normal 6 3 4 2 2 2" xfId="8396" xr:uid="{00000000-0005-0000-0000-00006F9A0000}"/>
    <cellStyle name="Normal 6 3 4 2 2 2 2" xfId="8397" xr:uid="{00000000-0005-0000-0000-0000709A0000}"/>
    <cellStyle name="Normal 6 3 4 2 2 2 2 2" xfId="19395" xr:uid="{00000000-0005-0000-0000-0000719A0000}"/>
    <cellStyle name="Normal 6 3 4 2 2 2 2 2 2" xfId="31650" xr:uid="{00000000-0005-0000-0000-0000729A0000}"/>
    <cellStyle name="Normal 6 3 4 2 2 2 2 2 3" xfId="43891" xr:uid="{00000000-0005-0000-0000-0000739A0000}"/>
    <cellStyle name="Normal 6 3 4 2 2 2 2 3" xfId="25533" xr:uid="{00000000-0005-0000-0000-0000749A0000}"/>
    <cellStyle name="Normal 6 3 4 2 2 2 2 4" xfId="37777" xr:uid="{00000000-0005-0000-0000-0000759A0000}"/>
    <cellStyle name="Normal 6 3 4 2 2 2 2 5" xfId="50005" xr:uid="{00000000-0005-0000-0000-0000769A0000}"/>
    <cellStyle name="Normal 6 3 4 2 2 2 3" xfId="19394" xr:uid="{00000000-0005-0000-0000-0000779A0000}"/>
    <cellStyle name="Normal 6 3 4 2 2 2 3 2" xfId="31649" xr:uid="{00000000-0005-0000-0000-0000789A0000}"/>
    <cellStyle name="Normal 6 3 4 2 2 2 3 3" xfId="43890" xr:uid="{00000000-0005-0000-0000-0000799A0000}"/>
    <cellStyle name="Normal 6 3 4 2 2 2 4" xfId="25532" xr:uid="{00000000-0005-0000-0000-00007A9A0000}"/>
    <cellStyle name="Normal 6 3 4 2 2 2 5" xfId="37776" xr:uid="{00000000-0005-0000-0000-00007B9A0000}"/>
    <cellStyle name="Normal 6 3 4 2 2 2 6" xfId="50004" xr:uid="{00000000-0005-0000-0000-00007C9A0000}"/>
    <cellStyle name="Normal 6 3 4 2 2 3" xfId="8398" xr:uid="{00000000-0005-0000-0000-00007D9A0000}"/>
    <cellStyle name="Normal 6 3 4 2 2 3 2" xfId="19396" xr:uid="{00000000-0005-0000-0000-00007E9A0000}"/>
    <cellStyle name="Normal 6 3 4 2 2 3 2 2" xfId="31651" xr:uid="{00000000-0005-0000-0000-00007F9A0000}"/>
    <cellStyle name="Normal 6 3 4 2 2 3 2 3" xfId="43892" xr:uid="{00000000-0005-0000-0000-0000809A0000}"/>
    <cellStyle name="Normal 6 3 4 2 2 3 3" xfId="25534" xr:uid="{00000000-0005-0000-0000-0000819A0000}"/>
    <cellStyle name="Normal 6 3 4 2 2 3 4" xfId="37778" xr:uid="{00000000-0005-0000-0000-0000829A0000}"/>
    <cellStyle name="Normal 6 3 4 2 2 3 5" xfId="50006" xr:uid="{00000000-0005-0000-0000-0000839A0000}"/>
    <cellStyle name="Normal 6 3 4 2 2 4" xfId="19393" xr:uid="{00000000-0005-0000-0000-0000849A0000}"/>
    <cellStyle name="Normal 6 3 4 2 2 4 2" xfId="31648" xr:uid="{00000000-0005-0000-0000-0000859A0000}"/>
    <cellStyle name="Normal 6 3 4 2 2 4 3" xfId="43889" xr:uid="{00000000-0005-0000-0000-0000869A0000}"/>
    <cellStyle name="Normal 6 3 4 2 2 5" xfId="25531" xr:uid="{00000000-0005-0000-0000-0000879A0000}"/>
    <cellStyle name="Normal 6 3 4 2 2 6" xfId="37775" xr:uid="{00000000-0005-0000-0000-0000889A0000}"/>
    <cellStyle name="Normal 6 3 4 2 2 7" xfId="50003" xr:uid="{00000000-0005-0000-0000-0000899A0000}"/>
    <cellStyle name="Normal 6 3 4 2 3" xfId="8399" xr:uid="{00000000-0005-0000-0000-00008A9A0000}"/>
    <cellStyle name="Normal 6 3 4 2 3 2" xfId="8400" xr:uid="{00000000-0005-0000-0000-00008B9A0000}"/>
    <cellStyle name="Normal 6 3 4 2 3 2 2" xfId="19398" xr:uid="{00000000-0005-0000-0000-00008C9A0000}"/>
    <cellStyle name="Normal 6 3 4 2 3 2 2 2" xfId="31653" xr:uid="{00000000-0005-0000-0000-00008D9A0000}"/>
    <cellStyle name="Normal 6 3 4 2 3 2 2 3" xfId="43894" xr:uid="{00000000-0005-0000-0000-00008E9A0000}"/>
    <cellStyle name="Normal 6 3 4 2 3 2 3" xfId="25536" xr:uid="{00000000-0005-0000-0000-00008F9A0000}"/>
    <cellStyle name="Normal 6 3 4 2 3 2 4" xfId="37780" xr:uid="{00000000-0005-0000-0000-0000909A0000}"/>
    <cellStyle name="Normal 6 3 4 2 3 2 5" xfId="50008" xr:uid="{00000000-0005-0000-0000-0000919A0000}"/>
    <cellStyle name="Normal 6 3 4 2 3 3" xfId="19397" xr:uid="{00000000-0005-0000-0000-0000929A0000}"/>
    <cellStyle name="Normal 6 3 4 2 3 3 2" xfId="31652" xr:uid="{00000000-0005-0000-0000-0000939A0000}"/>
    <cellStyle name="Normal 6 3 4 2 3 3 3" xfId="43893" xr:uid="{00000000-0005-0000-0000-0000949A0000}"/>
    <cellStyle name="Normal 6 3 4 2 3 4" xfId="25535" xr:uid="{00000000-0005-0000-0000-0000959A0000}"/>
    <cellStyle name="Normal 6 3 4 2 3 5" xfId="37779" xr:uid="{00000000-0005-0000-0000-0000969A0000}"/>
    <cellStyle name="Normal 6 3 4 2 3 6" xfId="50007" xr:uid="{00000000-0005-0000-0000-0000979A0000}"/>
    <cellStyle name="Normal 6 3 4 2 4" xfId="8401" xr:uid="{00000000-0005-0000-0000-0000989A0000}"/>
    <cellStyle name="Normal 6 3 4 2 4 2" xfId="19399" xr:uid="{00000000-0005-0000-0000-0000999A0000}"/>
    <cellStyle name="Normal 6 3 4 2 4 2 2" xfId="31654" xr:uid="{00000000-0005-0000-0000-00009A9A0000}"/>
    <cellStyle name="Normal 6 3 4 2 4 2 3" xfId="43895" xr:uid="{00000000-0005-0000-0000-00009B9A0000}"/>
    <cellStyle name="Normal 6 3 4 2 4 3" xfId="25537" xr:uid="{00000000-0005-0000-0000-00009C9A0000}"/>
    <cellStyle name="Normal 6 3 4 2 4 4" xfId="37781" xr:uid="{00000000-0005-0000-0000-00009D9A0000}"/>
    <cellStyle name="Normal 6 3 4 2 4 5" xfId="50009" xr:uid="{00000000-0005-0000-0000-00009E9A0000}"/>
    <cellStyle name="Normal 6 3 4 2 5" xfId="19392" xr:uid="{00000000-0005-0000-0000-00009F9A0000}"/>
    <cellStyle name="Normal 6 3 4 2 5 2" xfId="31647" xr:uid="{00000000-0005-0000-0000-0000A09A0000}"/>
    <cellStyle name="Normal 6 3 4 2 5 3" xfId="43888" xr:uid="{00000000-0005-0000-0000-0000A19A0000}"/>
    <cellStyle name="Normal 6 3 4 2 6" xfId="25530" xr:uid="{00000000-0005-0000-0000-0000A29A0000}"/>
    <cellStyle name="Normal 6 3 4 2 7" xfId="37774" xr:uid="{00000000-0005-0000-0000-0000A39A0000}"/>
    <cellStyle name="Normal 6 3 4 2 8" xfId="50002" xr:uid="{00000000-0005-0000-0000-0000A49A0000}"/>
    <cellStyle name="Normal 6 3 4 3" xfId="8402" xr:uid="{00000000-0005-0000-0000-0000A59A0000}"/>
    <cellStyle name="Normal 6 3 4 3 2" xfId="8403" xr:uid="{00000000-0005-0000-0000-0000A69A0000}"/>
    <cellStyle name="Normal 6 3 4 3 2 2" xfId="8404" xr:uid="{00000000-0005-0000-0000-0000A79A0000}"/>
    <cellStyle name="Normal 6 3 4 3 2 2 2" xfId="19402" xr:uid="{00000000-0005-0000-0000-0000A89A0000}"/>
    <cellStyle name="Normal 6 3 4 3 2 2 2 2" xfId="31657" xr:uid="{00000000-0005-0000-0000-0000A99A0000}"/>
    <cellStyle name="Normal 6 3 4 3 2 2 2 3" xfId="43898" xr:uid="{00000000-0005-0000-0000-0000AA9A0000}"/>
    <cellStyle name="Normal 6 3 4 3 2 2 3" xfId="25540" xr:uid="{00000000-0005-0000-0000-0000AB9A0000}"/>
    <cellStyle name="Normal 6 3 4 3 2 2 4" xfId="37784" xr:uid="{00000000-0005-0000-0000-0000AC9A0000}"/>
    <cellStyle name="Normal 6 3 4 3 2 2 5" xfId="50012" xr:uid="{00000000-0005-0000-0000-0000AD9A0000}"/>
    <cellStyle name="Normal 6 3 4 3 2 3" xfId="19401" xr:uid="{00000000-0005-0000-0000-0000AE9A0000}"/>
    <cellStyle name="Normal 6 3 4 3 2 3 2" xfId="31656" xr:uid="{00000000-0005-0000-0000-0000AF9A0000}"/>
    <cellStyle name="Normal 6 3 4 3 2 3 3" xfId="43897" xr:uid="{00000000-0005-0000-0000-0000B09A0000}"/>
    <cellStyle name="Normal 6 3 4 3 2 4" xfId="25539" xr:uid="{00000000-0005-0000-0000-0000B19A0000}"/>
    <cellStyle name="Normal 6 3 4 3 2 5" xfId="37783" xr:uid="{00000000-0005-0000-0000-0000B29A0000}"/>
    <cellStyle name="Normal 6 3 4 3 2 6" xfId="50011" xr:uid="{00000000-0005-0000-0000-0000B39A0000}"/>
    <cellStyle name="Normal 6 3 4 3 3" xfId="8405" xr:uid="{00000000-0005-0000-0000-0000B49A0000}"/>
    <cellStyle name="Normal 6 3 4 3 3 2" xfId="19403" xr:uid="{00000000-0005-0000-0000-0000B59A0000}"/>
    <cellStyle name="Normal 6 3 4 3 3 2 2" xfId="31658" xr:uid="{00000000-0005-0000-0000-0000B69A0000}"/>
    <cellStyle name="Normal 6 3 4 3 3 2 3" xfId="43899" xr:uid="{00000000-0005-0000-0000-0000B79A0000}"/>
    <cellStyle name="Normal 6 3 4 3 3 3" xfId="25541" xr:uid="{00000000-0005-0000-0000-0000B89A0000}"/>
    <cellStyle name="Normal 6 3 4 3 3 4" xfId="37785" xr:uid="{00000000-0005-0000-0000-0000B99A0000}"/>
    <cellStyle name="Normal 6 3 4 3 3 5" xfId="50013" xr:uid="{00000000-0005-0000-0000-0000BA9A0000}"/>
    <cellStyle name="Normal 6 3 4 3 4" xfId="19400" xr:uid="{00000000-0005-0000-0000-0000BB9A0000}"/>
    <cellStyle name="Normal 6 3 4 3 4 2" xfId="31655" xr:uid="{00000000-0005-0000-0000-0000BC9A0000}"/>
    <cellStyle name="Normal 6 3 4 3 4 3" xfId="43896" xr:uid="{00000000-0005-0000-0000-0000BD9A0000}"/>
    <cellStyle name="Normal 6 3 4 3 5" xfId="25538" xr:uid="{00000000-0005-0000-0000-0000BE9A0000}"/>
    <cellStyle name="Normal 6 3 4 3 6" xfId="37782" xr:uid="{00000000-0005-0000-0000-0000BF9A0000}"/>
    <cellStyle name="Normal 6 3 4 3 7" xfId="50010" xr:uid="{00000000-0005-0000-0000-0000C09A0000}"/>
    <cellStyle name="Normal 6 3 4 4" xfId="8406" xr:uid="{00000000-0005-0000-0000-0000C19A0000}"/>
    <cellStyle name="Normal 6 3 4 4 2" xfId="8407" xr:uid="{00000000-0005-0000-0000-0000C29A0000}"/>
    <cellStyle name="Normal 6 3 4 4 2 2" xfId="19405" xr:uid="{00000000-0005-0000-0000-0000C39A0000}"/>
    <cellStyle name="Normal 6 3 4 4 2 2 2" xfId="31660" xr:uid="{00000000-0005-0000-0000-0000C49A0000}"/>
    <cellStyle name="Normal 6 3 4 4 2 2 3" xfId="43901" xr:uid="{00000000-0005-0000-0000-0000C59A0000}"/>
    <cellStyle name="Normal 6 3 4 4 2 3" xfId="25543" xr:uid="{00000000-0005-0000-0000-0000C69A0000}"/>
    <cellStyle name="Normal 6 3 4 4 2 4" xfId="37787" xr:uid="{00000000-0005-0000-0000-0000C79A0000}"/>
    <cellStyle name="Normal 6 3 4 4 2 5" xfId="50015" xr:uid="{00000000-0005-0000-0000-0000C89A0000}"/>
    <cellStyle name="Normal 6 3 4 4 3" xfId="19404" xr:uid="{00000000-0005-0000-0000-0000C99A0000}"/>
    <cellStyle name="Normal 6 3 4 4 3 2" xfId="31659" xr:uid="{00000000-0005-0000-0000-0000CA9A0000}"/>
    <cellStyle name="Normal 6 3 4 4 3 3" xfId="43900" xr:uid="{00000000-0005-0000-0000-0000CB9A0000}"/>
    <cellStyle name="Normal 6 3 4 4 4" xfId="25542" xr:uid="{00000000-0005-0000-0000-0000CC9A0000}"/>
    <cellStyle name="Normal 6 3 4 4 5" xfId="37786" xr:uid="{00000000-0005-0000-0000-0000CD9A0000}"/>
    <cellStyle name="Normal 6 3 4 4 6" xfId="50014" xr:uid="{00000000-0005-0000-0000-0000CE9A0000}"/>
    <cellStyle name="Normal 6 3 4 5" xfId="8408" xr:uid="{00000000-0005-0000-0000-0000CF9A0000}"/>
    <cellStyle name="Normal 6 3 4 5 2" xfId="19406" xr:uid="{00000000-0005-0000-0000-0000D09A0000}"/>
    <cellStyle name="Normal 6 3 4 5 2 2" xfId="31661" xr:uid="{00000000-0005-0000-0000-0000D19A0000}"/>
    <cellStyle name="Normal 6 3 4 5 2 3" xfId="43902" xr:uid="{00000000-0005-0000-0000-0000D29A0000}"/>
    <cellStyle name="Normal 6 3 4 5 3" xfId="25544" xr:uid="{00000000-0005-0000-0000-0000D39A0000}"/>
    <cellStyle name="Normal 6 3 4 5 4" xfId="37788" xr:uid="{00000000-0005-0000-0000-0000D49A0000}"/>
    <cellStyle name="Normal 6 3 4 5 5" xfId="50016" xr:uid="{00000000-0005-0000-0000-0000D59A0000}"/>
    <cellStyle name="Normal 6 3 4 6" xfId="19391" xr:uid="{00000000-0005-0000-0000-0000D69A0000}"/>
    <cellStyle name="Normal 6 3 4 6 2" xfId="31646" xr:uid="{00000000-0005-0000-0000-0000D79A0000}"/>
    <cellStyle name="Normal 6 3 4 6 3" xfId="43887" xr:uid="{00000000-0005-0000-0000-0000D89A0000}"/>
    <cellStyle name="Normal 6 3 4 7" xfId="25529" xr:uid="{00000000-0005-0000-0000-0000D99A0000}"/>
    <cellStyle name="Normal 6 3 4 8" xfId="37773" xr:uid="{00000000-0005-0000-0000-0000DA9A0000}"/>
    <cellStyle name="Normal 6 3 4 9" xfId="50001" xr:uid="{00000000-0005-0000-0000-0000DB9A0000}"/>
    <cellStyle name="Normal 6 3 5" xfId="8409" xr:uid="{00000000-0005-0000-0000-0000DC9A0000}"/>
    <cellStyle name="Normal 6 3 5 2" xfId="8410" xr:uid="{00000000-0005-0000-0000-0000DD9A0000}"/>
    <cellStyle name="Normal 6 3 5 2 2" xfId="8411" xr:uid="{00000000-0005-0000-0000-0000DE9A0000}"/>
    <cellStyle name="Normal 6 3 5 2 2 2" xfId="8412" xr:uid="{00000000-0005-0000-0000-0000DF9A0000}"/>
    <cellStyle name="Normal 6 3 5 2 2 2 2" xfId="19410" xr:uid="{00000000-0005-0000-0000-0000E09A0000}"/>
    <cellStyle name="Normal 6 3 5 2 2 2 2 2" xfId="31665" xr:uid="{00000000-0005-0000-0000-0000E19A0000}"/>
    <cellStyle name="Normal 6 3 5 2 2 2 2 3" xfId="43906" xr:uid="{00000000-0005-0000-0000-0000E29A0000}"/>
    <cellStyle name="Normal 6 3 5 2 2 2 3" xfId="25548" xr:uid="{00000000-0005-0000-0000-0000E39A0000}"/>
    <cellStyle name="Normal 6 3 5 2 2 2 4" xfId="37792" xr:uid="{00000000-0005-0000-0000-0000E49A0000}"/>
    <cellStyle name="Normal 6 3 5 2 2 2 5" xfId="50020" xr:uid="{00000000-0005-0000-0000-0000E59A0000}"/>
    <cellStyle name="Normal 6 3 5 2 2 3" xfId="19409" xr:uid="{00000000-0005-0000-0000-0000E69A0000}"/>
    <cellStyle name="Normal 6 3 5 2 2 3 2" xfId="31664" xr:uid="{00000000-0005-0000-0000-0000E79A0000}"/>
    <cellStyle name="Normal 6 3 5 2 2 3 3" xfId="43905" xr:uid="{00000000-0005-0000-0000-0000E89A0000}"/>
    <cellStyle name="Normal 6 3 5 2 2 4" xfId="25547" xr:uid="{00000000-0005-0000-0000-0000E99A0000}"/>
    <cellStyle name="Normal 6 3 5 2 2 5" xfId="37791" xr:uid="{00000000-0005-0000-0000-0000EA9A0000}"/>
    <cellStyle name="Normal 6 3 5 2 2 6" xfId="50019" xr:uid="{00000000-0005-0000-0000-0000EB9A0000}"/>
    <cellStyle name="Normal 6 3 5 2 3" xfId="8413" xr:uid="{00000000-0005-0000-0000-0000EC9A0000}"/>
    <cellStyle name="Normal 6 3 5 2 3 2" xfId="19411" xr:uid="{00000000-0005-0000-0000-0000ED9A0000}"/>
    <cellStyle name="Normal 6 3 5 2 3 2 2" xfId="31666" xr:uid="{00000000-0005-0000-0000-0000EE9A0000}"/>
    <cellStyle name="Normal 6 3 5 2 3 2 3" xfId="43907" xr:uid="{00000000-0005-0000-0000-0000EF9A0000}"/>
    <cellStyle name="Normal 6 3 5 2 3 3" xfId="25549" xr:uid="{00000000-0005-0000-0000-0000F09A0000}"/>
    <cellStyle name="Normal 6 3 5 2 3 4" xfId="37793" xr:uid="{00000000-0005-0000-0000-0000F19A0000}"/>
    <cellStyle name="Normal 6 3 5 2 3 5" xfId="50021" xr:uid="{00000000-0005-0000-0000-0000F29A0000}"/>
    <cellStyle name="Normal 6 3 5 2 4" xfId="19408" xr:uid="{00000000-0005-0000-0000-0000F39A0000}"/>
    <cellStyle name="Normal 6 3 5 2 4 2" xfId="31663" xr:uid="{00000000-0005-0000-0000-0000F49A0000}"/>
    <cellStyle name="Normal 6 3 5 2 4 3" xfId="43904" xr:uid="{00000000-0005-0000-0000-0000F59A0000}"/>
    <cellStyle name="Normal 6 3 5 2 5" xfId="25546" xr:uid="{00000000-0005-0000-0000-0000F69A0000}"/>
    <cellStyle name="Normal 6 3 5 2 6" xfId="37790" xr:uid="{00000000-0005-0000-0000-0000F79A0000}"/>
    <cellStyle name="Normal 6 3 5 2 7" xfId="50018" xr:uid="{00000000-0005-0000-0000-0000F89A0000}"/>
    <cellStyle name="Normal 6 3 5 3" xfId="8414" xr:uid="{00000000-0005-0000-0000-0000F99A0000}"/>
    <cellStyle name="Normal 6 3 5 3 2" xfId="8415" xr:uid="{00000000-0005-0000-0000-0000FA9A0000}"/>
    <cellStyle name="Normal 6 3 5 3 2 2" xfId="19413" xr:uid="{00000000-0005-0000-0000-0000FB9A0000}"/>
    <cellStyle name="Normal 6 3 5 3 2 2 2" xfId="31668" xr:uid="{00000000-0005-0000-0000-0000FC9A0000}"/>
    <cellStyle name="Normal 6 3 5 3 2 2 3" xfId="43909" xr:uid="{00000000-0005-0000-0000-0000FD9A0000}"/>
    <cellStyle name="Normal 6 3 5 3 2 3" xfId="25551" xr:uid="{00000000-0005-0000-0000-0000FE9A0000}"/>
    <cellStyle name="Normal 6 3 5 3 2 4" xfId="37795" xr:uid="{00000000-0005-0000-0000-0000FF9A0000}"/>
    <cellStyle name="Normal 6 3 5 3 2 5" xfId="50023" xr:uid="{00000000-0005-0000-0000-0000009B0000}"/>
    <cellStyle name="Normal 6 3 5 3 3" xfId="19412" xr:uid="{00000000-0005-0000-0000-0000019B0000}"/>
    <cellStyle name="Normal 6 3 5 3 3 2" xfId="31667" xr:uid="{00000000-0005-0000-0000-0000029B0000}"/>
    <cellStyle name="Normal 6 3 5 3 3 3" xfId="43908" xr:uid="{00000000-0005-0000-0000-0000039B0000}"/>
    <cellStyle name="Normal 6 3 5 3 4" xfId="25550" xr:uid="{00000000-0005-0000-0000-0000049B0000}"/>
    <cellStyle name="Normal 6 3 5 3 5" xfId="37794" xr:uid="{00000000-0005-0000-0000-0000059B0000}"/>
    <cellStyle name="Normal 6 3 5 3 6" xfId="50022" xr:uid="{00000000-0005-0000-0000-0000069B0000}"/>
    <cellStyle name="Normal 6 3 5 4" xfId="8416" xr:uid="{00000000-0005-0000-0000-0000079B0000}"/>
    <cellStyle name="Normal 6 3 5 4 2" xfId="19414" xr:uid="{00000000-0005-0000-0000-0000089B0000}"/>
    <cellStyle name="Normal 6 3 5 4 2 2" xfId="31669" xr:uid="{00000000-0005-0000-0000-0000099B0000}"/>
    <cellStyle name="Normal 6 3 5 4 2 3" xfId="43910" xr:uid="{00000000-0005-0000-0000-00000A9B0000}"/>
    <cellStyle name="Normal 6 3 5 4 3" xfId="25552" xr:uid="{00000000-0005-0000-0000-00000B9B0000}"/>
    <cellStyle name="Normal 6 3 5 4 4" xfId="37796" xr:uid="{00000000-0005-0000-0000-00000C9B0000}"/>
    <cellStyle name="Normal 6 3 5 4 5" xfId="50024" xr:uid="{00000000-0005-0000-0000-00000D9B0000}"/>
    <cellStyle name="Normal 6 3 5 5" xfId="19407" xr:uid="{00000000-0005-0000-0000-00000E9B0000}"/>
    <cellStyle name="Normal 6 3 5 5 2" xfId="31662" xr:uid="{00000000-0005-0000-0000-00000F9B0000}"/>
    <cellStyle name="Normal 6 3 5 5 3" xfId="43903" xr:uid="{00000000-0005-0000-0000-0000109B0000}"/>
    <cellStyle name="Normal 6 3 5 6" xfId="25545" xr:uid="{00000000-0005-0000-0000-0000119B0000}"/>
    <cellStyle name="Normal 6 3 5 7" xfId="37789" xr:uid="{00000000-0005-0000-0000-0000129B0000}"/>
    <cellStyle name="Normal 6 3 5 8" xfId="50017" xr:uid="{00000000-0005-0000-0000-0000139B0000}"/>
    <cellStyle name="Normal 6 3 6" xfId="8417" xr:uid="{00000000-0005-0000-0000-0000149B0000}"/>
    <cellStyle name="Normal 6 3 6 2" xfId="8418" xr:uid="{00000000-0005-0000-0000-0000159B0000}"/>
    <cellStyle name="Normal 6 3 6 2 2" xfId="8419" xr:uid="{00000000-0005-0000-0000-0000169B0000}"/>
    <cellStyle name="Normal 6 3 6 2 2 2" xfId="19417" xr:uid="{00000000-0005-0000-0000-0000179B0000}"/>
    <cellStyle name="Normal 6 3 6 2 2 2 2" xfId="31672" xr:uid="{00000000-0005-0000-0000-0000189B0000}"/>
    <cellStyle name="Normal 6 3 6 2 2 2 3" xfId="43913" xr:uid="{00000000-0005-0000-0000-0000199B0000}"/>
    <cellStyle name="Normal 6 3 6 2 2 3" xfId="25555" xr:uid="{00000000-0005-0000-0000-00001A9B0000}"/>
    <cellStyle name="Normal 6 3 6 2 2 4" xfId="37799" xr:uid="{00000000-0005-0000-0000-00001B9B0000}"/>
    <cellStyle name="Normal 6 3 6 2 2 5" xfId="50027" xr:uid="{00000000-0005-0000-0000-00001C9B0000}"/>
    <cellStyle name="Normal 6 3 6 2 3" xfId="19416" xr:uid="{00000000-0005-0000-0000-00001D9B0000}"/>
    <cellStyle name="Normal 6 3 6 2 3 2" xfId="31671" xr:uid="{00000000-0005-0000-0000-00001E9B0000}"/>
    <cellStyle name="Normal 6 3 6 2 3 3" xfId="43912" xr:uid="{00000000-0005-0000-0000-00001F9B0000}"/>
    <cellStyle name="Normal 6 3 6 2 4" xfId="25554" xr:uid="{00000000-0005-0000-0000-0000209B0000}"/>
    <cellStyle name="Normal 6 3 6 2 5" xfId="37798" xr:uid="{00000000-0005-0000-0000-0000219B0000}"/>
    <cellStyle name="Normal 6 3 6 2 6" xfId="50026" xr:uid="{00000000-0005-0000-0000-0000229B0000}"/>
    <cellStyle name="Normal 6 3 6 3" xfId="8420" xr:uid="{00000000-0005-0000-0000-0000239B0000}"/>
    <cellStyle name="Normal 6 3 6 3 2" xfId="19418" xr:uid="{00000000-0005-0000-0000-0000249B0000}"/>
    <cellStyle name="Normal 6 3 6 3 2 2" xfId="31673" xr:uid="{00000000-0005-0000-0000-0000259B0000}"/>
    <cellStyle name="Normal 6 3 6 3 2 3" xfId="43914" xr:uid="{00000000-0005-0000-0000-0000269B0000}"/>
    <cellStyle name="Normal 6 3 6 3 3" xfId="25556" xr:uid="{00000000-0005-0000-0000-0000279B0000}"/>
    <cellStyle name="Normal 6 3 6 3 4" xfId="37800" xr:uid="{00000000-0005-0000-0000-0000289B0000}"/>
    <cellStyle name="Normal 6 3 6 3 5" xfId="50028" xr:uid="{00000000-0005-0000-0000-0000299B0000}"/>
    <cellStyle name="Normal 6 3 6 4" xfId="19415" xr:uid="{00000000-0005-0000-0000-00002A9B0000}"/>
    <cellStyle name="Normal 6 3 6 4 2" xfId="31670" xr:uid="{00000000-0005-0000-0000-00002B9B0000}"/>
    <cellStyle name="Normal 6 3 6 4 3" xfId="43911" xr:uid="{00000000-0005-0000-0000-00002C9B0000}"/>
    <cellStyle name="Normal 6 3 6 5" xfId="25553" xr:uid="{00000000-0005-0000-0000-00002D9B0000}"/>
    <cellStyle name="Normal 6 3 6 6" xfId="37797" xr:uid="{00000000-0005-0000-0000-00002E9B0000}"/>
    <cellStyle name="Normal 6 3 6 7" xfId="50025" xr:uid="{00000000-0005-0000-0000-00002F9B0000}"/>
    <cellStyle name="Normal 6 3 7" xfId="8421" xr:uid="{00000000-0005-0000-0000-0000309B0000}"/>
    <cellStyle name="Normal 6 3 7 2" xfId="8422" xr:uid="{00000000-0005-0000-0000-0000319B0000}"/>
    <cellStyle name="Normal 6 3 7 2 2" xfId="8423" xr:uid="{00000000-0005-0000-0000-0000329B0000}"/>
    <cellStyle name="Normal 6 3 7 2 2 2" xfId="19421" xr:uid="{00000000-0005-0000-0000-0000339B0000}"/>
    <cellStyle name="Normal 6 3 7 2 2 2 2" xfId="31676" xr:uid="{00000000-0005-0000-0000-0000349B0000}"/>
    <cellStyle name="Normal 6 3 7 2 2 2 3" xfId="43917" xr:uid="{00000000-0005-0000-0000-0000359B0000}"/>
    <cellStyle name="Normal 6 3 7 2 2 3" xfId="25559" xr:uid="{00000000-0005-0000-0000-0000369B0000}"/>
    <cellStyle name="Normal 6 3 7 2 2 4" xfId="37803" xr:uid="{00000000-0005-0000-0000-0000379B0000}"/>
    <cellStyle name="Normal 6 3 7 2 2 5" xfId="50031" xr:uid="{00000000-0005-0000-0000-0000389B0000}"/>
    <cellStyle name="Normal 6 3 7 2 3" xfId="19420" xr:uid="{00000000-0005-0000-0000-0000399B0000}"/>
    <cellStyle name="Normal 6 3 7 2 3 2" xfId="31675" xr:uid="{00000000-0005-0000-0000-00003A9B0000}"/>
    <cellStyle name="Normal 6 3 7 2 3 3" xfId="43916" xr:uid="{00000000-0005-0000-0000-00003B9B0000}"/>
    <cellStyle name="Normal 6 3 7 2 4" xfId="25558" xr:uid="{00000000-0005-0000-0000-00003C9B0000}"/>
    <cellStyle name="Normal 6 3 7 2 5" xfId="37802" xr:uid="{00000000-0005-0000-0000-00003D9B0000}"/>
    <cellStyle name="Normal 6 3 7 2 6" xfId="50030" xr:uid="{00000000-0005-0000-0000-00003E9B0000}"/>
    <cellStyle name="Normal 6 3 7 3" xfId="8424" xr:uid="{00000000-0005-0000-0000-00003F9B0000}"/>
    <cellStyle name="Normal 6 3 7 3 2" xfId="19422" xr:uid="{00000000-0005-0000-0000-0000409B0000}"/>
    <cellStyle name="Normal 6 3 7 3 2 2" xfId="31677" xr:uid="{00000000-0005-0000-0000-0000419B0000}"/>
    <cellStyle name="Normal 6 3 7 3 2 3" xfId="43918" xr:uid="{00000000-0005-0000-0000-0000429B0000}"/>
    <cellStyle name="Normal 6 3 7 3 3" xfId="25560" xr:uid="{00000000-0005-0000-0000-0000439B0000}"/>
    <cellStyle name="Normal 6 3 7 3 4" xfId="37804" xr:uid="{00000000-0005-0000-0000-0000449B0000}"/>
    <cellStyle name="Normal 6 3 7 3 5" xfId="50032" xr:uid="{00000000-0005-0000-0000-0000459B0000}"/>
    <cellStyle name="Normal 6 3 7 4" xfId="19419" xr:uid="{00000000-0005-0000-0000-0000469B0000}"/>
    <cellStyle name="Normal 6 3 7 4 2" xfId="31674" xr:uid="{00000000-0005-0000-0000-0000479B0000}"/>
    <cellStyle name="Normal 6 3 7 4 3" xfId="43915" xr:uid="{00000000-0005-0000-0000-0000489B0000}"/>
    <cellStyle name="Normal 6 3 7 5" xfId="25557" xr:uid="{00000000-0005-0000-0000-0000499B0000}"/>
    <cellStyle name="Normal 6 3 7 6" xfId="37801" xr:uid="{00000000-0005-0000-0000-00004A9B0000}"/>
    <cellStyle name="Normal 6 3 7 7" xfId="50029" xr:uid="{00000000-0005-0000-0000-00004B9B0000}"/>
    <cellStyle name="Normal 6 3 8" xfId="8425" xr:uid="{00000000-0005-0000-0000-00004C9B0000}"/>
    <cellStyle name="Normal 6 3 8 2" xfId="8426" xr:uid="{00000000-0005-0000-0000-00004D9B0000}"/>
    <cellStyle name="Normal 6 3 8 2 2" xfId="19424" xr:uid="{00000000-0005-0000-0000-00004E9B0000}"/>
    <cellStyle name="Normal 6 3 8 2 2 2" xfId="31679" xr:uid="{00000000-0005-0000-0000-00004F9B0000}"/>
    <cellStyle name="Normal 6 3 8 2 2 3" xfId="43920" xr:uid="{00000000-0005-0000-0000-0000509B0000}"/>
    <cellStyle name="Normal 6 3 8 2 3" xfId="25562" xr:uid="{00000000-0005-0000-0000-0000519B0000}"/>
    <cellStyle name="Normal 6 3 8 2 4" xfId="37806" xr:uid="{00000000-0005-0000-0000-0000529B0000}"/>
    <cellStyle name="Normal 6 3 8 2 5" xfId="50034" xr:uid="{00000000-0005-0000-0000-0000539B0000}"/>
    <cellStyle name="Normal 6 3 8 3" xfId="19423" xr:uid="{00000000-0005-0000-0000-0000549B0000}"/>
    <cellStyle name="Normal 6 3 8 3 2" xfId="31678" xr:uid="{00000000-0005-0000-0000-0000559B0000}"/>
    <cellStyle name="Normal 6 3 8 3 3" xfId="43919" xr:uid="{00000000-0005-0000-0000-0000569B0000}"/>
    <cellStyle name="Normal 6 3 8 4" xfId="25561" xr:uid="{00000000-0005-0000-0000-0000579B0000}"/>
    <cellStyle name="Normal 6 3 8 5" xfId="37805" xr:uid="{00000000-0005-0000-0000-0000589B0000}"/>
    <cellStyle name="Normal 6 3 8 6" xfId="50033" xr:uid="{00000000-0005-0000-0000-0000599B0000}"/>
    <cellStyle name="Normal 6 3 9" xfId="8427" xr:uid="{00000000-0005-0000-0000-00005A9B0000}"/>
    <cellStyle name="Normal 6 3 9 2" xfId="19425" xr:uid="{00000000-0005-0000-0000-00005B9B0000}"/>
    <cellStyle name="Normal 6 3 9 2 2" xfId="31680" xr:uid="{00000000-0005-0000-0000-00005C9B0000}"/>
    <cellStyle name="Normal 6 3 9 2 3" xfId="43921" xr:uid="{00000000-0005-0000-0000-00005D9B0000}"/>
    <cellStyle name="Normal 6 3 9 3" xfId="25563" xr:uid="{00000000-0005-0000-0000-00005E9B0000}"/>
    <cellStyle name="Normal 6 3 9 4" xfId="37807" xr:uid="{00000000-0005-0000-0000-00005F9B0000}"/>
    <cellStyle name="Normal 6 3 9 5" xfId="50035" xr:uid="{00000000-0005-0000-0000-0000609B0000}"/>
    <cellStyle name="Normal 6 4" xfId="8428" xr:uid="{00000000-0005-0000-0000-0000619B0000}"/>
    <cellStyle name="Normal 6 4 10" xfId="37808" xr:uid="{00000000-0005-0000-0000-0000629B0000}"/>
    <cellStyle name="Normal 6 4 11" xfId="50036" xr:uid="{00000000-0005-0000-0000-0000639B0000}"/>
    <cellStyle name="Normal 6 4 2" xfId="8429" xr:uid="{00000000-0005-0000-0000-0000649B0000}"/>
    <cellStyle name="Normal 6 4 2 10" xfId="50037" xr:uid="{00000000-0005-0000-0000-0000659B0000}"/>
    <cellStyle name="Normal 6 4 2 2" xfId="8430" xr:uid="{00000000-0005-0000-0000-0000669B0000}"/>
    <cellStyle name="Normal 6 4 2 2 2" xfId="8431" xr:uid="{00000000-0005-0000-0000-0000679B0000}"/>
    <cellStyle name="Normal 6 4 2 2 2 2" xfId="8432" xr:uid="{00000000-0005-0000-0000-0000689B0000}"/>
    <cellStyle name="Normal 6 4 2 2 2 2 2" xfId="8433" xr:uid="{00000000-0005-0000-0000-0000699B0000}"/>
    <cellStyle name="Normal 6 4 2 2 2 2 2 2" xfId="8434" xr:uid="{00000000-0005-0000-0000-00006A9B0000}"/>
    <cellStyle name="Normal 6 4 2 2 2 2 2 2 2" xfId="19432" xr:uid="{00000000-0005-0000-0000-00006B9B0000}"/>
    <cellStyle name="Normal 6 4 2 2 2 2 2 2 2 2" xfId="31687" xr:uid="{00000000-0005-0000-0000-00006C9B0000}"/>
    <cellStyle name="Normal 6 4 2 2 2 2 2 2 2 3" xfId="43928" xr:uid="{00000000-0005-0000-0000-00006D9B0000}"/>
    <cellStyle name="Normal 6 4 2 2 2 2 2 2 3" xfId="25570" xr:uid="{00000000-0005-0000-0000-00006E9B0000}"/>
    <cellStyle name="Normal 6 4 2 2 2 2 2 2 4" xfId="37814" xr:uid="{00000000-0005-0000-0000-00006F9B0000}"/>
    <cellStyle name="Normal 6 4 2 2 2 2 2 2 5" xfId="50042" xr:uid="{00000000-0005-0000-0000-0000709B0000}"/>
    <cellStyle name="Normal 6 4 2 2 2 2 2 3" xfId="19431" xr:uid="{00000000-0005-0000-0000-0000719B0000}"/>
    <cellStyle name="Normal 6 4 2 2 2 2 2 3 2" xfId="31686" xr:uid="{00000000-0005-0000-0000-0000729B0000}"/>
    <cellStyle name="Normal 6 4 2 2 2 2 2 3 3" xfId="43927" xr:uid="{00000000-0005-0000-0000-0000739B0000}"/>
    <cellStyle name="Normal 6 4 2 2 2 2 2 4" xfId="25569" xr:uid="{00000000-0005-0000-0000-0000749B0000}"/>
    <cellStyle name="Normal 6 4 2 2 2 2 2 5" xfId="37813" xr:uid="{00000000-0005-0000-0000-0000759B0000}"/>
    <cellStyle name="Normal 6 4 2 2 2 2 2 6" xfId="50041" xr:uid="{00000000-0005-0000-0000-0000769B0000}"/>
    <cellStyle name="Normal 6 4 2 2 2 2 3" xfId="8435" xr:uid="{00000000-0005-0000-0000-0000779B0000}"/>
    <cellStyle name="Normal 6 4 2 2 2 2 3 2" xfId="19433" xr:uid="{00000000-0005-0000-0000-0000789B0000}"/>
    <cellStyle name="Normal 6 4 2 2 2 2 3 2 2" xfId="31688" xr:uid="{00000000-0005-0000-0000-0000799B0000}"/>
    <cellStyle name="Normal 6 4 2 2 2 2 3 2 3" xfId="43929" xr:uid="{00000000-0005-0000-0000-00007A9B0000}"/>
    <cellStyle name="Normal 6 4 2 2 2 2 3 3" xfId="25571" xr:uid="{00000000-0005-0000-0000-00007B9B0000}"/>
    <cellStyle name="Normal 6 4 2 2 2 2 3 4" xfId="37815" xr:uid="{00000000-0005-0000-0000-00007C9B0000}"/>
    <cellStyle name="Normal 6 4 2 2 2 2 3 5" xfId="50043" xr:uid="{00000000-0005-0000-0000-00007D9B0000}"/>
    <cellStyle name="Normal 6 4 2 2 2 2 4" xfId="19430" xr:uid="{00000000-0005-0000-0000-00007E9B0000}"/>
    <cellStyle name="Normal 6 4 2 2 2 2 4 2" xfId="31685" xr:uid="{00000000-0005-0000-0000-00007F9B0000}"/>
    <cellStyle name="Normal 6 4 2 2 2 2 4 3" xfId="43926" xr:uid="{00000000-0005-0000-0000-0000809B0000}"/>
    <cellStyle name="Normal 6 4 2 2 2 2 5" xfId="25568" xr:uid="{00000000-0005-0000-0000-0000819B0000}"/>
    <cellStyle name="Normal 6 4 2 2 2 2 6" xfId="37812" xr:uid="{00000000-0005-0000-0000-0000829B0000}"/>
    <cellStyle name="Normal 6 4 2 2 2 2 7" xfId="50040" xr:uid="{00000000-0005-0000-0000-0000839B0000}"/>
    <cellStyle name="Normal 6 4 2 2 2 3" xfId="8436" xr:uid="{00000000-0005-0000-0000-0000849B0000}"/>
    <cellStyle name="Normal 6 4 2 2 2 3 2" xfId="8437" xr:uid="{00000000-0005-0000-0000-0000859B0000}"/>
    <cellStyle name="Normal 6 4 2 2 2 3 2 2" xfId="19435" xr:uid="{00000000-0005-0000-0000-0000869B0000}"/>
    <cellStyle name="Normal 6 4 2 2 2 3 2 2 2" xfId="31690" xr:uid="{00000000-0005-0000-0000-0000879B0000}"/>
    <cellStyle name="Normal 6 4 2 2 2 3 2 2 3" xfId="43931" xr:uid="{00000000-0005-0000-0000-0000889B0000}"/>
    <cellStyle name="Normal 6 4 2 2 2 3 2 3" xfId="25573" xr:uid="{00000000-0005-0000-0000-0000899B0000}"/>
    <cellStyle name="Normal 6 4 2 2 2 3 2 4" xfId="37817" xr:uid="{00000000-0005-0000-0000-00008A9B0000}"/>
    <cellStyle name="Normal 6 4 2 2 2 3 2 5" xfId="50045" xr:uid="{00000000-0005-0000-0000-00008B9B0000}"/>
    <cellStyle name="Normal 6 4 2 2 2 3 3" xfId="19434" xr:uid="{00000000-0005-0000-0000-00008C9B0000}"/>
    <cellStyle name="Normal 6 4 2 2 2 3 3 2" xfId="31689" xr:uid="{00000000-0005-0000-0000-00008D9B0000}"/>
    <cellStyle name="Normal 6 4 2 2 2 3 3 3" xfId="43930" xr:uid="{00000000-0005-0000-0000-00008E9B0000}"/>
    <cellStyle name="Normal 6 4 2 2 2 3 4" xfId="25572" xr:uid="{00000000-0005-0000-0000-00008F9B0000}"/>
    <cellStyle name="Normal 6 4 2 2 2 3 5" xfId="37816" xr:uid="{00000000-0005-0000-0000-0000909B0000}"/>
    <cellStyle name="Normal 6 4 2 2 2 3 6" xfId="50044" xr:uid="{00000000-0005-0000-0000-0000919B0000}"/>
    <cellStyle name="Normal 6 4 2 2 2 4" xfId="8438" xr:uid="{00000000-0005-0000-0000-0000929B0000}"/>
    <cellStyle name="Normal 6 4 2 2 2 4 2" xfId="19436" xr:uid="{00000000-0005-0000-0000-0000939B0000}"/>
    <cellStyle name="Normal 6 4 2 2 2 4 2 2" xfId="31691" xr:uid="{00000000-0005-0000-0000-0000949B0000}"/>
    <cellStyle name="Normal 6 4 2 2 2 4 2 3" xfId="43932" xr:uid="{00000000-0005-0000-0000-0000959B0000}"/>
    <cellStyle name="Normal 6 4 2 2 2 4 3" xfId="25574" xr:uid="{00000000-0005-0000-0000-0000969B0000}"/>
    <cellStyle name="Normal 6 4 2 2 2 4 4" xfId="37818" xr:uid="{00000000-0005-0000-0000-0000979B0000}"/>
    <cellStyle name="Normal 6 4 2 2 2 4 5" xfId="50046" xr:uid="{00000000-0005-0000-0000-0000989B0000}"/>
    <cellStyle name="Normal 6 4 2 2 2 5" xfId="19429" xr:uid="{00000000-0005-0000-0000-0000999B0000}"/>
    <cellStyle name="Normal 6 4 2 2 2 5 2" xfId="31684" xr:uid="{00000000-0005-0000-0000-00009A9B0000}"/>
    <cellStyle name="Normal 6 4 2 2 2 5 3" xfId="43925" xr:uid="{00000000-0005-0000-0000-00009B9B0000}"/>
    <cellStyle name="Normal 6 4 2 2 2 6" xfId="25567" xr:uid="{00000000-0005-0000-0000-00009C9B0000}"/>
    <cellStyle name="Normal 6 4 2 2 2 7" xfId="37811" xr:uid="{00000000-0005-0000-0000-00009D9B0000}"/>
    <cellStyle name="Normal 6 4 2 2 2 8" xfId="50039" xr:uid="{00000000-0005-0000-0000-00009E9B0000}"/>
    <cellStyle name="Normal 6 4 2 2 3" xfId="8439" xr:uid="{00000000-0005-0000-0000-00009F9B0000}"/>
    <cellStyle name="Normal 6 4 2 2 3 2" xfId="8440" xr:uid="{00000000-0005-0000-0000-0000A09B0000}"/>
    <cellStyle name="Normal 6 4 2 2 3 2 2" xfId="8441" xr:uid="{00000000-0005-0000-0000-0000A19B0000}"/>
    <cellStyle name="Normal 6 4 2 2 3 2 2 2" xfId="19439" xr:uid="{00000000-0005-0000-0000-0000A29B0000}"/>
    <cellStyle name="Normal 6 4 2 2 3 2 2 2 2" xfId="31694" xr:uid="{00000000-0005-0000-0000-0000A39B0000}"/>
    <cellStyle name="Normal 6 4 2 2 3 2 2 2 3" xfId="43935" xr:uid="{00000000-0005-0000-0000-0000A49B0000}"/>
    <cellStyle name="Normal 6 4 2 2 3 2 2 3" xfId="25577" xr:uid="{00000000-0005-0000-0000-0000A59B0000}"/>
    <cellStyle name="Normal 6 4 2 2 3 2 2 4" xfId="37821" xr:uid="{00000000-0005-0000-0000-0000A69B0000}"/>
    <cellStyle name="Normal 6 4 2 2 3 2 2 5" xfId="50049" xr:uid="{00000000-0005-0000-0000-0000A79B0000}"/>
    <cellStyle name="Normal 6 4 2 2 3 2 3" xfId="19438" xr:uid="{00000000-0005-0000-0000-0000A89B0000}"/>
    <cellStyle name="Normal 6 4 2 2 3 2 3 2" xfId="31693" xr:uid="{00000000-0005-0000-0000-0000A99B0000}"/>
    <cellStyle name="Normal 6 4 2 2 3 2 3 3" xfId="43934" xr:uid="{00000000-0005-0000-0000-0000AA9B0000}"/>
    <cellStyle name="Normal 6 4 2 2 3 2 4" xfId="25576" xr:uid="{00000000-0005-0000-0000-0000AB9B0000}"/>
    <cellStyle name="Normal 6 4 2 2 3 2 5" xfId="37820" xr:uid="{00000000-0005-0000-0000-0000AC9B0000}"/>
    <cellStyle name="Normal 6 4 2 2 3 2 6" xfId="50048" xr:uid="{00000000-0005-0000-0000-0000AD9B0000}"/>
    <cellStyle name="Normal 6 4 2 2 3 3" xfId="8442" xr:uid="{00000000-0005-0000-0000-0000AE9B0000}"/>
    <cellStyle name="Normal 6 4 2 2 3 3 2" xfId="19440" xr:uid="{00000000-0005-0000-0000-0000AF9B0000}"/>
    <cellStyle name="Normal 6 4 2 2 3 3 2 2" xfId="31695" xr:uid="{00000000-0005-0000-0000-0000B09B0000}"/>
    <cellStyle name="Normal 6 4 2 2 3 3 2 3" xfId="43936" xr:uid="{00000000-0005-0000-0000-0000B19B0000}"/>
    <cellStyle name="Normal 6 4 2 2 3 3 3" xfId="25578" xr:uid="{00000000-0005-0000-0000-0000B29B0000}"/>
    <cellStyle name="Normal 6 4 2 2 3 3 4" xfId="37822" xr:uid="{00000000-0005-0000-0000-0000B39B0000}"/>
    <cellStyle name="Normal 6 4 2 2 3 3 5" xfId="50050" xr:uid="{00000000-0005-0000-0000-0000B49B0000}"/>
    <cellStyle name="Normal 6 4 2 2 3 4" xfId="19437" xr:uid="{00000000-0005-0000-0000-0000B59B0000}"/>
    <cellStyle name="Normal 6 4 2 2 3 4 2" xfId="31692" xr:uid="{00000000-0005-0000-0000-0000B69B0000}"/>
    <cellStyle name="Normal 6 4 2 2 3 4 3" xfId="43933" xr:uid="{00000000-0005-0000-0000-0000B79B0000}"/>
    <cellStyle name="Normal 6 4 2 2 3 5" xfId="25575" xr:uid="{00000000-0005-0000-0000-0000B89B0000}"/>
    <cellStyle name="Normal 6 4 2 2 3 6" xfId="37819" xr:uid="{00000000-0005-0000-0000-0000B99B0000}"/>
    <cellStyle name="Normal 6 4 2 2 3 7" xfId="50047" xr:uid="{00000000-0005-0000-0000-0000BA9B0000}"/>
    <cellStyle name="Normal 6 4 2 2 4" xfId="8443" xr:uid="{00000000-0005-0000-0000-0000BB9B0000}"/>
    <cellStyle name="Normal 6 4 2 2 4 2" xfId="8444" xr:uid="{00000000-0005-0000-0000-0000BC9B0000}"/>
    <cellStyle name="Normal 6 4 2 2 4 2 2" xfId="19442" xr:uid="{00000000-0005-0000-0000-0000BD9B0000}"/>
    <cellStyle name="Normal 6 4 2 2 4 2 2 2" xfId="31697" xr:uid="{00000000-0005-0000-0000-0000BE9B0000}"/>
    <cellStyle name="Normal 6 4 2 2 4 2 2 3" xfId="43938" xr:uid="{00000000-0005-0000-0000-0000BF9B0000}"/>
    <cellStyle name="Normal 6 4 2 2 4 2 3" xfId="25580" xr:uid="{00000000-0005-0000-0000-0000C09B0000}"/>
    <cellStyle name="Normal 6 4 2 2 4 2 4" xfId="37824" xr:uid="{00000000-0005-0000-0000-0000C19B0000}"/>
    <cellStyle name="Normal 6 4 2 2 4 2 5" xfId="50052" xr:uid="{00000000-0005-0000-0000-0000C29B0000}"/>
    <cellStyle name="Normal 6 4 2 2 4 3" xfId="19441" xr:uid="{00000000-0005-0000-0000-0000C39B0000}"/>
    <cellStyle name="Normal 6 4 2 2 4 3 2" xfId="31696" xr:uid="{00000000-0005-0000-0000-0000C49B0000}"/>
    <cellStyle name="Normal 6 4 2 2 4 3 3" xfId="43937" xr:uid="{00000000-0005-0000-0000-0000C59B0000}"/>
    <cellStyle name="Normal 6 4 2 2 4 4" xfId="25579" xr:uid="{00000000-0005-0000-0000-0000C69B0000}"/>
    <cellStyle name="Normal 6 4 2 2 4 5" xfId="37823" xr:uid="{00000000-0005-0000-0000-0000C79B0000}"/>
    <cellStyle name="Normal 6 4 2 2 4 6" xfId="50051" xr:uid="{00000000-0005-0000-0000-0000C89B0000}"/>
    <cellStyle name="Normal 6 4 2 2 5" xfId="8445" xr:uid="{00000000-0005-0000-0000-0000C99B0000}"/>
    <cellStyle name="Normal 6 4 2 2 5 2" xfId="19443" xr:uid="{00000000-0005-0000-0000-0000CA9B0000}"/>
    <cellStyle name="Normal 6 4 2 2 5 2 2" xfId="31698" xr:uid="{00000000-0005-0000-0000-0000CB9B0000}"/>
    <cellStyle name="Normal 6 4 2 2 5 2 3" xfId="43939" xr:uid="{00000000-0005-0000-0000-0000CC9B0000}"/>
    <cellStyle name="Normal 6 4 2 2 5 3" xfId="25581" xr:uid="{00000000-0005-0000-0000-0000CD9B0000}"/>
    <cellStyle name="Normal 6 4 2 2 5 4" xfId="37825" xr:uid="{00000000-0005-0000-0000-0000CE9B0000}"/>
    <cellStyle name="Normal 6 4 2 2 5 5" xfId="50053" xr:uid="{00000000-0005-0000-0000-0000CF9B0000}"/>
    <cellStyle name="Normal 6 4 2 2 6" xfId="19428" xr:uid="{00000000-0005-0000-0000-0000D09B0000}"/>
    <cellStyle name="Normal 6 4 2 2 6 2" xfId="31683" xr:uid="{00000000-0005-0000-0000-0000D19B0000}"/>
    <cellStyle name="Normal 6 4 2 2 6 3" xfId="43924" xr:uid="{00000000-0005-0000-0000-0000D29B0000}"/>
    <cellStyle name="Normal 6 4 2 2 7" xfId="25566" xr:uid="{00000000-0005-0000-0000-0000D39B0000}"/>
    <cellStyle name="Normal 6 4 2 2 8" xfId="37810" xr:uid="{00000000-0005-0000-0000-0000D49B0000}"/>
    <cellStyle name="Normal 6 4 2 2 9" xfId="50038" xr:uid="{00000000-0005-0000-0000-0000D59B0000}"/>
    <cellStyle name="Normal 6 4 2 3" xfId="8446" xr:uid="{00000000-0005-0000-0000-0000D69B0000}"/>
    <cellStyle name="Normal 6 4 2 3 2" xfId="8447" xr:uid="{00000000-0005-0000-0000-0000D79B0000}"/>
    <cellStyle name="Normal 6 4 2 3 2 2" xfId="8448" xr:uid="{00000000-0005-0000-0000-0000D89B0000}"/>
    <cellStyle name="Normal 6 4 2 3 2 2 2" xfId="8449" xr:uid="{00000000-0005-0000-0000-0000D99B0000}"/>
    <cellStyle name="Normal 6 4 2 3 2 2 2 2" xfId="19447" xr:uid="{00000000-0005-0000-0000-0000DA9B0000}"/>
    <cellStyle name="Normal 6 4 2 3 2 2 2 2 2" xfId="31702" xr:uid="{00000000-0005-0000-0000-0000DB9B0000}"/>
    <cellStyle name="Normal 6 4 2 3 2 2 2 2 3" xfId="43943" xr:uid="{00000000-0005-0000-0000-0000DC9B0000}"/>
    <cellStyle name="Normal 6 4 2 3 2 2 2 3" xfId="25585" xr:uid="{00000000-0005-0000-0000-0000DD9B0000}"/>
    <cellStyle name="Normal 6 4 2 3 2 2 2 4" xfId="37829" xr:uid="{00000000-0005-0000-0000-0000DE9B0000}"/>
    <cellStyle name="Normal 6 4 2 3 2 2 2 5" xfId="50057" xr:uid="{00000000-0005-0000-0000-0000DF9B0000}"/>
    <cellStyle name="Normal 6 4 2 3 2 2 3" xfId="19446" xr:uid="{00000000-0005-0000-0000-0000E09B0000}"/>
    <cellStyle name="Normal 6 4 2 3 2 2 3 2" xfId="31701" xr:uid="{00000000-0005-0000-0000-0000E19B0000}"/>
    <cellStyle name="Normal 6 4 2 3 2 2 3 3" xfId="43942" xr:uid="{00000000-0005-0000-0000-0000E29B0000}"/>
    <cellStyle name="Normal 6 4 2 3 2 2 4" xfId="25584" xr:uid="{00000000-0005-0000-0000-0000E39B0000}"/>
    <cellStyle name="Normal 6 4 2 3 2 2 5" xfId="37828" xr:uid="{00000000-0005-0000-0000-0000E49B0000}"/>
    <cellStyle name="Normal 6 4 2 3 2 2 6" xfId="50056" xr:uid="{00000000-0005-0000-0000-0000E59B0000}"/>
    <cellStyle name="Normal 6 4 2 3 2 3" xfId="8450" xr:uid="{00000000-0005-0000-0000-0000E69B0000}"/>
    <cellStyle name="Normal 6 4 2 3 2 3 2" xfId="19448" xr:uid="{00000000-0005-0000-0000-0000E79B0000}"/>
    <cellStyle name="Normal 6 4 2 3 2 3 2 2" xfId="31703" xr:uid="{00000000-0005-0000-0000-0000E89B0000}"/>
    <cellStyle name="Normal 6 4 2 3 2 3 2 3" xfId="43944" xr:uid="{00000000-0005-0000-0000-0000E99B0000}"/>
    <cellStyle name="Normal 6 4 2 3 2 3 3" xfId="25586" xr:uid="{00000000-0005-0000-0000-0000EA9B0000}"/>
    <cellStyle name="Normal 6 4 2 3 2 3 4" xfId="37830" xr:uid="{00000000-0005-0000-0000-0000EB9B0000}"/>
    <cellStyle name="Normal 6 4 2 3 2 3 5" xfId="50058" xr:uid="{00000000-0005-0000-0000-0000EC9B0000}"/>
    <cellStyle name="Normal 6 4 2 3 2 4" xfId="19445" xr:uid="{00000000-0005-0000-0000-0000ED9B0000}"/>
    <cellStyle name="Normal 6 4 2 3 2 4 2" xfId="31700" xr:uid="{00000000-0005-0000-0000-0000EE9B0000}"/>
    <cellStyle name="Normal 6 4 2 3 2 4 3" xfId="43941" xr:uid="{00000000-0005-0000-0000-0000EF9B0000}"/>
    <cellStyle name="Normal 6 4 2 3 2 5" xfId="25583" xr:uid="{00000000-0005-0000-0000-0000F09B0000}"/>
    <cellStyle name="Normal 6 4 2 3 2 6" xfId="37827" xr:uid="{00000000-0005-0000-0000-0000F19B0000}"/>
    <cellStyle name="Normal 6 4 2 3 2 7" xfId="50055" xr:uid="{00000000-0005-0000-0000-0000F29B0000}"/>
    <cellStyle name="Normal 6 4 2 3 3" xfId="8451" xr:uid="{00000000-0005-0000-0000-0000F39B0000}"/>
    <cellStyle name="Normal 6 4 2 3 3 2" xfId="8452" xr:uid="{00000000-0005-0000-0000-0000F49B0000}"/>
    <cellStyle name="Normal 6 4 2 3 3 2 2" xfId="19450" xr:uid="{00000000-0005-0000-0000-0000F59B0000}"/>
    <cellStyle name="Normal 6 4 2 3 3 2 2 2" xfId="31705" xr:uid="{00000000-0005-0000-0000-0000F69B0000}"/>
    <cellStyle name="Normal 6 4 2 3 3 2 2 3" xfId="43946" xr:uid="{00000000-0005-0000-0000-0000F79B0000}"/>
    <cellStyle name="Normal 6 4 2 3 3 2 3" xfId="25588" xr:uid="{00000000-0005-0000-0000-0000F89B0000}"/>
    <cellStyle name="Normal 6 4 2 3 3 2 4" xfId="37832" xr:uid="{00000000-0005-0000-0000-0000F99B0000}"/>
    <cellStyle name="Normal 6 4 2 3 3 2 5" xfId="50060" xr:uid="{00000000-0005-0000-0000-0000FA9B0000}"/>
    <cellStyle name="Normal 6 4 2 3 3 3" xfId="19449" xr:uid="{00000000-0005-0000-0000-0000FB9B0000}"/>
    <cellStyle name="Normal 6 4 2 3 3 3 2" xfId="31704" xr:uid="{00000000-0005-0000-0000-0000FC9B0000}"/>
    <cellStyle name="Normal 6 4 2 3 3 3 3" xfId="43945" xr:uid="{00000000-0005-0000-0000-0000FD9B0000}"/>
    <cellStyle name="Normal 6 4 2 3 3 4" xfId="25587" xr:uid="{00000000-0005-0000-0000-0000FE9B0000}"/>
    <cellStyle name="Normal 6 4 2 3 3 5" xfId="37831" xr:uid="{00000000-0005-0000-0000-0000FF9B0000}"/>
    <cellStyle name="Normal 6 4 2 3 3 6" xfId="50059" xr:uid="{00000000-0005-0000-0000-0000009C0000}"/>
    <cellStyle name="Normal 6 4 2 3 4" xfId="8453" xr:uid="{00000000-0005-0000-0000-0000019C0000}"/>
    <cellStyle name="Normal 6 4 2 3 4 2" xfId="19451" xr:uid="{00000000-0005-0000-0000-0000029C0000}"/>
    <cellStyle name="Normal 6 4 2 3 4 2 2" xfId="31706" xr:uid="{00000000-0005-0000-0000-0000039C0000}"/>
    <cellStyle name="Normal 6 4 2 3 4 2 3" xfId="43947" xr:uid="{00000000-0005-0000-0000-0000049C0000}"/>
    <cellStyle name="Normal 6 4 2 3 4 3" xfId="25589" xr:uid="{00000000-0005-0000-0000-0000059C0000}"/>
    <cellStyle name="Normal 6 4 2 3 4 4" xfId="37833" xr:uid="{00000000-0005-0000-0000-0000069C0000}"/>
    <cellStyle name="Normal 6 4 2 3 4 5" xfId="50061" xr:uid="{00000000-0005-0000-0000-0000079C0000}"/>
    <cellStyle name="Normal 6 4 2 3 5" xfId="19444" xr:uid="{00000000-0005-0000-0000-0000089C0000}"/>
    <cellStyle name="Normal 6 4 2 3 5 2" xfId="31699" xr:uid="{00000000-0005-0000-0000-0000099C0000}"/>
    <cellStyle name="Normal 6 4 2 3 5 3" xfId="43940" xr:uid="{00000000-0005-0000-0000-00000A9C0000}"/>
    <cellStyle name="Normal 6 4 2 3 6" xfId="25582" xr:uid="{00000000-0005-0000-0000-00000B9C0000}"/>
    <cellStyle name="Normal 6 4 2 3 7" xfId="37826" xr:uid="{00000000-0005-0000-0000-00000C9C0000}"/>
    <cellStyle name="Normal 6 4 2 3 8" xfId="50054" xr:uid="{00000000-0005-0000-0000-00000D9C0000}"/>
    <cellStyle name="Normal 6 4 2 4" xfId="8454" xr:uid="{00000000-0005-0000-0000-00000E9C0000}"/>
    <cellStyle name="Normal 6 4 2 4 2" xfId="8455" xr:uid="{00000000-0005-0000-0000-00000F9C0000}"/>
    <cellStyle name="Normal 6 4 2 4 2 2" xfId="8456" xr:uid="{00000000-0005-0000-0000-0000109C0000}"/>
    <cellStyle name="Normal 6 4 2 4 2 2 2" xfId="19454" xr:uid="{00000000-0005-0000-0000-0000119C0000}"/>
    <cellStyle name="Normal 6 4 2 4 2 2 2 2" xfId="31709" xr:uid="{00000000-0005-0000-0000-0000129C0000}"/>
    <cellStyle name="Normal 6 4 2 4 2 2 2 3" xfId="43950" xr:uid="{00000000-0005-0000-0000-0000139C0000}"/>
    <cellStyle name="Normal 6 4 2 4 2 2 3" xfId="25592" xr:uid="{00000000-0005-0000-0000-0000149C0000}"/>
    <cellStyle name="Normal 6 4 2 4 2 2 4" xfId="37836" xr:uid="{00000000-0005-0000-0000-0000159C0000}"/>
    <cellStyle name="Normal 6 4 2 4 2 2 5" xfId="50064" xr:uid="{00000000-0005-0000-0000-0000169C0000}"/>
    <cellStyle name="Normal 6 4 2 4 2 3" xfId="19453" xr:uid="{00000000-0005-0000-0000-0000179C0000}"/>
    <cellStyle name="Normal 6 4 2 4 2 3 2" xfId="31708" xr:uid="{00000000-0005-0000-0000-0000189C0000}"/>
    <cellStyle name="Normal 6 4 2 4 2 3 3" xfId="43949" xr:uid="{00000000-0005-0000-0000-0000199C0000}"/>
    <cellStyle name="Normal 6 4 2 4 2 4" xfId="25591" xr:uid="{00000000-0005-0000-0000-00001A9C0000}"/>
    <cellStyle name="Normal 6 4 2 4 2 5" xfId="37835" xr:uid="{00000000-0005-0000-0000-00001B9C0000}"/>
    <cellStyle name="Normal 6 4 2 4 2 6" xfId="50063" xr:uid="{00000000-0005-0000-0000-00001C9C0000}"/>
    <cellStyle name="Normal 6 4 2 4 3" xfId="8457" xr:uid="{00000000-0005-0000-0000-00001D9C0000}"/>
    <cellStyle name="Normal 6 4 2 4 3 2" xfId="19455" xr:uid="{00000000-0005-0000-0000-00001E9C0000}"/>
    <cellStyle name="Normal 6 4 2 4 3 2 2" xfId="31710" xr:uid="{00000000-0005-0000-0000-00001F9C0000}"/>
    <cellStyle name="Normal 6 4 2 4 3 2 3" xfId="43951" xr:uid="{00000000-0005-0000-0000-0000209C0000}"/>
    <cellStyle name="Normal 6 4 2 4 3 3" xfId="25593" xr:uid="{00000000-0005-0000-0000-0000219C0000}"/>
    <cellStyle name="Normal 6 4 2 4 3 4" xfId="37837" xr:uid="{00000000-0005-0000-0000-0000229C0000}"/>
    <cellStyle name="Normal 6 4 2 4 3 5" xfId="50065" xr:uid="{00000000-0005-0000-0000-0000239C0000}"/>
    <cellStyle name="Normal 6 4 2 4 4" xfId="19452" xr:uid="{00000000-0005-0000-0000-0000249C0000}"/>
    <cellStyle name="Normal 6 4 2 4 4 2" xfId="31707" xr:uid="{00000000-0005-0000-0000-0000259C0000}"/>
    <cellStyle name="Normal 6 4 2 4 4 3" xfId="43948" xr:uid="{00000000-0005-0000-0000-0000269C0000}"/>
    <cellStyle name="Normal 6 4 2 4 5" xfId="25590" xr:uid="{00000000-0005-0000-0000-0000279C0000}"/>
    <cellStyle name="Normal 6 4 2 4 6" xfId="37834" xr:uid="{00000000-0005-0000-0000-0000289C0000}"/>
    <cellStyle name="Normal 6 4 2 4 7" xfId="50062" xr:uid="{00000000-0005-0000-0000-0000299C0000}"/>
    <cellStyle name="Normal 6 4 2 5" xfId="8458" xr:uid="{00000000-0005-0000-0000-00002A9C0000}"/>
    <cellStyle name="Normal 6 4 2 5 2" xfId="8459" xr:uid="{00000000-0005-0000-0000-00002B9C0000}"/>
    <cellStyle name="Normal 6 4 2 5 2 2" xfId="19457" xr:uid="{00000000-0005-0000-0000-00002C9C0000}"/>
    <cellStyle name="Normal 6 4 2 5 2 2 2" xfId="31712" xr:uid="{00000000-0005-0000-0000-00002D9C0000}"/>
    <cellStyle name="Normal 6 4 2 5 2 2 3" xfId="43953" xr:uid="{00000000-0005-0000-0000-00002E9C0000}"/>
    <cellStyle name="Normal 6 4 2 5 2 3" xfId="25595" xr:uid="{00000000-0005-0000-0000-00002F9C0000}"/>
    <cellStyle name="Normal 6 4 2 5 2 4" xfId="37839" xr:uid="{00000000-0005-0000-0000-0000309C0000}"/>
    <cellStyle name="Normal 6 4 2 5 2 5" xfId="50067" xr:uid="{00000000-0005-0000-0000-0000319C0000}"/>
    <cellStyle name="Normal 6 4 2 5 3" xfId="19456" xr:uid="{00000000-0005-0000-0000-0000329C0000}"/>
    <cellStyle name="Normal 6 4 2 5 3 2" xfId="31711" xr:uid="{00000000-0005-0000-0000-0000339C0000}"/>
    <cellStyle name="Normal 6 4 2 5 3 3" xfId="43952" xr:uid="{00000000-0005-0000-0000-0000349C0000}"/>
    <cellStyle name="Normal 6 4 2 5 4" xfId="25594" xr:uid="{00000000-0005-0000-0000-0000359C0000}"/>
    <cellStyle name="Normal 6 4 2 5 5" xfId="37838" xr:uid="{00000000-0005-0000-0000-0000369C0000}"/>
    <cellStyle name="Normal 6 4 2 5 6" xfId="50066" xr:uid="{00000000-0005-0000-0000-0000379C0000}"/>
    <cellStyle name="Normal 6 4 2 6" xfId="8460" xr:uid="{00000000-0005-0000-0000-0000389C0000}"/>
    <cellStyle name="Normal 6 4 2 6 2" xfId="19458" xr:uid="{00000000-0005-0000-0000-0000399C0000}"/>
    <cellStyle name="Normal 6 4 2 6 2 2" xfId="31713" xr:uid="{00000000-0005-0000-0000-00003A9C0000}"/>
    <cellStyle name="Normal 6 4 2 6 2 3" xfId="43954" xr:uid="{00000000-0005-0000-0000-00003B9C0000}"/>
    <cellStyle name="Normal 6 4 2 6 3" xfId="25596" xr:uid="{00000000-0005-0000-0000-00003C9C0000}"/>
    <cellStyle name="Normal 6 4 2 6 4" xfId="37840" xr:uid="{00000000-0005-0000-0000-00003D9C0000}"/>
    <cellStyle name="Normal 6 4 2 6 5" xfId="50068" xr:uid="{00000000-0005-0000-0000-00003E9C0000}"/>
    <cellStyle name="Normal 6 4 2 7" xfId="19427" xr:uid="{00000000-0005-0000-0000-00003F9C0000}"/>
    <cellStyle name="Normal 6 4 2 7 2" xfId="31682" xr:uid="{00000000-0005-0000-0000-0000409C0000}"/>
    <cellStyle name="Normal 6 4 2 7 3" xfId="43923" xr:uid="{00000000-0005-0000-0000-0000419C0000}"/>
    <cellStyle name="Normal 6 4 2 8" xfId="25565" xr:uid="{00000000-0005-0000-0000-0000429C0000}"/>
    <cellStyle name="Normal 6 4 2 9" xfId="37809" xr:uid="{00000000-0005-0000-0000-0000439C0000}"/>
    <cellStyle name="Normal 6 4 3" xfId="8461" xr:uid="{00000000-0005-0000-0000-0000449C0000}"/>
    <cellStyle name="Normal 6 4 3 2" xfId="8462" xr:uid="{00000000-0005-0000-0000-0000459C0000}"/>
    <cellStyle name="Normal 6 4 3 2 2" xfId="8463" xr:uid="{00000000-0005-0000-0000-0000469C0000}"/>
    <cellStyle name="Normal 6 4 3 2 2 2" xfId="8464" xr:uid="{00000000-0005-0000-0000-0000479C0000}"/>
    <cellStyle name="Normal 6 4 3 2 2 2 2" xfId="8465" xr:uid="{00000000-0005-0000-0000-0000489C0000}"/>
    <cellStyle name="Normal 6 4 3 2 2 2 2 2" xfId="19463" xr:uid="{00000000-0005-0000-0000-0000499C0000}"/>
    <cellStyle name="Normal 6 4 3 2 2 2 2 2 2" xfId="31718" xr:uid="{00000000-0005-0000-0000-00004A9C0000}"/>
    <cellStyle name="Normal 6 4 3 2 2 2 2 2 3" xfId="43959" xr:uid="{00000000-0005-0000-0000-00004B9C0000}"/>
    <cellStyle name="Normal 6 4 3 2 2 2 2 3" xfId="25601" xr:uid="{00000000-0005-0000-0000-00004C9C0000}"/>
    <cellStyle name="Normal 6 4 3 2 2 2 2 4" xfId="37845" xr:uid="{00000000-0005-0000-0000-00004D9C0000}"/>
    <cellStyle name="Normal 6 4 3 2 2 2 2 5" xfId="50073" xr:uid="{00000000-0005-0000-0000-00004E9C0000}"/>
    <cellStyle name="Normal 6 4 3 2 2 2 3" xfId="19462" xr:uid="{00000000-0005-0000-0000-00004F9C0000}"/>
    <cellStyle name="Normal 6 4 3 2 2 2 3 2" xfId="31717" xr:uid="{00000000-0005-0000-0000-0000509C0000}"/>
    <cellStyle name="Normal 6 4 3 2 2 2 3 3" xfId="43958" xr:uid="{00000000-0005-0000-0000-0000519C0000}"/>
    <cellStyle name="Normal 6 4 3 2 2 2 4" xfId="25600" xr:uid="{00000000-0005-0000-0000-0000529C0000}"/>
    <cellStyle name="Normal 6 4 3 2 2 2 5" xfId="37844" xr:uid="{00000000-0005-0000-0000-0000539C0000}"/>
    <cellStyle name="Normal 6 4 3 2 2 2 6" xfId="50072" xr:uid="{00000000-0005-0000-0000-0000549C0000}"/>
    <cellStyle name="Normal 6 4 3 2 2 3" xfId="8466" xr:uid="{00000000-0005-0000-0000-0000559C0000}"/>
    <cellStyle name="Normal 6 4 3 2 2 3 2" xfId="19464" xr:uid="{00000000-0005-0000-0000-0000569C0000}"/>
    <cellStyle name="Normal 6 4 3 2 2 3 2 2" xfId="31719" xr:uid="{00000000-0005-0000-0000-0000579C0000}"/>
    <cellStyle name="Normal 6 4 3 2 2 3 2 3" xfId="43960" xr:uid="{00000000-0005-0000-0000-0000589C0000}"/>
    <cellStyle name="Normal 6 4 3 2 2 3 3" xfId="25602" xr:uid="{00000000-0005-0000-0000-0000599C0000}"/>
    <cellStyle name="Normal 6 4 3 2 2 3 4" xfId="37846" xr:uid="{00000000-0005-0000-0000-00005A9C0000}"/>
    <cellStyle name="Normal 6 4 3 2 2 3 5" xfId="50074" xr:uid="{00000000-0005-0000-0000-00005B9C0000}"/>
    <cellStyle name="Normal 6 4 3 2 2 4" xfId="19461" xr:uid="{00000000-0005-0000-0000-00005C9C0000}"/>
    <cellStyle name="Normal 6 4 3 2 2 4 2" xfId="31716" xr:uid="{00000000-0005-0000-0000-00005D9C0000}"/>
    <cellStyle name="Normal 6 4 3 2 2 4 3" xfId="43957" xr:uid="{00000000-0005-0000-0000-00005E9C0000}"/>
    <cellStyle name="Normal 6 4 3 2 2 5" xfId="25599" xr:uid="{00000000-0005-0000-0000-00005F9C0000}"/>
    <cellStyle name="Normal 6 4 3 2 2 6" xfId="37843" xr:uid="{00000000-0005-0000-0000-0000609C0000}"/>
    <cellStyle name="Normal 6 4 3 2 2 7" xfId="50071" xr:uid="{00000000-0005-0000-0000-0000619C0000}"/>
    <cellStyle name="Normal 6 4 3 2 3" xfId="8467" xr:uid="{00000000-0005-0000-0000-0000629C0000}"/>
    <cellStyle name="Normal 6 4 3 2 3 2" xfId="8468" xr:uid="{00000000-0005-0000-0000-0000639C0000}"/>
    <cellStyle name="Normal 6 4 3 2 3 2 2" xfId="19466" xr:uid="{00000000-0005-0000-0000-0000649C0000}"/>
    <cellStyle name="Normal 6 4 3 2 3 2 2 2" xfId="31721" xr:uid="{00000000-0005-0000-0000-0000659C0000}"/>
    <cellStyle name="Normal 6 4 3 2 3 2 2 3" xfId="43962" xr:uid="{00000000-0005-0000-0000-0000669C0000}"/>
    <cellStyle name="Normal 6 4 3 2 3 2 3" xfId="25604" xr:uid="{00000000-0005-0000-0000-0000679C0000}"/>
    <cellStyle name="Normal 6 4 3 2 3 2 4" xfId="37848" xr:uid="{00000000-0005-0000-0000-0000689C0000}"/>
    <cellStyle name="Normal 6 4 3 2 3 2 5" xfId="50076" xr:uid="{00000000-0005-0000-0000-0000699C0000}"/>
    <cellStyle name="Normal 6 4 3 2 3 3" xfId="19465" xr:uid="{00000000-0005-0000-0000-00006A9C0000}"/>
    <cellStyle name="Normal 6 4 3 2 3 3 2" xfId="31720" xr:uid="{00000000-0005-0000-0000-00006B9C0000}"/>
    <cellStyle name="Normal 6 4 3 2 3 3 3" xfId="43961" xr:uid="{00000000-0005-0000-0000-00006C9C0000}"/>
    <cellStyle name="Normal 6 4 3 2 3 4" xfId="25603" xr:uid="{00000000-0005-0000-0000-00006D9C0000}"/>
    <cellStyle name="Normal 6 4 3 2 3 5" xfId="37847" xr:uid="{00000000-0005-0000-0000-00006E9C0000}"/>
    <cellStyle name="Normal 6 4 3 2 3 6" xfId="50075" xr:uid="{00000000-0005-0000-0000-00006F9C0000}"/>
    <cellStyle name="Normal 6 4 3 2 4" xfId="8469" xr:uid="{00000000-0005-0000-0000-0000709C0000}"/>
    <cellStyle name="Normal 6 4 3 2 4 2" xfId="19467" xr:uid="{00000000-0005-0000-0000-0000719C0000}"/>
    <cellStyle name="Normal 6 4 3 2 4 2 2" xfId="31722" xr:uid="{00000000-0005-0000-0000-0000729C0000}"/>
    <cellStyle name="Normal 6 4 3 2 4 2 3" xfId="43963" xr:uid="{00000000-0005-0000-0000-0000739C0000}"/>
    <cellStyle name="Normal 6 4 3 2 4 3" xfId="25605" xr:uid="{00000000-0005-0000-0000-0000749C0000}"/>
    <cellStyle name="Normal 6 4 3 2 4 4" xfId="37849" xr:uid="{00000000-0005-0000-0000-0000759C0000}"/>
    <cellStyle name="Normal 6 4 3 2 4 5" xfId="50077" xr:uid="{00000000-0005-0000-0000-0000769C0000}"/>
    <cellStyle name="Normal 6 4 3 2 5" xfId="19460" xr:uid="{00000000-0005-0000-0000-0000779C0000}"/>
    <cellStyle name="Normal 6 4 3 2 5 2" xfId="31715" xr:uid="{00000000-0005-0000-0000-0000789C0000}"/>
    <cellStyle name="Normal 6 4 3 2 5 3" xfId="43956" xr:uid="{00000000-0005-0000-0000-0000799C0000}"/>
    <cellStyle name="Normal 6 4 3 2 6" xfId="25598" xr:uid="{00000000-0005-0000-0000-00007A9C0000}"/>
    <cellStyle name="Normal 6 4 3 2 7" xfId="37842" xr:uid="{00000000-0005-0000-0000-00007B9C0000}"/>
    <cellStyle name="Normal 6 4 3 2 8" xfId="50070" xr:uid="{00000000-0005-0000-0000-00007C9C0000}"/>
    <cellStyle name="Normal 6 4 3 3" xfId="8470" xr:uid="{00000000-0005-0000-0000-00007D9C0000}"/>
    <cellStyle name="Normal 6 4 3 3 2" xfId="8471" xr:uid="{00000000-0005-0000-0000-00007E9C0000}"/>
    <cellStyle name="Normal 6 4 3 3 2 2" xfId="8472" xr:uid="{00000000-0005-0000-0000-00007F9C0000}"/>
    <cellStyle name="Normal 6 4 3 3 2 2 2" xfId="19470" xr:uid="{00000000-0005-0000-0000-0000809C0000}"/>
    <cellStyle name="Normal 6 4 3 3 2 2 2 2" xfId="31725" xr:uid="{00000000-0005-0000-0000-0000819C0000}"/>
    <cellStyle name="Normal 6 4 3 3 2 2 2 3" xfId="43966" xr:uid="{00000000-0005-0000-0000-0000829C0000}"/>
    <cellStyle name="Normal 6 4 3 3 2 2 3" xfId="25608" xr:uid="{00000000-0005-0000-0000-0000839C0000}"/>
    <cellStyle name="Normal 6 4 3 3 2 2 4" xfId="37852" xr:uid="{00000000-0005-0000-0000-0000849C0000}"/>
    <cellStyle name="Normal 6 4 3 3 2 2 5" xfId="50080" xr:uid="{00000000-0005-0000-0000-0000859C0000}"/>
    <cellStyle name="Normal 6 4 3 3 2 3" xfId="19469" xr:uid="{00000000-0005-0000-0000-0000869C0000}"/>
    <cellStyle name="Normal 6 4 3 3 2 3 2" xfId="31724" xr:uid="{00000000-0005-0000-0000-0000879C0000}"/>
    <cellStyle name="Normal 6 4 3 3 2 3 3" xfId="43965" xr:uid="{00000000-0005-0000-0000-0000889C0000}"/>
    <cellStyle name="Normal 6 4 3 3 2 4" xfId="25607" xr:uid="{00000000-0005-0000-0000-0000899C0000}"/>
    <cellStyle name="Normal 6 4 3 3 2 5" xfId="37851" xr:uid="{00000000-0005-0000-0000-00008A9C0000}"/>
    <cellStyle name="Normal 6 4 3 3 2 6" xfId="50079" xr:uid="{00000000-0005-0000-0000-00008B9C0000}"/>
    <cellStyle name="Normal 6 4 3 3 3" xfId="8473" xr:uid="{00000000-0005-0000-0000-00008C9C0000}"/>
    <cellStyle name="Normal 6 4 3 3 3 2" xfId="19471" xr:uid="{00000000-0005-0000-0000-00008D9C0000}"/>
    <cellStyle name="Normal 6 4 3 3 3 2 2" xfId="31726" xr:uid="{00000000-0005-0000-0000-00008E9C0000}"/>
    <cellStyle name="Normal 6 4 3 3 3 2 3" xfId="43967" xr:uid="{00000000-0005-0000-0000-00008F9C0000}"/>
    <cellStyle name="Normal 6 4 3 3 3 3" xfId="25609" xr:uid="{00000000-0005-0000-0000-0000909C0000}"/>
    <cellStyle name="Normal 6 4 3 3 3 4" xfId="37853" xr:uid="{00000000-0005-0000-0000-0000919C0000}"/>
    <cellStyle name="Normal 6 4 3 3 3 5" xfId="50081" xr:uid="{00000000-0005-0000-0000-0000929C0000}"/>
    <cellStyle name="Normal 6 4 3 3 4" xfId="19468" xr:uid="{00000000-0005-0000-0000-0000939C0000}"/>
    <cellStyle name="Normal 6 4 3 3 4 2" xfId="31723" xr:uid="{00000000-0005-0000-0000-0000949C0000}"/>
    <cellStyle name="Normal 6 4 3 3 4 3" xfId="43964" xr:uid="{00000000-0005-0000-0000-0000959C0000}"/>
    <cellStyle name="Normal 6 4 3 3 5" xfId="25606" xr:uid="{00000000-0005-0000-0000-0000969C0000}"/>
    <cellStyle name="Normal 6 4 3 3 6" xfId="37850" xr:uid="{00000000-0005-0000-0000-0000979C0000}"/>
    <cellStyle name="Normal 6 4 3 3 7" xfId="50078" xr:uid="{00000000-0005-0000-0000-0000989C0000}"/>
    <cellStyle name="Normal 6 4 3 4" xfId="8474" xr:uid="{00000000-0005-0000-0000-0000999C0000}"/>
    <cellStyle name="Normal 6 4 3 4 2" xfId="8475" xr:uid="{00000000-0005-0000-0000-00009A9C0000}"/>
    <cellStyle name="Normal 6 4 3 4 2 2" xfId="19473" xr:uid="{00000000-0005-0000-0000-00009B9C0000}"/>
    <cellStyle name="Normal 6 4 3 4 2 2 2" xfId="31728" xr:uid="{00000000-0005-0000-0000-00009C9C0000}"/>
    <cellStyle name="Normal 6 4 3 4 2 2 3" xfId="43969" xr:uid="{00000000-0005-0000-0000-00009D9C0000}"/>
    <cellStyle name="Normal 6 4 3 4 2 3" xfId="25611" xr:uid="{00000000-0005-0000-0000-00009E9C0000}"/>
    <cellStyle name="Normal 6 4 3 4 2 4" xfId="37855" xr:uid="{00000000-0005-0000-0000-00009F9C0000}"/>
    <cellStyle name="Normal 6 4 3 4 2 5" xfId="50083" xr:uid="{00000000-0005-0000-0000-0000A09C0000}"/>
    <cellStyle name="Normal 6 4 3 4 3" xfId="19472" xr:uid="{00000000-0005-0000-0000-0000A19C0000}"/>
    <cellStyle name="Normal 6 4 3 4 3 2" xfId="31727" xr:uid="{00000000-0005-0000-0000-0000A29C0000}"/>
    <cellStyle name="Normal 6 4 3 4 3 3" xfId="43968" xr:uid="{00000000-0005-0000-0000-0000A39C0000}"/>
    <cellStyle name="Normal 6 4 3 4 4" xfId="25610" xr:uid="{00000000-0005-0000-0000-0000A49C0000}"/>
    <cellStyle name="Normal 6 4 3 4 5" xfId="37854" xr:uid="{00000000-0005-0000-0000-0000A59C0000}"/>
    <cellStyle name="Normal 6 4 3 4 6" xfId="50082" xr:uid="{00000000-0005-0000-0000-0000A69C0000}"/>
    <cellStyle name="Normal 6 4 3 5" xfId="8476" xr:uid="{00000000-0005-0000-0000-0000A79C0000}"/>
    <cellStyle name="Normal 6 4 3 5 2" xfId="19474" xr:uid="{00000000-0005-0000-0000-0000A89C0000}"/>
    <cellStyle name="Normal 6 4 3 5 2 2" xfId="31729" xr:uid="{00000000-0005-0000-0000-0000A99C0000}"/>
    <cellStyle name="Normal 6 4 3 5 2 3" xfId="43970" xr:uid="{00000000-0005-0000-0000-0000AA9C0000}"/>
    <cellStyle name="Normal 6 4 3 5 3" xfId="25612" xr:uid="{00000000-0005-0000-0000-0000AB9C0000}"/>
    <cellStyle name="Normal 6 4 3 5 4" xfId="37856" xr:uid="{00000000-0005-0000-0000-0000AC9C0000}"/>
    <cellStyle name="Normal 6 4 3 5 5" xfId="50084" xr:uid="{00000000-0005-0000-0000-0000AD9C0000}"/>
    <cellStyle name="Normal 6 4 3 6" xfId="19459" xr:uid="{00000000-0005-0000-0000-0000AE9C0000}"/>
    <cellStyle name="Normal 6 4 3 6 2" xfId="31714" xr:uid="{00000000-0005-0000-0000-0000AF9C0000}"/>
    <cellStyle name="Normal 6 4 3 6 3" xfId="43955" xr:uid="{00000000-0005-0000-0000-0000B09C0000}"/>
    <cellStyle name="Normal 6 4 3 7" xfId="25597" xr:uid="{00000000-0005-0000-0000-0000B19C0000}"/>
    <cellStyle name="Normal 6 4 3 8" xfId="37841" xr:uid="{00000000-0005-0000-0000-0000B29C0000}"/>
    <cellStyle name="Normal 6 4 3 9" xfId="50069" xr:uid="{00000000-0005-0000-0000-0000B39C0000}"/>
    <cellStyle name="Normal 6 4 4" xfId="8477" xr:uid="{00000000-0005-0000-0000-0000B49C0000}"/>
    <cellStyle name="Normal 6 4 4 2" xfId="8478" xr:uid="{00000000-0005-0000-0000-0000B59C0000}"/>
    <cellStyle name="Normal 6 4 4 2 2" xfId="8479" xr:uid="{00000000-0005-0000-0000-0000B69C0000}"/>
    <cellStyle name="Normal 6 4 4 2 2 2" xfId="8480" xr:uid="{00000000-0005-0000-0000-0000B79C0000}"/>
    <cellStyle name="Normal 6 4 4 2 2 2 2" xfId="19478" xr:uid="{00000000-0005-0000-0000-0000B89C0000}"/>
    <cellStyle name="Normal 6 4 4 2 2 2 2 2" xfId="31733" xr:uid="{00000000-0005-0000-0000-0000B99C0000}"/>
    <cellStyle name="Normal 6 4 4 2 2 2 2 3" xfId="43974" xr:uid="{00000000-0005-0000-0000-0000BA9C0000}"/>
    <cellStyle name="Normal 6 4 4 2 2 2 3" xfId="25616" xr:uid="{00000000-0005-0000-0000-0000BB9C0000}"/>
    <cellStyle name="Normal 6 4 4 2 2 2 4" xfId="37860" xr:uid="{00000000-0005-0000-0000-0000BC9C0000}"/>
    <cellStyle name="Normal 6 4 4 2 2 2 5" xfId="50088" xr:uid="{00000000-0005-0000-0000-0000BD9C0000}"/>
    <cellStyle name="Normal 6 4 4 2 2 3" xfId="19477" xr:uid="{00000000-0005-0000-0000-0000BE9C0000}"/>
    <cellStyle name="Normal 6 4 4 2 2 3 2" xfId="31732" xr:uid="{00000000-0005-0000-0000-0000BF9C0000}"/>
    <cellStyle name="Normal 6 4 4 2 2 3 3" xfId="43973" xr:uid="{00000000-0005-0000-0000-0000C09C0000}"/>
    <cellStyle name="Normal 6 4 4 2 2 4" xfId="25615" xr:uid="{00000000-0005-0000-0000-0000C19C0000}"/>
    <cellStyle name="Normal 6 4 4 2 2 5" xfId="37859" xr:uid="{00000000-0005-0000-0000-0000C29C0000}"/>
    <cellStyle name="Normal 6 4 4 2 2 6" xfId="50087" xr:uid="{00000000-0005-0000-0000-0000C39C0000}"/>
    <cellStyle name="Normal 6 4 4 2 3" xfId="8481" xr:uid="{00000000-0005-0000-0000-0000C49C0000}"/>
    <cellStyle name="Normal 6 4 4 2 3 2" xfId="19479" xr:uid="{00000000-0005-0000-0000-0000C59C0000}"/>
    <cellStyle name="Normal 6 4 4 2 3 2 2" xfId="31734" xr:uid="{00000000-0005-0000-0000-0000C69C0000}"/>
    <cellStyle name="Normal 6 4 4 2 3 2 3" xfId="43975" xr:uid="{00000000-0005-0000-0000-0000C79C0000}"/>
    <cellStyle name="Normal 6 4 4 2 3 3" xfId="25617" xr:uid="{00000000-0005-0000-0000-0000C89C0000}"/>
    <cellStyle name="Normal 6 4 4 2 3 4" xfId="37861" xr:uid="{00000000-0005-0000-0000-0000C99C0000}"/>
    <cellStyle name="Normal 6 4 4 2 3 5" xfId="50089" xr:uid="{00000000-0005-0000-0000-0000CA9C0000}"/>
    <cellStyle name="Normal 6 4 4 2 4" xfId="19476" xr:uid="{00000000-0005-0000-0000-0000CB9C0000}"/>
    <cellStyle name="Normal 6 4 4 2 4 2" xfId="31731" xr:uid="{00000000-0005-0000-0000-0000CC9C0000}"/>
    <cellStyle name="Normal 6 4 4 2 4 3" xfId="43972" xr:uid="{00000000-0005-0000-0000-0000CD9C0000}"/>
    <cellStyle name="Normal 6 4 4 2 5" xfId="25614" xr:uid="{00000000-0005-0000-0000-0000CE9C0000}"/>
    <cellStyle name="Normal 6 4 4 2 6" xfId="37858" xr:uid="{00000000-0005-0000-0000-0000CF9C0000}"/>
    <cellStyle name="Normal 6 4 4 2 7" xfId="50086" xr:uid="{00000000-0005-0000-0000-0000D09C0000}"/>
    <cellStyle name="Normal 6 4 4 3" xfId="8482" xr:uid="{00000000-0005-0000-0000-0000D19C0000}"/>
    <cellStyle name="Normal 6 4 4 3 2" xfId="8483" xr:uid="{00000000-0005-0000-0000-0000D29C0000}"/>
    <cellStyle name="Normal 6 4 4 3 2 2" xfId="19481" xr:uid="{00000000-0005-0000-0000-0000D39C0000}"/>
    <cellStyle name="Normal 6 4 4 3 2 2 2" xfId="31736" xr:uid="{00000000-0005-0000-0000-0000D49C0000}"/>
    <cellStyle name="Normal 6 4 4 3 2 2 3" xfId="43977" xr:uid="{00000000-0005-0000-0000-0000D59C0000}"/>
    <cellStyle name="Normal 6 4 4 3 2 3" xfId="25619" xr:uid="{00000000-0005-0000-0000-0000D69C0000}"/>
    <cellStyle name="Normal 6 4 4 3 2 4" xfId="37863" xr:uid="{00000000-0005-0000-0000-0000D79C0000}"/>
    <cellStyle name="Normal 6 4 4 3 2 5" xfId="50091" xr:uid="{00000000-0005-0000-0000-0000D89C0000}"/>
    <cellStyle name="Normal 6 4 4 3 3" xfId="19480" xr:uid="{00000000-0005-0000-0000-0000D99C0000}"/>
    <cellStyle name="Normal 6 4 4 3 3 2" xfId="31735" xr:uid="{00000000-0005-0000-0000-0000DA9C0000}"/>
    <cellStyle name="Normal 6 4 4 3 3 3" xfId="43976" xr:uid="{00000000-0005-0000-0000-0000DB9C0000}"/>
    <cellStyle name="Normal 6 4 4 3 4" xfId="25618" xr:uid="{00000000-0005-0000-0000-0000DC9C0000}"/>
    <cellStyle name="Normal 6 4 4 3 5" xfId="37862" xr:uid="{00000000-0005-0000-0000-0000DD9C0000}"/>
    <cellStyle name="Normal 6 4 4 3 6" xfId="50090" xr:uid="{00000000-0005-0000-0000-0000DE9C0000}"/>
    <cellStyle name="Normal 6 4 4 4" xfId="8484" xr:uid="{00000000-0005-0000-0000-0000DF9C0000}"/>
    <cellStyle name="Normal 6 4 4 4 2" xfId="19482" xr:uid="{00000000-0005-0000-0000-0000E09C0000}"/>
    <cellStyle name="Normal 6 4 4 4 2 2" xfId="31737" xr:uid="{00000000-0005-0000-0000-0000E19C0000}"/>
    <cellStyle name="Normal 6 4 4 4 2 3" xfId="43978" xr:uid="{00000000-0005-0000-0000-0000E29C0000}"/>
    <cellStyle name="Normal 6 4 4 4 3" xfId="25620" xr:uid="{00000000-0005-0000-0000-0000E39C0000}"/>
    <cellStyle name="Normal 6 4 4 4 4" xfId="37864" xr:uid="{00000000-0005-0000-0000-0000E49C0000}"/>
    <cellStyle name="Normal 6 4 4 4 5" xfId="50092" xr:uid="{00000000-0005-0000-0000-0000E59C0000}"/>
    <cellStyle name="Normal 6 4 4 5" xfId="19475" xr:uid="{00000000-0005-0000-0000-0000E69C0000}"/>
    <cellStyle name="Normal 6 4 4 5 2" xfId="31730" xr:uid="{00000000-0005-0000-0000-0000E79C0000}"/>
    <cellStyle name="Normal 6 4 4 5 3" xfId="43971" xr:uid="{00000000-0005-0000-0000-0000E89C0000}"/>
    <cellStyle name="Normal 6 4 4 6" xfId="25613" xr:uid="{00000000-0005-0000-0000-0000E99C0000}"/>
    <cellStyle name="Normal 6 4 4 7" xfId="37857" xr:uid="{00000000-0005-0000-0000-0000EA9C0000}"/>
    <cellStyle name="Normal 6 4 4 8" xfId="50085" xr:uid="{00000000-0005-0000-0000-0000EB9C0000}"/>
    <cellStyle name="Normal 6 4 5" xfId="8485" xr:uid="{00000000-0005-0000-0000-0000EC9C0000}"/>
    <cellStyle name="Normal 6 4 5 2" xfId="8486" xr:uid="{00000000-0005-0000-0000-0000ED9C0000}"/>
    <cellStyle name="Normal 6 4 5 2 2" xfId="8487" xr:uid="{00000000-0005-0000-0000-0000EE9C0000}"/>
    <cellStyle name="Normal 6 4 5 2 2 2" xfId="19485" xr:uid="{00000000-0005-0000-0000-0000EF9C0000}"/>
    <cellStyle name="Normal 6 4 5 2 2 2 2" xfId="31740" xr:uid="{00000000-0005-0000-0000-0000F09C0000}"/>
    <cellStyle name="Normal 6 4 5 2 2 2 3" xfId="43981" xr:uid="{00000000-0005-0000-0000-0000F19C0000}"/>
    <cellStyle name="Normal 6 4 5 2 2 3" xfId="25623" xr:uid="{00000000-0005-0000-0000-0000F29C0000}"/>
    <cellStyle name="Normal 6 4 5 2 2 4" xfId="37867" xr:uid="{00000000-0005-0000-0000-0000F39C0000}"/>
    <cellStyle name="Normal 6 4 5 2 2 5" xfId="50095" xr:uid="{00000000-0005-0000-0000-0000F49C0000}"/>
    <cellStyle name="Normal 6 4 5 2 3" xfId="19484" xr:uid="{00000000-0005-0000-0000-0000F59C0000}"/>
    <cellStyle name="Normal 6 4 5 2 3 2" xfId="31739" xr:uid="{00000000-0005-0000-0000-0000F69C0000}"/>
    <cellStyle name="Normal 6 4 5 2 3 3" xfId="43980" xr:uid="{00000000-0005-0000-0000-0000F79C0000}"/>
    <cellStyle name="Normal 6 4 5 2 4" xfId="25622" xr:uid="{00000000-0005-0000-0000-0000F89C0000}"/>
    <cellStyle name="Normal 6 4 5 2 5" xfId="37866" xr:uid="{00000000-0005-0000-0000-0000F99C0000}"/>
    <cellStyle name="Normal 6 4 5 2 6" xfId="50094" xr:uid="{00000000-0005-0000-0000-0000FA9C0000}"/>
    <cellStyle name="Normal 6 4 5 3" xfId="8488" xr:uid="{00000000-0005-0000-0000-0000FB9C0000}"/>
    <cellStyle name="Normal 6 4 5 3 2" xfId="19486" xr:uid="{00000000-0005-0000-0000-0000FC9C0000}"/>
    <cellStyle name="Normal 6 4 5 3 2 2" xfId="31741" xr:uid="{00000000-0005-0000-0000-0000FD9C0000}"/>
    <cellStyle name="Normal 6 4 5 3 2 3" xfId="43982" xr:uid="{00000000-0005-0000-0000-0000FE9C0000}"/>
    <cellStyle name="Normal 6 4 5 3 3" xfId="25624" xr:uid="{00000000-0005-0000-0000-0000FF9C0000}"/>
    <cellStyle name="Normal 6 4 5 3 4" xfId="37868" xr:uid="{00000000-0005-0000-0000-0000009D0000}"/>
    <cellStyle name="Normal 6 4 5 3 5" xfId="50096" xr:uid="{00000000-0005-0000-0000-0000019D0000}"/>
    <cellStyle name="Normal 6 4 5 4" xfId="19483" xr:uid="{00000000-0005-0000-0000-0000029D0000}"/>
    <cellStyle name="Normal 6 4 5 4 2" xfId="31738" xr:uid="{00000000-0005-0000-0000-0000039D0000}"/>
    <cellStyle name="Normal 6 4 5 4 3" xfId="43979" xr:uid="{00000000-0005-0000-0000-0000049D0000}"/>
    <cellStyle name="Normal 6 4 5 5" xfId="25621" xr:uid="{00000000-0005-0000-0000-0000059D0000}"/>
    <cellStyle name="Normal 6 4 5 6" xfId="37865" xr:uid="{00000000-0005-0000-0000-0000069D0000}"/>
    <cellStyle name="Normal 6 4 5 7" xfId="50093" xr:uid="{00000000-0005-0000-0000-0000079D0000}"/>
    <cellStyle name="Normal 6 4 6" xfId="8489" xr:uid="{00000000-0005-0000-0000-0000089D0000}"/>
    <cellStyle name="Normal 6 4 6 2" xfId="8490" xr:uid="{00000000-0005-0000-0000-0000099D0000}"/>
    <cellStyle name="Normal 6 4 6 2 2" xfId="19488" xr:uid="{00000000-0005-0000-0000-00000A9D0000}"/>
    <cellStyle name="Normal 6 4 6 2 2 2" xfId="31743" xr:uid="{00000000-0005-0000-0000-00000B9D0000}"/>
    <cellStyle name="Normal 6 4 6 2 2 3" xfId="43984" xr:uid="{00000000-0005-0000-0000-00000C9D0000}"/>
    <cellStyle name="Normal 6 4 6 2 3" xfId="25626" xr:uid="{00000000-0005-0000-0000-00000D9D0000}"/>
    <cellStyle name="Normal 6 4 6 2 4" xfId="37870" xr:uid="{00000000-0005-0000-0000-00000E9D0000}"/>
    <cellStyle name="Normal 6 4 6 2 5" xfId="50098" xr:uid="{00000000-0005-0000-0000-00000F9D0000}"/>
    <cellStyle name="Normal 6 4 6 3" xfId="19487" xr:uid="{00000000-0005-0000-0000-0000109D0000}"/>
    <cellStyle name="Normal 6 4 6 3 2" xfId="31742" xr:uid="{00000000-0005-0000-0000-0000119D0000}"/>
    <cellStyle name="Normal 6 4 6 3 3" xfId="43983" xr:uid="{00000000-0005-0000-0000-0000129D0000}"/>
    <cellStyle name="Normal 6 4 6 4" xfId="25625" xr:uid="{00000000-0005-0000-0000-0000139D0000}"/>
    <cellStyle name="Normal 6 4 6 5" xfId="37869" xr:uid="{00000000-0005-0000-0000-0000149D0000}"/>
    <cellStyle name="Normal 6 4 6 6" xfId="50097" xr:uid="{00000000-0005-0000-0000-0000159D0000}"/>
    <cellStyle name="Normal 6 4 7" xfId="8491" xr:uid="{00000000-0005-0000-0000-0000169D0000}"/>
    <cellStyle name="Normal 6 4 7 2" xfId="19489" xr:uid="{00000000-0005-0000-0000-0000179D0000}"/>
    <cellStyle name="Normal 6 4 7 2 2" xfId="31744" xr:uid="{00000000-0005-0000-0000-0000189D0000}"/>
    <cellStyle name="Normal 6 4 7 2 3" xfId="43985" xr:uid="{00000000-0005-0000-0000-0000199D0000}"/>
    <cellStyle name="Normal 6 4 7 3" xfId="25627" xr:uid="{00000000-0005-0000-0000-00001A9D0000}"/>
    <cellStyle name="Normal 6 4 7 4" xfId="37871" xr:uid="{00000000-0005-0000-0000-00001B9D0000}"/>
    <cellStyle name="Normal 6 4 7 5" xfId="50099" xr:uid="{00000000-0005-0000-0000-00001C9D0000}"/>
    <cellStyle name="Normal 6 4 8" xfId="19426" xr:uid="{00000000-0005-0000-0000-00001D9D0000}"/>
    <cellStyle name="Normal 6 4 8 2" xfId="31681" xr:uid="{00000000-0005-0000-0000-00001E9D0000}"/>
    <cellStyle name="Normal 6 4 8 3" xfId="43922" xr:uid="{00000000-0005-0000-0000-00001F9D0000}"/>
    <cellStyle name="Normal 6 4 9" xfId="25564" xr:uid="{00000000-0005-0000-0000-0000209D0000}"/>
    <cellStyle name="Normal 6 5" xfId="8492" xr:uid="{00000000-0005-0000-0000-0000219D0000}"/>
    <cellStyle name="Normal 6 5 10" xfId="50100" xr:uid="{00000000-0005-0000-0000-0000229D0000}"/>
    <cellStyle name="Normal 6 5 2" xfId="8493" xr:uid="{00000000-0005-0000-0000-0000239D0000}"/>
    <cellStyle name="Normal 6 5 2 2" xfId="8494" xr:uid="{00000000-0005-0000-0000-0000249D0000}"/>
    <cellStyle name="Normal 6 5 2 2 2" xfId="8495" xr:uid="{00000000-0005-0000-0000-0000259D0000}"/>
    <cellStyle name="Normal 6 5 2 2 2 2" xfId="8496" xr:uid="{00000000-0005-0000-0000-0000269D0000}"/>
    <cellStyle name="Normal 6 5 2 2 2 2 2" xfId="8497" xr:uid="{00000000-0005-0000-0000-0000279D0000}"/>
    <cellStyle name="Normal 6 5 2 2 2 2 2 2" xfId="19495" xr:uid="{00000000-0005-0000-0000-0000289D0000}"/>
    <cellStyle name="Normal 6 5 2 2 2 2 2 2 2" xfId="31750" xr:uid="{00000000-0005-0000-0000-0000299D0000}"/>
    <cellStyle name="Normal 6 5 2 2 2 2 2 2 3" xfId="43991" xr:uid="{00000000-0005-0000-0000-00002A9D0000}"/>
    <cellStyle name="Normal 6 5 2 2 2 2 2 3" xfId="25633" xr:uid="{00000000-0005-0000-0000-00002B9D0000}"/>
    <cellStyle name="Normal 6 5 2 2 2 2 2 4" xfId="37877" xr:uid="{00000000-0005-0000-0000-00002C9D0000}"/>
    <cellStyle name="Normal 6 5 2 2 2 2 2 5" xfId="50105" xr:uid="{00000000-0005-0000-0000-00002D9D0000}"/>
    <cellStyle name="Normal 6 5 2 2 2 2 3" xfId="19494" xr:uid="{00000000-0005-0000-0000-00002E9D0000}"/>
    <cellStyle name="Normal 6 5 2 2 2 2 3 2" xfId="31749" xr:uid="{00000000-0005-0000-0000-00002F9D0000}"/>
    <cellStyle name="Normal 6 5 2 2 2 2 3 3" xfId="43990" xr:uid="{00000000-0005-0000-0000-0000309D0000}"/>
    <cellStyle name="Normal 6 5 2 2 2 2 4" xfId="25632" xr:uid="{00000000-0005-0000-0000-0000319D0000}"/>
    <cellStyle name="Normal 6 5 2 2 2 2 5" xfId="37876" xr:uid="{00000000-0005-0000-0000-0000329D0000}"/>
    <cellStyle name="Normal 6 5 2 2 2 2 6" xfId="50104" xr:uid="{00000000-0005-0000-0000-0000339D0000}"/>
    <cellStyle name="Normal 6 5 2 2 2 3" xfId="8498" xr:uid="{00000000-0005-0000-0000-0000349D0000}"/>
    <cellStyle name="Normal 6 5 2 2 2 3 2" xfId="19496" xr:uid="{00000000-0005-0000-0000-0000359D0000}"/>
    <cellStyle name="Normal 6 5 2 2 2 3 2 2" xfId="31751" xr:uid="{00000000-0005-0000-0000-0000369D0000}"/>
    <cellStyle name="Normal 6 5 2 2 2 3 2 3" xfId="43992" xr:uid="{00000000-0005-0000-0000-0000379D0000}"/>
    <cellStyle name="Normal 6 5 2 2 2 3 3" xfId="25634" xr:uid="{00000000-0005-0000-0000-0000389D0000}"/>
    <cellStyle name="Normal 6 5 2 2 2 3 4" xfId="37878" xr:uid="{00000000-0005-0000-0000-0000399D0000}"/>
    <cellStyle name="Normal 6 5 2 2 2 3 5" xfId="50106" xr:uid="{00000000-0005-0000-0000-00003A9D0000}"/>
    <cellStyle name="Normal 6 5 2 2 2 4" xfId="19493" xr:uid="{00000000-0005-0000-0000-00003B9D0000}"/>
    <cellStyle name="Normal 6 5 2 2 2 4 2" xfId="31748" xr:uid="{00000000-0005-0000-0000-00003C9D0000}"/>
    <cellStyle name="Normal 6 5 2 2 2 4 3" xfId="43989" xr:uid="{00000000-0005-0000-0000-00003D9D0000}"/>
    <cellStyle name="Normal 6 5 2 2 2 5" xfId="25631" xr:uid="{00000000-0005-0000-0000-00003E9D0000}"/>
    <cellStyle name="Normal 6 5 2 2 2 6" xfId="37875" xr:uid="{00000000-0005-0000-0000-00003F9D0000}"/>
    <cellStyle name="Normal 6 5 2 2 2 7" xfId="50103" xr:uid="{00000000-0005-0000-0000-0000409D0000}"/>
    <cellStyle name="Normal 6 5 2 2 3" xfId="8499" xr:uid="{00000000-0005-0000-0000-0000419D0000}"/>
    <cellStyle name="Normal 6 5 2 2 3 2" xfId="8500" xr:uid="{00000000-0005-0000-0000-0000429D0000}"/>
    <cellStyle name="Normal 6 5 2 2 3 2 2" xfId="19498" xr:uid="{00000000-0005-0000-0000-0000439D0000}"/>
    <cellStyle name="Normal 6 5 2 2 3 2 2 2" xfId="31753" xr:uid="{00000000-0005-0000-0000-0000449D0000}"/>
    <cellStyle name="Normal 6 5 2 2 3 2 2 3" xfId="43994" xr:uid="{00000000-0005-0000-0000-0000459D0000}"/>
    <cellStyle name="Normal 6 5 2 2 3 2 3" xfId="25636" xr:uid="{00000000-0005-0000-0000-0000469D0000}"/>
    <cellStyle name="Normal 6 5 2 2 3 2 4" xfId="37880" xr:uid="{00000000-0005-0000-0000-0000479D0000}"/>
    <cellStyle name="Normal 6 5 2 2 3 2 5" xfId="50108" xr:uid="{00000000-0005-0000-0000-0000489D0000}"/>
    <cellStyle name="Normal 6 5 2 2 3 3" xfId="19497" xr:uid="{00000000-0005-0000-0000-0000499D0000}"/>
    <cellStyle name="Normal 6 5 2 2 3 3 2" xfId="31752" xr:uid="{00000000-0005-0000-0000-00004A9D0000}"/>
    <cellStyle name="Normal 6 5 2 2 3 3 3" xfId="43993" xr:uid="{00000000-0005-0000-0000-00004B9D0000}"/>
    <cellStyle name="Normal 6 5 2 2 3 4" xfId="25635" xr:uid="{00000000-0005-0000-0000-00004C9D0000}"/>
    <cellStyle name="Normal 6 5 2 2 3 5" xfId="37879" xr:uid="{00000000-0005-0000-0000-00004D9D0000}"/>
    <cellStyle name="Normal 6 5 2 2 3 6" xfId="50107" xr:uid="{00000000-0005-0000-0000-00004E9D0000}"/>
    <cellStyle name="Normal 6 5 2 2 4" xfId="8501" xr:uid="{00000000-0005-0000-0000-00004F9D0000}"/>
    <cellStyle name="Normal 6 5 2 2 4 2" xfId="19499" xr:uid="{00000000-0005-0000-0000-0000509D0000}"/>
    <cellStyle name="Normal 6 5 2 2 4 2 2" xfId="31754" xr:uid="{00000000-0005-0000-0000-0000519D0000}"/>
    <cellStyle name="Normal 6 5 2 2 4 2 3" xfId="43995" xr:uid="{00000000-0005-0000-0000-0000529D0000}"/>
    <cellStyle name="Normal 6 5 2 2 4 3" xfId="25637" xr:uid="{00000000-0005-0000-0000-0000539D0000}"/>
    <cellStyle name="Normal 6 5 2 2 4 4" xfId="37881" xr:uid="{00000000-0005-0000-0000-0000549D0000}"/>
    <cellStyle name="Normal 6 5 2 2 4 5" xfId="50109" xr:uid="{00000000-0005-0000-0000-0000559D0000}"/>
    <cellStyle name="Normal 6 5 2 2 5" xfId="19492" xr:uid="{00000000-0005-0000-0000-0000569D0000}"/>
    <cellStyle name="Normal 6 5 2 2 5 2" xfId="31747" xr:uid="{00000000-0005-0000-0000-0000579D0000}"/>
    <cellStyle name="Normal 6 5 2 2 5 3" xfId="43988" xr:uid="{00000000-0005-0000-0000-0000589D0000}"/>
    <cellStyle name="Normal 6 5 2 2 6" xfId="25630" xr:uid="{00000000-0005-0000-0000-0000599D0000}"/>
    <cellStyle name="Normal 6 5 2 2 7" xfId="37874" xr:uid="{00000000-0005-0000-0000-00005A9D0000}"/>
    <cellStyle name="Normal 6 5 2 2 8" xfId="50102" xr:uid="{00000000-0005-0000-0000-00005B9D0000}"/>
    <cellStyle name="Normal 6 5 2 3" xfId="8502" xr:uid="{00000000-0005-0000-0000-00005C9D0000}"/>
    <cellStyle name="Normal 6 5 2 3 2" xfId="8503" xr:uid="{00000000-0005-0000-0000-00005D9D0000}"/>
    <cellStyle name="Normal 6 5 2 3 2 2" xfId="8504" xr:uid="{00000000-0005-0000-0000-00005E9D0000}"/>
    <cellStyle name="Normal 6 5 2 3 2 2 2" xfId="19502" xr:uid="{00000000-0005-0000-0000-00005F9D0000}"/>
    <cellStyle name="Normal 6 5 2 3 2 2 2 2" xfId="31757" xr:uid="{00000000-0005-0000-0000-0000609D0000}"/>
    <cellStyle name="Normal 6 5 2 3 2 2 2 3" xfId="43998" xr:uid="{00000000-0005-0000-0000-0000619D0000}"/>
    <cellStyle name="Normal 6 5 2 3 2 2 3" xfId="25640" xr:uid="{00000000-0005-0000-0000-0000629D0000}"/>
    <cellStyle name="Normal 6 5 2 3 2 2 4" xfId="37884" xr:uid="{00000000-0005-0000-0000-0000639D0000}"/>
    <cellStyle name="Normal 6 5 2 3 2 2 5" xfId="50112" xr:uid="{00000000-0005-0000-0000-0000649D0000}"/>
    <cellStyle name="Normal 6 5 2 3 2 3" xfId="19501" xr:uid="{00000000-0005-0000-0000-0000659D0000}"/>
    <cellStyle name="Normal 6 5 2 3 2 3 2" xfId="31756" xr:uid="{00000000-0005-0000-0000-0000669D0000}"/>
    <cellStyle name="Normal 6 5 2 3 2 3 3" xfId="43997" xr:uid="{00000000-0005-0000-0000-0000679D0000}"/>
    <cellStyle name="Normal 6 5 2 3 2 4" xfId="25639" xr:uid="{00000000-0005-0000-0000-0000689D0000}"/>
    <cellStyle name="Normal 6 5 2 3 2 5" xfId="37883" xr:uid="{00000000-0005-0000-0000-0000699D0000}"/>
    <cellStyle name="Normal 6 5 2 3 2 6" xfId="50111" xr:uid="{00000000-0005-0000-0000-00006A9D0000}"/>
    <cellStyle name="Normal 6 5 2 3 3" xfId="8505" xr:uid="{00000000-0005-0000-0000-00006B9D0000}"/>
    <cellStyle name="Normal 6 5 2 3 3 2" xfId="19503" xr:uid="{00000000-0005-0000-0000-00006C9D0000}"/>
    <cellStyle name="Normal 6 5 2 3 3 2 2" xfId="31758" xr:uid="{00000000-0005-0000-0000-00006D9D0000}"/>
    <cellStyle name="Normal 6 5 2 3 3 2 3" xfId="43999" xr:uid="{00000000-0005-0000-0000-00006E9D0000}"/>
    <cellStyle name="Normal 6 5 2 3 3 3" xfId="25641" xr:uid="{00000000-0005-0000-0000-00006F9D0000}"/>
    <cellStyle name="Normal 6 5 2 3 3 4" xfId="37885" xr:uid="{00000000-0005-0000-0000-0000709D0000}"/>
    <cellStyle name="Normal 6 5 2 3 3 5" xfId="50113" xr:uid="{00000000-0005-0000-0000-0000719D0000}"/>
    <cellStyle name="Normal 6 5 2 3 4" xfId="19500" xr:uid="{00000000-0005-0000-0000-0000729D0000}"/>
    <cellStyle name="Normal 6 5 2 3 4 2" xfId="31755" xr:uid="{00000000-0005-0000-0000-0000739D0000}"/>
    <cellStyle name="Normal 6 5 2 3 4 3" xfId="43996" xr:uid="{00000000-0005-0000-0000-0000749D0000}"/>
    <cellStyle name="Normal 6 5 2 3 5" xfId="25638" xr:uid="{00000000-0005-0000-0000-0000759D0000}"/>
    <cellStyle name="Normal 6 5 2 3 6" xfId="37882" xr:uid="{00000000-0005-0000-0000-0000769D0000}"/>
    <cellStyle name="Normal 6 5 2 3 7" xfId="50110" xr:uid="{00000000-0005-0000-0000-0000779D0000}"/>
    <cellStyle name="Normal 6 5 2 4" xfId="8506" xr:uid="{00000000-0005-0000-0000-0000789D0000}"/>
    <cellStyle name="Normal 6 5 2 4 2" xfId="8507" xr:uid="{00000000-0005-0000-0000-0000799D0000}"/>
    <cellStyle name="Normal 6 5 2 4 2 2" xfId="19505" xr:uid="{00000000-0005-0000-0000-00007A9D0000}"/>
    <cellStyle name="Normal 6 5 2 4 2 2 2" xfId="31760" xr:uid="{00000000-0005-0000-0000-00007B9D0000}"/>
    <cellStyle name="Normal 6 5 2 4 2 2 3" xfId="44001" xr:uid="{00000000-0005-0000-0000-00007C9D0000}"/>
    <cellStyle name="Normal 6 5 2 4 2 3" xfId="25643" xr:uid="{00000000-0005-0000-0000-00007D9D0000}"/>
    <cellStyle name="Normal 6 5 2 4 2 4" xfId="37887" xr:uid="{00000000-0005-0000-0000-00007E9D0000}"/>
    <cellStyle name="Normal 6 5 2 4 2 5" xfId="50115" xr:uid="{00000000-0005-0000-0000-00007F9D0000}"/>
    <cellStyle name="Normal 6 5 2 4 3" xfId="19504" xr:uid="{00000000-0005-0000-0000-0000809D0000}"/>
    <cellStyle name="Normal 6 5 2 4 3 2" xfId="31759" xr:uid="{00000000-0005-0000-0000-0000819D0000}"/>
    <cellStyle name="Normal 6 5 2 4 3 3" xfId="44000" xr:uid="{00000000-0005-0000-0000-0000829D0000}"/>
    <cellStyle name="Normal 6 5 2 4 4" xfId="25642" xr:uid="{00000000-0005-0000-0000-0000839D0000}"/>
    <cellStyle name="Normal 6 5 2 4 5" xfId="37886" xr:uid="{00000000-0005-0000-0000-0000849D0000}"/>
    <cellStyle name="Normal 6 5 2 4 6" xfId="50114" xr:uid="{00000000-0005-0000-0000-0000859D0000}"/>
    <cellStyle name="Normal 6 5 2 5" xfId="8508" xr:uid="{00000000-0005-0000-0000-0000869D0000}"/>
    <cellStyle name="Normal 6 5 2 5 2" xfId="19506" xr:uid="{00000000-0005-0000-0000-0000879D0000}"/>
    <cellStyle name="Normal 6 5 2 5 2 2" xfId="31761" xr:uid="{00000000-0005-0000-0000-0000889D0000}"/>
    <cellStyle name="Normal 6 5 2 5 2 3" xfId="44002" xr:uid="{00000000-0005-0000-0000-0000899D0000}"/>
    <cellStyle name="Normal 6 5 2 5 3" xfId="25644" xr:uid="{00000000-0005-0000-0000-00008A9D0000}"/>
    <cellStyle name="Normal 6 5 2 5 4" xfId="37888" xr:uid="{00000000-0005-0000-0000-00008B9D0000}"/>
    <cellStyle name="Normal 6 5 2 5 5" xfId="50116" xr:uid="{00000000-0005-0000-0000-00008C9D0000}"/>
    <cellStyle name="Normal 6 5 2 6" xfId="19491" xr:uid="{00000000-0005-0000-0000-00008D9D0000}"/>
    <cellStyle name="Normal 6 5 2 6 2" xfId="31746" xr:uid="{00000000-0005-0000-0000-00008E9D0000}"/>
    <cellStyle name="Normal 6 5 2 6 3" xfId="43987" xr:uid="{00000000-0005-0000-0000-00008F9D0000}"/>
    <cellStyle name="Normal 6 5 2 7" xfId="25629" xr:uid="{00000000-0005-0000-0000-0000909D0000}"/>
    <cellStyle name="Normal 6 5 2 8" xfId="37873" xr:uid="{00000000-0005-0000-0000-0000919D0000}"/>
    <cellStyle name="Normal 6 5 2 9" xfId="50101" xr:uid="{00000000-0005-0000-0000-0000929D0000}"/>
    <cellStyle name="Normal 6 5 3" xfId="8509" xr:uid="{00000000-0005-0000-0000-0000939D0000}"/>
    <cellStyle name="Normal 6 5 3 2" xfId="8510" xr:uid="{00000000-0005-0000-0000-0000949D0000}"/>
    <cellStyle name="Normal 6 5 3 2 2" xfId="8511" xr:uid="{00000000-0005-0000-0000-0000959D0000}"/>
    <cellStyle name="Normal 6 5 3 2 2 2" xfId="8512" xr:uid="{00000000-0005-0000-0000-0000969D0000}"/>
    <cellStyle name="Normal 6 5 3 2 2 2 2" xfId="19510" xr:uid="{00000000-0005-0000-0000-0000979D0000}"/>
    <cellStyle name="Normal 6 5 3 2 2 2 2 2" xfId="31765" xr:uid="{00000000-0005-0000-0000-0000989D0000}"/>
    <cellStyle name="Normal 6 5 3 2 2 2 2 3" xfId="44006" xr:uid="{00000000-0005-0000-0000-0000999D0000}"/>
    <cellStyle name="Normal 6 5 3 2 2 2 3" xfId="25648" xr:uid="{00000000-0005-0000-0000-00009A9D0000}"/>
    <cellStyle name="Normal 6 5 3 2 2 2 4" xfId="37892" xr:uid="{00000000-0005-0000-0000-00009B9D0000}"/>
    <cellStyle name="Normal 6 5 3 2 2 2 5" xfId="50120" xr:uid="{00000000-0005-0000-0000-00009C9D0000}"/>
    <cellStyle name="Normal 6 5 3 2 2 3" xfId="19509" xr:uid="{00000000-0005-0000-0000-00009D9D0000}"/>
    <cellStyle name="Normal 6 5 3 2 2 3 2" xfId="31764" xr:uid="{00000000-0005-0000-0000-00009E9D0000}"/>
    <cellStyle name="Normal 6 5 3 2 2 3 3" xfId="44005" xr:uid="{00000000-0005-0000-0000-00009F9D0000}"/>
    <cellStyle name="Normal 6 5 3 2 2 4" xfId="25647" xr:uid="{00000000-0005-0000-0000-0000A09D0000}"/>
    <cellStyle name="Normal 6 5 3 2 2 5" xfId="37891" xr:uid="{00000000-0005-0000-0000-0000A19D0000}"/>
    <cellStyle name="Normal 6 5 3 2 2 6" xfId="50119" xr:uid="{00000000-0005-0000-0000-0000A29D0000}"/>
    <cellStyle name="Normal 6 5 3 2 3" xfId="8513" xr:uid="{00000000-0005-0000-0000-0000A39D0000}"/>
    <cellStyle name="Normal 6 5 3 2 3 2" xfId="19511" xr:uid="{00000000-0005-0000-0000-0000A49D0000}"/>
    <cellStyle name="Normal 6 5 3 2 3 2 2" xfId="31766" xr:uid="{00000000-0005-0000-0000-0000A59D0000}"/>
    <cellStyle name="Normal 6 5 3 2 3 2 3" xfId="44007" xr:uid="{00000000-0005-0000-0000-0000A69D0000}"/>
    <cellStyle name="Normal 6 5 3 2 3 3" xfId="25649" xr:uid="{00000000-0005-0000-0000-0000A79D0000}"/>
    <cellStyle name="Normal 6 5 3 2 3 4" xfId="37893" xr:uid="{00000000-0005-0000-0000-0000A89D0000}"/>
    <cellStyle name="Normal 6 5 3 2 3 5" xfId="50121" xr:uid="{00000000-0005-0000-0000-0000A99D0000}"/>
    <cellStyle name="Normal 6 5 3 2 4" xfId="19508" xr:uid="{00000000-0005-0000-0000-0000AA9D0000}"/>
    <cellStyle name="Normal 6 5 3 2 4 2" xfId="31763" xr:uid="{00000000-0005-0000-0000-0000AB9D0000}"/>
    <cellStyle name="Normal 6 5 3 2 4 3" xfId="44004" xr:uid="{00000000-0005-0000-0000-0000AC9D0000}"/>
    <cellStyle name="Normal 6 5 3 2 5" xfId="25646" xr:uid="{00000000-0005-0000-0000-0000AD9D0000}"/>
    <cellStyle name="Normal 6 5 3 2 6" xfId="37890" xr:uid="{00000000-0005-0000-0000-0000AE9D0000}"/>
    <cellStyle name="Normal 6 5 3 2 7" xfId="50118" xr:uid="{00000000-0005-0000-0000-0000AF9D0000}"/>
    <cellStyle name="Normal 6 5 3 3" xfId="8514" xr:uid="{00000000-0005-0000-0000-0000B09D0000}"/>
    <cellStyle name="Normal 6 5 3 3 2" xfId="8515" xr:uid="{00000000-0005-0000-0000-0000B19D0000}"/>
    <cellStyle name="Normal 6 5 3 3 2 2" xfId="19513" xr:uid="{00000000-0005-0000-0000-0000B29D0000}"/>
    <cellStyle name="Normal 6 5 3 3 2 2 2" xfId="31768" xr:uid="{00000000-0005-0000-0000-0000B39D0000}"/>
    <cellStyle name="Normal 6 5 3 3 2 2 3" xfId="44009" xr:uid="{00000000-0005-0000-0000-0000B49D0000}"/>
    <cellStyle name="Normal 6 5 3 3 2 3" xfId="25651" xr:uid="{00000000-0005-0000-0000-0000B59D0000}"/>
    <cellStyle name="Normal 6 5 3 3 2 4" xfId="37895" xr:uid="{00000000-0005-0000-0000-0000B69D0000}"/>
    <cellStyle name="Normal 6 5 3 3 2 5" xfId="50123" xr:uid="{00000000-0005-0000-0000-0000B79D0000}"/>
    <cellStyle name="Normal 6 5 3 3 3" xfId="19512" xr:uid="{00000000-0005-0000-0000-0000B89D0000}"/>
    <cellStyle name="Normal 6 5 3 3 3 2" xfId="31767" xr:uid="{00000000-0005-0000-0000-0000B99D0000}"/>
    <cellStyle name="Normal 6 5 3 3 3 3" xfId="44008" xr:uid="{00000000-0005-0000-0000-0000BA9D0000}"/>
    <cellStyle name="Normal 6 5 3 3 4" xfId="25650" xr:uid="{00000000-0005-0000-0000-0000BB9D0000}"/>
    <cellStyle name="Normal 6 5 3 3 5" xfId="37894" xr:uid="{00000000-0005-0000-0000-0000BC9D0000}"/>
    <cellStyle name="Normal 6 5 3 3 6" xfId="50122" xr:uid="{00000000-0005-0000-0000-0000BD9D0000}"/>
    <cellStyle name="Normal 6 5 3 4" xfId="8516" xr:uid="{00000000-0005-0000-0000-0000BE9D0000}"/>
    <cellStyle name="Normal 6 5 3 4 2" xfId="19514" xr:uid="{00000000-0005-0000-0000-0000BF9D0000}"/>
    <cellStyle name="Normal 6 5 3 4 2 2" xfId="31769" xr:uid="{00000000-0005-0000-0000-0000C09D0000}"/>
    <cellStyle name="Normal 6 5 3 4 2 3" xfId="44010" xr:uid="{00000000-0005-0000-0000-0000C19D0000}"/>
    <cellStyle name="Normal 6 5 3 4 3" xfId="25652" xr:uid="{00000000-0005-0000-0000-0000C29D0000}"/>
    <cellStyle name="Normal 6 5 3 4 4" xfId="37896" xr:uid="{00000000-0005-0000-0000-0000C39D0000}"/>
    <cellStyle name="Normal 6 5 3 4 5" xfId="50124" xr:uid="{00000000-0005-0000-0000-0000C49D0000}"/>
    <cellStyle name="Normal 6 5 3 5" xfId="19507" xr:uid="{00000000-0005-0000-0000-0000C59D0000}"/>
    <cellStyle name="Normal 6 5 3 5 2" xfId="31762" xr:uid="{00000000-0005-0000-0000-0000C69D0000}"/>
    <cellStyle name="Normal 6 5 3 5 3" xfId="44003" xr:uid="{00000000-0005-0000-0000-0000C79D0000}"/>
    <cellStyle name="Normal 6 5 3 6" xfId="25645" xr:uid="{00000000-0005-0000-0000-0000C89D0000}"/>
    <cellStyle name="Normal 6 5 3 7" xfId="37889" xr:uid="{00000000-0005-0000-0000-0000C99D0000}"/>
    <cellStyle name="Normal 6 5 3 8" xfId="50117" xr:uid="{00000000-0005-0000-0000-0000CA9D0000}"/>
    <cellStyle name="Normal 6 5 4" xfId="8517" xr:uid="{00000000-0005-0000-0000-0000CB9D0000}"/>
    <cellStyle name="Normal 6 5 4 2" xfId="8518" xr:uid="{00000000-0005-0000-0000-0000CC9D0000}"/>
    <cellStyle name="Normal 6 5 4 2 2" xfId="8519" xr:uid="{00000000-0005-0000-0000-0000CD9D0000}"/>
    <cellStyle name="Normal 6 5 4 2 2 2" xfId="19517" xr:uid="{00000000-0005-0000-0000-0000CE9D0000}"/>
    <cellStyle name="Normal 6 5 4 2 2 2 2" xfId="31772" xr:uid="{00000000-0005-0000-0000-0000CF9D0000}"/>
    <cellStyle name="Normal 6 5 4 2 2 2 3" xfId="44013" xr:uid="{00000000-0005-0000-0000-0000D09D0000}"/>
    <cellStyle name="Normal 6 5 4 2 2 3" xfId="25655" xr:uid="{00000000-0005-0000-0000-0000D19D0000}"/>
    <cellStyle name="Normal 6 5 4 2 2 4" xfId="37899" xr:uid="{00000000-0005-0000-0000-0000D29D0000}"/>
    <cellStyle name="Normal 6 5 4 2 2 5" xfId="50127" xr:uid="{00000000-0005-0000-0000-0000D39D0000}"/>
    <cellStyle name="Normal 6 5 4 2 3" xfId="19516" xr:uid="{00000000-0005-0000-0000-0000D49D0000}"/>
    <cellStyle name="Normal 6 5 4 2 3 2" xfId="31771" xr:uid="{00000000-0005-0000-0000-0000D59D0000}"/>
    <cellStyle name="Normal 6 5 4 2 3 3" xfId="44012" xr:uid="{00000000-0005-0000-0000-0000D69D0000}"/>
    <cellStyle name="Normal 6 5 4 2 4" xfId="25654" xr:uid="{00000000-0005-0000-0000-0000D79D0000}"/>
    <cellStyle name="Normal 6 5 4 2 5" xfId="37898" xr:uid="{00000000-0005-0000-0000-0000D89D0000}"/>
    <cellStyle name="Normal 6 5 4 2 6" xfId="50126" xr:uid="{00000000-0005-0000-0000-0000D99D0000}"/>
    <cellStyle name="Normal 6 5 4 3" xfId="8520" xr:uid="{00000000-0005-0000-0000-0000DA9D0000}"/>
    <cellStyle name="Normal 6 5 4 3 2" xfId="19518" xr:uid="{00000000-0005-0000-0000-0000DB9D0000}"/>
    <cellStyle name="Normal 6 5 4 3 2 2" xfId="31773" xr:uid="{00000000-0005-0000-0000-0000DC9D0000}"/>
    <cellStyle name="Normal 6 5 4 3 2 3" xfId="44014" xr:uid="{00000000-0005-0000-0000-0000DD9D0000}"/>
    <cellStyle name="Normal 6 5 4 3 3" xfId="25656" xr:uid="{00000000-0005-0000-0000-0000DE9D0000}"/>
    <cellStyle name="Normal 6 5 4 3 4" xfId="37900" xr:uid="{00000000-0005-0000-0000-0000DF9D0000}"/>
    <cellStyle name="Normal 6 5 4 3 5" xfId="50128" xr:uid="{00000000-0005-0000-0000-0000E09D0000}"/>
    <cellStyle name="Normal 6 5 4 4" xfId="19515" xr:uid="{00000000-0005-0000-0000-0000E19D0000}"/>
    <cellStyle name="Normal 6 5 4 4 2" xfId="31770" xr:uid="{00000000-0005-0000-0000-0000E29D0000}"/>
    <cellStyle name="Normal 6 5 4 4 3" xfId="44011" xr:uid="{00000000-0005-0000-0000-0000E39D0000}"/>
    <cellStyle name="Normal 6 5 4 5" xfId="25653" xr:uid="{00000000-0005-0000-0000-0000E49D0000}"/>
    <cellStyle name="Normal 6 5 4 6" xfId="37897" xr:uid="{00000000-0005-0000-0000-0000E59D0000}"/>
    <cellStyle name="Normal 6 5 4 7" xfId="50125" xr:uid="{00000000-0005-0000-0000-0000E69D0000}"/>
    <cellStyle name="Normal 6 5 5" xfId="8521" xr:uid="{00000000-0005-0000-0000-0000E79D0000}"/>
    <cellStyle name="Normal 6 5 5 2" xfId="8522" xr:uid="{00000000-0005-0000-0000-0000E89D0000}"/>
    <cellStyle name="Normal 6 5 5 2 2" xfId="19520" xr:uid="{00000000-0005-0000-0000-0000E99D0000}"/>
    <cellStyle name="Normal 6 5 5 2 2 2" xfId="31775" xr:uid="{00000000-0005-0000-0000-0000EA9D0000}"/>
    <cellStyle name="Normal 6 5 5 2 2 3" xfId="44016" xr:uid="{00000000-0005-0000-0000-0000EB9D0000}"/>
    <cellStyle name="Normal 6 5 5 2 3" xfId="25658" xr:uid="{00000000-0005-0000-0000-0000EC9D0000}"/>
    <cellStyle name="Normal 6 5 5 2 4" xfId="37902" xr:uid="{00000000-0005-0000-0000-0000ED9D0000}"/>
    <cellStyle name="Normal 6 5 5 2 5" xfId="50130" xr:uid="{00000000-0005-0000-0000-0000EE9D0000}"/>
    <cellStyle name="Normal 6 5 5 3" xfId="19519" xr:uid="{00000000-0005-0000-0000-0000EF9D0000}"/>
    <cellStyle name="Normal 6 5 5 3 2" xfId="31774" xr:uid="{00000000-0005-0000-0000-0000F09D0000}"/>
    <cellStyle name="Normal 6 5 5 3 3" xfId="44015" xr:uid="{00000000-0005-0000-0000-0000F19D0000}"/>
    <cellStyle name="Normal 6 5 5 4" xfId="25657" xr:uid="{00000000-0005-0000-0000-0000F29D0000}"/>
    <cellStyle name="Normal 6 5 5 5" xfId="37901" xr:uid="{00000000-0005-0000-0000-0000F39D0000}"/>
    <cellStyle name="Normal 6 5 5 6" xfId="50129" xr:uid="{00000000-0005-0000-0000-0000F49D0000}"/>
    <cellStyle name="Normal 6 5 6" xfId="8523" xr:uid="{00000000-0005-0000-0000-0000F59D0000}"/>
    <cellStyle name="Normal 6 5 6 2" xfId="19521" xr:uid="{00000000-0005-0000-0000-0000F69D0000}"/>
    <cellStyle name="Normal 6 5 6 2 2" xfId="31776" xr:uid="{00000000-0005-0000-0000-0000F79D0000}"/>
    <cellStyle name="Normal 6 5 6 2 3" xfId="44017" xr:uid="{00000000-0005-0000-0000-0000F89D0000}"/>
    <cellStyle name="Normal 6 5 6 3" xfId="25659" xr:uid="{00000000-0005-0000-0000-0000F99D0000}"/>
    <cellStyle name="Normal 6 5 6 4" xfId="37903" xr:uid="{00000000-0005-0000-0000-0000FA9D0000}"/>
    <cellStyle name="Normal 6 5 6 5" xfId="50131" xr:uid="{00000000-0005-0000-0000-0000FB9D0000}"/>
    <cellStyle name="Normal 6 5 7" xfId="19490" xr:uid="{00000000-0005-0000-0000-0000FC9D0000}"/>
    <cellStyle name="Normal 6 5 7 2" xfId="31745" xr:uid="{00000000-0005-0000-0000-0000FD9D0000}"/>
    <cellStyle name="Normal 6 5 7 3" xfId="43986" xr:uid="{00000000-0005-0000-0000-0000FE9D0000}"/>
    <cellStyle name="Normal 6 5 8" xfId="25628" xr:uid="{00000000-0005-0000-0000-0000FF9D0000}"/>
    <cellStyle name="Normal 6 5 9" xfId="37872" xr:uid="{00000000-0005-0000-0000-0000009E0000}"/>
    <cellStyle name="Normal 6 6" xfId="8524" xr:uid="{00000000-0005-0000-0000-0000019E0000}"/>
    <cellStyle name="Normal 6 6 2" xfId="8525" xr:uid="{00000000-0005-0000-0000-0000029E0000}"/>
    <cellStyle name="Normal 6 6 2 2" xfId="8526" xr:uid="{00000000-0005-0000-0000-0000039E0000}"/>
    <cellStyle name="Normal 6 6 2 2 2" xfId="8527" xr:uid="{00000000-0005-0000-0000-0000049E0000}"/>
    <cellStyle name="Normal 6 6 2 2 2 2" xfId="8528" xr:uid="{00000000-0005-0000-0000-0000059E0000}"/>
    <cellStyle name="Normal 6 6 2 2 2 2 2" xfId="19526" xr:uid="{00000000-0005-0000-0000-0000069E0000}"/>
    <cellStyle name="Normal 6 6 2 2 2 2 2 2" xfId="31781" xr:uid="{00000000-0005-0000-0000-0000079E0000}"/>
    <cellStyle name="Normal 6 6 2 2 2 2 2 3" xfId="44022" xr:uid="{00000000-0005-0000-0000-0000089E0000}"/>
    <cellStyle name="Normal 6 6 2 2 2 2 3" xfId="25664" xr:uid="{00000000-0005-0000-0000-0000099E0000}"/>
    <cellStyle name="Normal 6 6 2 2 2 2 4" xfId="37908" xr:uid="{00000000-0005-0000-0000-00000A9E0000}"/>
    <cellStyle name="Normal 6 6 2 2 2 2 5" xfId="50136" xr:uid="{00000000-0005-0000-0000-00000B9E0000}"/>
    <cellStyle name="Normal 6 6 2 2 2 3" xfId="19525" xr:uid="{00000000-0005-0000-0000-00000C9E0000}"/>
    <cellStyle name="Normal 6 6 2 2 2 3 2" xfId="31780" xr:uid="{00000000-0005-0000-0000-00000D9E0000}"/>
    <cellStyle name="Normal 6 6 2 2 2 3 3" xfId="44021" xr:uid="{00000000-0005-0000-0000-00000E9E0000}"/>
    <cellStyle name="Normal 6 6 2 2 2 4" xfId="25663" xr:uid="{00000000-0005-0000-0000-00000F9E0000}"/>
    <cellStyle name="Normal 6 6 2 2 2 5" xfId="37907" xr:uid="{00000000-0005-0000-0000-0000109E0000}"/>
    <cellStyle name="Normal 6 6 2 2 2 6" xfId="50135" xr:uid="{00000000-0005-0000-0000-0000119E0000}"/>
    <cellStyle name="Normal 6 6 2 2 3" xfId="8529" xr:uid="{00000000-0005-0000-0000-0000129E0000}"/>
    <cellStyle name="Normal 6 6 2 2 3 2" xfId="19527" xr:uid="{00000000-0005-0000-0000-0000139E0000}"/>
    <cellStyle name="Normal 6 6 2 2 3 2 2" xfId="31782" xr:uid="{00000000-0005-0000-0000-0000149E0000}"/>
    <cellStyle name="Normal 6 6 2 2 3 2 3" xfId="44023" xr:uid="{00000000-0005-0000-0000-0000159E0000}"/>
    <cellStyle name="Normal 6 6 2 2 3 3" xfId="25665" xr:uid="{00000000-0005-0000-0000-0000169E0000}"/>
    <cellStyle name="Normal 6 6 2 2 3 4" xfId="37909" xr:uid="{00000000-0005-0000-0000-0000179E0000}"/>
    <cellStyle name="Normal 6 6 2 2 3 5" xfId="50137" xr:uid="{00000000-0005-0000-0000-0000189E0000}"/>
    <cellStyle name="Normal 6 6 2 2 4" xfId="19524" xr:uid="{00000000-0005-0000-0000-0000199E0000}"/>
    <cellStyle name="Normal 6 6 2 2 4 2" xfId="31779" xr:uid="{00000000-0005-0000-0000-00001A9E0000}"/>
    <cellStyle name="Normal 6 6 2 2 4 3" xfId="44020" xr:uid="{00000000-0005-0000-0000-00001B9E0000}"/>
    <cellStyle name="Normal 6 6 2 2 5" xfId="25662" xr:uid="{00000000-0005-0000-0000-00001C9E0000}"/>
    <cellStyle name="Normal 6 6 2 2 6" xfId="37906" xr:uid="{00000000-0005-0000-0000-00001D9E0000}"/>
    <cellStyle name="Normal 6 6 2 2 7" xfId="50134" xr:uid="{00000000-0005-0000-0000-00001E9E0000}"/>
    <cellStyle name="Normal 6 6 2 3" xfId="8530" xr:uid="{00000000-0005-0000-0000-00001F9E0000}"/>
    <cellStyle name="Normal 6 6 2 3 2" xfId="8531" xr:uid="{00000000-0005-0000-0000-0000209E0000}"/>
    <cellStyle name="Normal 6 6 2 3 2 2" xfId="19529" xr:uid="{00000000-0005-0000-0000-0000219E0000}"/>
    <cellStyle name="Normal 6 6 2 3 2 2 2" xfId="31784" xr:uid="{00000000-0005-0000-0000-0000229E0000}"/>
    <cellStyle name="Normal 6 6 2 3 2 2 3" xfId="44025" xr:uid="{00000000-0005-0000-0000-0000239E0000}"/>
    <cellStyle name="Normal 6 6 2 3 2 3" xfId="25667" xr:uid="{00000000-0005-0000-0000-0000249E0000}"/>
    <cellStyle name="Normal 6 6 2 3 2 4" xfId="37911" xr:uid="{00000000-0005-0000-0000-0000259E0000}"/>
    <cellStyle name="Normal 6 6 2 3 2 5" xfId="50139" xr:uid="{00000000-0005-0000-0000-0000269E0000}"/>
    <cellStyle name="Normal 6 6 2 3 3" xfId="19528" xr:uid="{00000000-0005-0000-0000-0000279E0000}"/>
    <cellStyle name="Normal 6 6 2 3 3 2" xfId="31783" xr:uid="{00000000-0005-0000-0000-0000289E0000}"/>
    <cellStyle name="Normal 6 6 2 3 3 3" xfId="44024" xr:uid="{00000000-0005-0000-0000-0000299E0000}"/>
    <cellStyle name="Normal 6 6 2 3 4" xfId="25666" xr:uid="{00000000-0005-0000-0000-00002A9E0000}"/>
    <cellStyle name="Normal 6 6 2 3 5" xfId="37910" xr:uid="{00000000-0005-0000-0000-00002B9E0000}"/>
    <cellStyle name="Normal 6 6 2 3 6" xfId="50138" xr:uid="{00000000-0005-0000-0000-00002C9E0000}"/>
    <cellStyle name="Normal 6 6 2 4" xfId="8532" xr:uid="{00000000-0005-0000-0000-00002D9E0000}"/>
    <cellStyle name="Normal 6 6 2 4 2" xfId="19530" xr:uid="{00000000-0005-0000-0000-00002E9E0000}"/>
    <cellStyle name="Normal 6 6 2 4 2 2" xfId="31785" xr:uid="{00000000-0005-0000-0000-00002F9E0000}"/>
    <cellStyle name="Normal 6 6 2 4 2 3" xfId="44026" xr:uid="{00000000-0005-0000-0000-0000309E0000}"/>
    <cellStyle name="Normal 6 6 2 4 3" xfId="25668" xr:uid="{00000000-0005-0000-0000-0000319E0000}"/>
    <cellStyle name="Normal 6 6 2 4 4" xfId="37912" xr:uid="{00000000-0005-0000-0000-0000329E0000}"/>
    <cellStyle name="Normal 6 6 2 4 5" xfId="50140" xr:uid="{00000000-0005-0000-0000-0000339E0000}"/>
    <cellStyle name="Normal 6 6 2 5" xfId="19523" xr:uid="{00000000-0005-0000-0000-0000349E0000}"/>
    <cellStyle name="Normal 6 6 2 5 2" xfId="31778" xr:uid="{00000000-0005-0000-0000-0000359E0000}"/>
    <cellStyle name="Normal 6 6 2 5 3" xfId="44019" xr:uid="{00000000-0005-0000-0000-0000369E0000}"/>
    <cellStyle name="Normal 6 6 2 6" xfId="25661" xr:uid="{00000000-0005-0000-0000-0000379E0000}"/>
    <cellStyle name="Normal 6 6 2 7" xfId="37905" xr:uid="{00000000-0005-0000-0000-0000389E0000}"/>
    <cellStyle name="Normal 6 6 2 8" xfId="50133" xr:uid="{00000000-0005-0000-0000-0000399E0000}"/>
    <cellStyle name="Normal 6 6 3" xfId="8533" xr:uid="{00000000-0005-0000-0000-00003A9E0000}"/>
    <cellStyle name="Normal 6 6 3 2" xfId="8534" xr:uid="{00000000-0005-0000-0000-00003B9E0000}"/>
    <cellStyle name="Normal 6 6 3 2 2" xfId="8535" xr:uid="{00000000-0005-0000-0000-00003C9E0000}"/>
    <cellStyle name="Normal 6 6 3 2 2 2" xfId="19533" xr:uid="{00000000-0005-0000-0000-00003D9E0000}"/>
    <cellStyle name="Normal 6 6 3 2 2 2 2" xfId="31788" xr:uid="{00000000-0005-0000-0000-00003E9E0000}"/>
    <cellStyle name="Normal 6 6 3 2 2 2 3" xfId="44029" xr:uid="{00000000-0005-0000-0000-00003F9E0000}"/>
    <cellStyle name="Normal 6 6 3 2 2 3" xfId="25671" xr:uid="{00000000-0005-0000-0000-0000409E0000}"/>
    <cellStyle name="Normal 6 6 3 2 2 4" xfId="37915" xr:uid="{00000000-0005-0000-0000-0000419E0000}"/>
    <cellStyle name="Normal 6 6 3 2 2 5" xfId="50143" xr:uid="{00000000-0005-0000-0000-0000429E0000}"/>
    <cellStyle name="Normal 6 6 3 2 3" xfId="19532" xr:uid="{00000000-0005-0000-0000-0000439E0000}"/>
    <cellStyle name="Normal 6 6 3 2 3 2" xfId="31787" xr:uid="{00000000-0005-0000-0000-0000449E0000}"/>
    <cellStyle name="Normal 6 6 3 2 3 3" xfId="44028" xr:uid="{00000000-0005-0000-0000-0000459E0000}"/>
    <cellStyle name="Normal 6 6 3 2 4" xfId="25670" xr:uid="{00000000-0005-0000-0000-0000469E0000}"/>
    <cellStyle name="Normal 6 6 3 2 5" xfId="37914" xr:uid="{00000000-0005-0000-0000-0000479E0000}"/>
    <cellStyle name="Normal 6 6 3 2 6" xfId="50142" xr:uid="{00000000-0005-0000-0000-0000489E0000}"/>
    <cellStyle name="Normal 6 6 3 3" xfId="8536" xr:uid="{00000000-0005-0000-0000-0000499E0000}"/>
    <cellStyle name="Normal 6 6 3 3 2" xfId="19534" xr:uid="{00000000-0005-0000-0000-00004A9E0000}"/>
    <cellStyle name="Normal 6 6 3 3 2 2" xfId="31789" xr:uid="{00000000-0005-0000-0000-00004B9E0000}"/>
    <cellStyle name="Normal 6 6 3 3 2 3" xfId="44030" xr:uid="{00000000-0005-0000-0000-00004C9E0000}"/>
    <cellStyle name="Normal 6 6 3 3 3" xfId="25672" xr:uid="{00000000-0005-0000-0000-00004D9E0000}"/>
    <cellStyle name="Normal 6 6 3 3 4" xfId="37916" xr:uid="{00000000-0005-0000-0000-00004E9E0000}"/>
    <cellStyle name="Normal 6 6 3 3 5" xfId="50144" xr:uid="{00000000-0005-0000-0000-00004F9E0000}"/>
    <cellStyle name="Normal 6 6 3 4" xfId="19531" xr:uid="{00000000-0005-0000-0000-0000509E0000}"/>
    <cellStyle name="Normal 6 6 3 4 2" xfId="31786" xr:uid="{00000000-0005-0000-0000-0000519E0000}"/>
    <cellStyle name="Normal 6 6 3 4 3" xfId="44027" xr:uid="{00000000-0005-0000-0000-0000529E0000}"/>
    <cellStyle name="Normal 6 6 3 5" xfId="25669" xr:uid="{00000000-0005-0000-0000-0000539E0000}"/>
    <cellStyle name="Normal 6 6 3 6" xfId="37913" xr:uid="{00000000-0005-0000-0000-0000549E0000}"/>
    <cellStyle name="Normal 6 6 3 7" xfId="50141" xr:uid="{00000000-0005-0000-0000-0000559E0000}"/>
    <cellStyle name="Normal 6 6 4" xfId="8537" xr:uid="{00000000-0005-0000-0000-0000569E0000}"/>
    <cellStyle name="Normal 6 6 4 2" xfId="8538" xr:uid="{00000000-0005-0000-0000-0000579E0000}"/>
    <cellStyle name="Normal 6 6 4 2 2" xfId="19536" xr:uid="{00000000-0005-0000-0000-0000589E0000}"/>
    <cellStyle name="Normal 6 6 4 2 2 2" xfId="31791" xr:uid="{00000000-0005-0000-0000-0000599E0000}"/>
    <cellStyle name="Normal 6 6 4 2 2 3" xfId="44032" xr:uid="{00000000-0005-0000-0000-00005A9E0000}"/>
    <cellStyle name="Normal 6 6 4 2 3" xfId="25674" xr:uid="{00000000-0005-0000-0000-00005B9E0000}"/>
    <cellStyle name="Normal 6 6 4 2 4" xfId="37918" xr:uid="{00000000-0005-0000-0000-00005C9E0000}"/>
    <cellStyle name="Normal 6 6 4 2 5" xfId="50146" xr:uid="{00000000-0005-0000-0000-00005D9E0000}"/>
    <cellStyle name="Normal 6 6 4 3" xfId="19535" xr:uid="{00000000-0005-0000-0000-00005E9E0000}"/>
    <cellStyle name="Normal 6 6 4 3 2" xfId="31790" xr:uid="{00000000-0005-0000-0000-00005F9E0000}"/>
    <cellStyle name="Normal 6 6 4 3 3" xfId="44031" xr:uid="{00000000-0005-0000-0000-0000609E0000}"/>
    <cellStyle name="Normal 6 6 4 4" xfId="25673" xr:uid="{00000000-0005-0000-0000-0000619E0000}"/>
    <cellStyle name="Normal 6 6 4 5" xfId="37917" xr:uid="{00000000-0005-0000-0000-0000629E0000}"/>
    <cellStyle name="Normal 6 6 4 6" xfId="50145" xr:uid="{00000000-0005-0000-0000-0000639E0000}"/>
    <cellStyle name="Normal 6 6 5" xfId="8539" xr:uid="{00000000-0005-0000-0000-0000649E0000}"/>
    <cellStyle name="Normal 6 6 5 2" xfId="19537" xr:uid="{00000000-0005-0000-0000-0000659E0000}"/>
    <cellStyle name="Normal 6 6 5 2 2" xfId="31792" xr:uid="{00000000-0005-0000-0000-0000669E0000}"/>
    <cellStyle name="Normal 6 6 5 2 3" xfId="44033" xr:uid="{00000000-0005-0000-0000-0000679E0000}"/>
    <cellStyle name="Normal 6 6 5 3" xfId="25675" xr:uid="{00000000-0005-0000-0000-0000689E0000}"/>
    <cellStyle name="Normal 6 6 5 4" xfId="37919" xr:uid="{00000000-0005-0000-0000-0000699E0000}"/>
    <cellStyle name="Normal 6 6 5 5" xfId="50147" xr:uid="{00000000-0005-0000-0000-00006A9E0000}"/>
    <cellStyle name="Normal 6 6 6" xfId="19522" xr:uid="{00000000-0005-0000-0000-00006B9E0000}"/>
    <cellStyle name="Normal 6 6 6 2" xfId="31777" xr:uid="{00000000-0005-0000-0000-00006C9E0000}"/>
    <cellStyle name="Normal 6 6 6 3" xfId="44018" xr:uid="{00000000-0005-0000-0000-00006D9E0000}"/>
    <cellStyle name="Normal 6 6 7" xfId="25660" xr:uid="{00000000-0005-0000-0000-00006E9E0000}"/>
    <cellStyle name="Normal 6 6 8" xfId="37904" xr:uid="{00000000-0005-0000-0000-00006F9E0000}"/>
    <cellStyle name="Normal 6 6 9" xfId="50132" xr:uid="{00000000-0005-0000-0000-0000709E0000}"/>
    <cellStyle name="Normal 6 7" xfId="8540" xr:uid="{00000000-0005-0000-0000-0000719E0000}"/>
    <cellStyle name="Normal 6 7 2" xfId="8541" xr:uid="{00000000-0005-0000-0000-0000729E0000}"/>
    <cellStyle name="Normal 6 7 2 2" xfId="8542" xr:uid="{00000000-0005-0000-0000-0000739E0000}"/>
    <cellStyle name="Normal 6 7 2 2 2" xfId="8543" xr:uid="{00000000-0005-0000-0000-0000749E0000}"/>
    <cellStyle name="Normal 6 7 2 2 2 2" xfId="19541" xr:uid="{00000000-0005-0000-0000-0000759E0000}"/>
    <cellStyle name="Normal 6 7 2 2 2 2 2" xfId="31796" xr:uid="{00000000-0005-0000-0000-0000769E0000}"/>
    <cellStyle name="Normal 6 7 2 2 2 2 3" xfId="44037" xr:uid="{00000000-0005-0000-0000-0000779E0000}"/>
    <cellStyle name="Normal 6 7 2 2 2 3" xfId="25679" xr:uid="{00000000-0005-0000-0000-0000789E0000}"/>
    <cellStyle name="Normal 6 7 2 2 2 4" xfId="37923" xr:uid="{00000000-0005-0000-0000-0000799E0000}"/>
    <cellStyle name="Normal 6 7 2 2 2 5" xfId="50151" xr:uid="{00000000-0005-0000-0000-00007A9E0000}"/>
    <cellStyle name="Normal 6 7 2 2 3" xfId="19540" xr:uid="{00000000-0005-0000-0000-00007B9E0000}"/>
    <cellStyle name="Normal 6 7 2 2 3 2" xfId="31795" xr:uid="{00000000-0005-0000-0000-00007C9E0000}"/>
    <cellStyle name="Normal 6 7 2 2 3 3" xfId="44036" xr:uid="{00000000-0005-0000-0000-00007D9E0000}"/>
    <cellStyle name="Normal 6 7 2 2 4" xfId="25678" xr:uid="{00000000-0005-0000-0000-00007E9E0000}"/>
    <cellStyle name="Normal 6 7 2 2 5" xfId="37922" xr:uid="{00000000-0005-0000-0000-00007F9E0000}"/>
    <cellStyle name="Normal 6 7 2 2 6" xfId="50150" xr:uid="{00000000-0005-0000-0000-0000809E0000}"/>
    <cellStyle name="Normal 6 7 2 3" xfId="8544" xr:uid="{00000000-0005-0000-0000-0000819E0000}"/>
    <cellStyle name="Normal 6 7 2 3 2" xfId="19542" xr:uid="{00000000-0005-0000-0000-0000829E0000}"/>
    <cellStyle name="Normal 6 7 2 3 2 2" xfId="31797" xr:uid="{00000000-0005-0000-0000-0000839E0000}"/>
    <cellStyle name="Normal 6 7 2 3 2 3" xfId="44038" xr:uid="{00000000-0005-0000-0000-0000849E0000}"/>
    <cellStyle name="Normal 6 7 2 3 3" xfId="25680" xr:uid="{00000000-0005-0000-0000-0000859E0000}"/>
    <cellStyle name="Normal 6 7 2 3 4" xfId="37924" xr:uid="{00000000-0005-0000-0000-0000869E0000}"/>
    <cellStyle name="Normal 6 7 2 3 5" xfId="50152" xr:uid="{00000000-0005-0000-0000-0000879E0000}"/>
    <cellStyle name="Normal 6 7 2 4" xfId="19539" xr:uid="{00000000-0005-0000-0000-0000889E0000}"/>
    <cellStyle name="Normal 6 7 2 4 2" xfId="31794" xr:uid="{00000000-0005-0000-0000-0000899E0000}"/>
    <cellStyle name="Normal 6 7 2 4 3" xfId="44035" xr:uid="{00000000-0005-0000-0000-00008A9E0000}"/>
    <cellStyle name="Normal 6 7 2 5" xfId="25677" xr:uid="{00000000-0005-0000-0000-00008B9E0000}"/>
    <cellStyle name="Normal 6 7 2 6" xfId="37921" xr:uid="{00000000-0005-0000-0000-00008C9E0000}"/>
    <cellStyle name="Normal 6 7 2 7" xfId="50149" xr:uid="{00000000-0005-0000-0000-00008D9E0000}"/>
    <cellStyle name="Normal 6 7 3" xfId="8545" xr:uid="{00000000-0005-0000-0000-00008E9E0000}"/>
    <cellStyle name="Normal 6 7 3 2" xfId="8546" xr:uid="{00000000-0005-0000-0000-00008F9E0000}"/>
    <cellStyle name="Normal 6 7 3 2 2" xfId="19544" xr:uid="{00000000-0005-0000-0000-0000909E0000}"/>
    <cellStyle name="Normal 6 7 3 2 2 2" xfId="31799" xr:uid="{00000000-0005-0000-0000-0000919E0000}"/>
    <cellStyle name="Normal 6 7 3 2 2 3" xfId="44040" xr:uid="{00000000-0005-0000-0000-0000929E0000}"/>
    <cellStyle name="Normal 6 7 3 2 3" xfId="25682" xr:uid="{00000000-0005-0000-0000-0000939E0000}"/>
    <cellStyle name="Normal 6 7 3 2 4" xfId="37926" xr:uid="{00000000-0005-0000-0000-0000949E0000}"/>
    <cellStyle name="Normal 6 7 3 2 5" xfId="50154" xr:uid="{00000000-0005-0000-0000-0000959E0000}"/>
    <cellStyle name="Normal 6 7 3 3" xfId="19543" xr:uid="{00000000-0005-0000-0000-0000969E0000}"/>
    <cellStyle name="Normal 6 7 3 3 2" xfId="31798" xr:uid="{00000000-0005-0000-0000-0000979E0000}"/>
    <cellStyle name="Normal 6 7 3 3 3" xfId="44039" xr:uid="{00000000-0005-0000-0000-0000989E0000}"/>
    <cellStyle name="Normal 6 7 3 4" xfId="25681" xr:uid="{00000000-0005-0000-0000-0000999E0000}"/>
    <cellStyle name="Normal 6 7 3 5" xfId="37925" xr:uid="{00000000-0005-0000-0000-00009A9E0000}"/>
    <cellStyle name="Normal 6 7 3 6" xfId="50153" xr:uid="{00000000-0005-0000-0000-00009B9E0000}"/>
    <cellStyle name="Normal 6 7 4" xfId="8547" xr:uid="{00000000-0005-0000-0000-00009C9E0000}"/>
    <cellStyle name="Normal 6 7 4 2" xfId="19545" xr:uid="{00000000-0005-0000-0000-00009D9E0000}"/>
    <cellStyle name="Normal 6 7 4 2 2" xfId="31800" xr:uid="{00000000-0005-0000-0000-00009E9E0000}"/>
    <cellStyle name="Normal 6 7 4 2 3" xfId="44041" xr:uid="{00000000-0005-0000-0000-00009F9E0000}"/>
    <cellStyle name="Normal 6 7 4 3" xfId="25683" xr:uid="{00000000-0005-0000-0000-0000A09E0000}"/>
    <cellStyle name="Normal 6 7 4 4" xfId="37927" xr:uid="{00000000-0005-0000-0000-0000A19E0000}"/>
    <cellStyle name="Normal 6 7 4 5" xfId="50155" xr:uid="{00000000-0005-0000-0000-0000A29E0000}"/>
    <cellStyle name="Normal 6 7 5" xfId="19538" xr:uid="{00000000-0005-0000-0000-0000A39E0000}"/>
    <cellStyle name="Normal 6 7 5 2" xfId="31793" xr:uid="{00000000-0005-0000-0000-0000A49E0000}"/>
    <cellStyle name="Normal 6 7 5 3" xfId="44034" xr:uid="{00000000-0005-0000-0000-0000A59E0000}"/>
    <cellStyle name="Normal 6 7 6" xfId="25676" xr:uid="{00000000-0005-0000-0000-0000A69E0000}"/>
    <cellStyle name="Normal 6 7 7" xfId="37920" xr:uid="{00000000-0005-0000-0000-0000A79E0000}"/>
    <cellStyle name="Normal 6 7 8" xfId="50148" xr:uid="{00000000-0005-0000-0000-0000A89E0000}"/>
    <cellStyle name="Normal 6 8" xfId="8548" xr:uid="{00000000-0005-0000-0000-0000A99E0000}"/>
    <cellStyle name="Normal 6 8 2" xfId="8549" xr:uid="{00000000-0005-0000-0000-0000AA9E0000}"/>
    <cellStyle name="Normal 6 8 2 2" xfId="8550" xr:uid="{00000000-0005-0000-0000-0000AB9E0000}"/>
    <cellStyle name="Normal 6 8 2 2 2" xfId="19548" xr:uid="{00000000-0005-0000-0000-0000AC9E0000}"/>
    <cellStyle name="Normal 6 8 2 2 2 2" xfId="31803" xr:uid="{00000000-0005-0000-0000-0000AD9E0000}"/>
    <cellStyle name="Normal 6 8 2 2 2 3" xfId="44044" xr:uid="{00000000-0005-0000-0000-0000AE9E0000}"/>
    <cellStyle name="Normal 6 8 2 2 3" xfId="25686" xr:uid="{00000000-0005-0000-0000-0000AF9E0000}"/>
    <cellStyle name="Normal 6 8 2 2 4" xfId="37930" xr:uid="{00000000-0005-0000-0000-0000B09E0000}"/>
    <cellStyle name="Normal 6 8 2 2 5" xfId="50158" xr:uid="{00000000-0005-0000-0000-0000B19E0000}"/>
    <cellStyle name="Normal 6 8 2 3" xfId="19547" xr:uid="{00000000-0005-0000-0000-0000B29E0000}"/>
    <cellStyle name="Normal 6 8 2 3 2" xfId="31802" xr:uid="{00000000-0005-0000-0000-0000B39E0000}"/>
    <cellStyle name="Normal 6 8 2 3 3" xfId="44043" xr:uid="{00000000-0005-0000-0000-0000B49E0000}"/>
    <cellStyle name="Normal 6 8 2 4" xfId="25685" xr:uid="{00000000-0005-0000-0000-0000B59E0000}"/>
    <cellStyle name="Normal 6 8 2 5" xfId="37929" xr:uid="{00000000-0005-0000-0000-0000B69E0000}"/>
    <cellStyle name="Normal 6 8 2 6" xfId="50157" xr:uid="{00000000-0005-0000-0000-0000B79E0000}"/>
    <cellStyle name="Normal 6 8 3" xfId="8551" xr:uid="{00000000-0005-0000-0000-0000B89E0000}"/>
    <cellStyle name="Normal 6 8 3 2" xfId="19549" xr:uid="{00000000-0005-0000-0000-0000B99E0000}"/>
    <cellStyle name="Normal 6 8 3 2 2" xfId="31804" xr:uid="{00000000-0005-0000-0000-0000BA9E0000}"/>
    <cellStyle name="Normal 6 8 3 2 3" xfId="44045" xr:uid="{00000000-0005-0000-0000-0000BB9E0000}"/>
    <cellStyle name="Normal 6 8 3 3" xfId="25687" xr:uid="{00000000-0005-0000-0000-0000BC9E0000}"/>
    <cellStyle name="Normal 6 8 3 4" xfId="37931" xr:uid="{00000000-0005-0000-0000-0000BD9E0000}"/>
    <cellStyle name="Normal 6 8 3 5" xfId="50159" xr:uid="{00000000-0005-0000-0000-0000BE9E0000}"/>
    <cellStyle name="Normal 6 8 4" xfId="19546" xr:uid="{00000000-0005-0000-0000-0000BF9E0000}"/>
    <cellStyle name="Normal 6 8 4 2" xfId="31801" xr:uid="{00000000-0005-0000-0000-0000C09E0000}"/>
    <cellStyle name="Normal 6 8 4 3" xfId="44042" xr:uid="{00000000-0005-0000-0000-0000C19E0000}"/>
    <cellStyle name="Normal 6 8 5" xfId="25684" xr:uid="{00000000-0005-0000-0000-0000C29E0000}"/>
    <cellStyle name="Normal 6 8 6" xfId="37928" xr:uid="{00000000-0005-0000-0000-0000C39E0000}"/>
    <cellStyle name="Normal 6 8 7" xfId="50156" xr:uid="{00000000-0005-0000-0000-0000C49E0000}"/>
    <cellStyle name="Normal 6 9" xfId="8552" xr:uid="{00000000-0005-0000-0000-0000C59E0000}"/>
    <cellStyle name="Normal 60" xfId="50967" xr:uid="{00000000-0005-0000-0000-0000C69E0000}"/>
    <cellStyle name="Normal 61" xfId="50968" xr:uid="{00000000-0005-0000-0000-0000C79E0000}"/>
    <cellStyle name="Normal 62" xfId="50969" xr:uid="{00000000-0005-0000-0000-0000C89E0000}"/>
    <cellStyle name="Normal 63" xfId="50971" xr:uid="{00000000-0005-0000-0000-0000C99E0000}"/>
    <cellStyle name="Normal 64" xfId="50973" xr:uid="{00000000-0005-0000-0000-0000CA9E0000}"/>
    <cellStyle name="Normal 64 2" xfId="50976" xr:uid="{00000000-0005-0000-0000-0000CB9E0000}"/>
    <cellStyle name="Normal 64 3" xfId="50980" xr:uid="{00000000-0005-0000-0000-0000CC9E0000}"/>
    <cellStyle name="Normal 64 3 2" xfId="50986" xr:uid="{00000000-0005-0000-0000-0000CD9E0000}"/>
    <cellStyle name="Normal 64 3 2 2" xfId="50992" xr:uid="{00000000-0005-0000-0000-0000CE9E0000}"/>
    <cellStyle name="Normal 64 3 2 2 2" xfId="50999" xr:uid="{00000000-0005-0000-0000-0000CF9E0000}"/>
    <cellStyle name="Normal 65" xfId="50974" xr:uid="{00000000-0005-0000-0000-0000D09E0000}"/>
    <cellStyle name="Normal 66" xfId="50978" xr:uid="{00000000-0005-0000-0000-0000D19E0000}"/>
    <cellStyle name="Normal 67" xfId="50981" xr:uid="{00000000-0005-0000-0000-0000D29E0000}"/>
    <cellStyle name="Normal 68" xfId="50983" xr:uid="{00000000-0005-0000-0000-0000D39E0000}"/>
    <cellStyle name="Normal 69" xfId="50985" xr:uid="{00000000-0005-0000-0000-0000D49E0000}"/>
    <cellStyle name="Normal 69 2" xfId="50991" xr:uid="{00000000-0005-0000-0000-0000D59E0000}"/>
    <cellStyle name="Normal 7" xfId="35" xr:uid="{00000000-0005-0000-0000-0000D69E0000}"/>
    <cellStyle name="Normal 7 2" xfId="8553" xr:uid="{00000000-0005-0000-0000-0000D79E0000}"/>
    <cellStyle name="Normal 7 3" xfId="20374" xr:uid="{00000000-0005-0000-0000-0000D89E0000}"/>
    <cellStyle name="Normal 7 4" xfId="20354" xr:uid="{00000000-0005-0000-0000-0000D99E0000}"/>
    <cellStyle name="Normal 7 5" xfId="32604" xr:uid="{00000000-0005-0000-0000-0000DA9E0000}"/>
    <cellStyle name="Normal 7 6" xfId="51168" xr:uid="{2C51CAF9-6C34-4B5A-AC51-964BEBA4172E}"/>
    <cellStyle name="Normal 70" xfId="50987" xr:uid="{00000000-0005-0000-0000-0000DB9E0000}"/>
    <cellStyle name="Normal 71" xfId="50989" xr:uid="{00000000-0005-0000-0000-0000DC9E0000}"/>
    <cellStyle name="Normal 72" xfId="50994" xr:uid="{00000000-0005-0000-0000-0000DD9E0000}"/>
    <cellStyle name="Normal 73" xfId="50996" xr:uid="{00000000-0005-0000-0000-0000DE9E0000}"/>
    <cellStyle name="Normal 73 2" xfId="51021" xr:uid="{00000000-0005-0000-0000-000004000000}"/>
    <cellStyle name="Normal 74" xfId="50997" xr:uid="{00000000-0005-0000-0000-0000DF9E0000}"/>
    <cellStyle name="Normal 75" xfId="51000" xr:uid="{00000000-0005-0000-0000-0000E09E0000}"/>
    <cellStyle name="Normal 76" xfId="51002" xr:uid="{00000000-0005-0000-0000-0000E19E0000}"/>
    <cellStyle name="Normal 77" xfId="51004" xr:uid="{00000000-0005-0000-0000-0000E29E0000}"/>
    <cellStyle name="Normal 78" xfId="51010" xr:uid="{00000000-0005-0000-0000-0000E39E0000}"/>
    <cellStyle name="Normal 79" xfId="51012" xr:uid="{00000000-0005-0000-0000-0000E49E0000}"/>
    <cellStyle name="Normal 8" xfId="8554" xr:uid="{00000000-0005-0000-0000-0000E59E0000}"/>
    <cellStyle name="Normal 8 10" xfId="20346" xr:uid="{00000000-0005-0000-0000-0000E69E0000}"/>
    <cellStyle name="Normal 8 11" xfId="20350" xr:uid="{00000000-0005-0000-0000-0000E79E0000}"/>
    <cellStyle name="Normal 8 12" xfId="32597" xr:uid="{00000000-0005-0000-0000-0000E89E0000}"/>
    <cellStyle name="Normal 8 2" xfId="8555" xr:uid="{00000000-0005-0000-0000-0000E99E0000}"/>
    <cellStyle name="Normal 8 2 2" xfId="25689" xr:uid="{00000000-0005-0000-0000-0000EA9E0000}"/>
    <cellStyle name="Normal 8 2 3" xfId="20353" xr:uid="{00000000-0005-0000-0000-0000EB9E0000}"/>
    <cellStyle name="Normal 8 2 4" xfId="32603" xr:uid="{00000000-0005-0000-0000-0000EC9E0000}"/>
    <cellStyle name="Normal 8 3" xfId="14204" xr:uid="{00000000-0005-0000-0000-0000ED9E0000}"/>
    <cellStyle name="Normal 8 3 2" xfId="20319" xr:uid="{00000000-0005-0000-0000-0000EE9E0000}"/>
    <cellStyle name="Normal 8 3 2 2" xfId="32574" xr:uid="{00000000-0005-0000-0000-0000EF9E0000}"/>
    <cellStyle name="Normal 8 3 2 3" xfId="44815" xr:uid="{00000000-0005-0000-0000-0000F09E0000}"/>
    <cellStyle name="Normal 8 3 3" xfId="26460" xr:uid="{00000000-0005-0000-0000-0000F19E0000}"/>
    <cellStyle name="Normal 8 3 4" xfId="38701" xr:uid="{00000000-0005-0000-0000-0000F29E0000}"/>
    <cellStyle name="Normal 8 4" xfId="14210" xr:uid="{00000000-0005-0000-0000-0000F39E0000}"/>
    <cellStyle name="Normal 8 4 2" xfId="20325" xr:uid="{00000000-0005-0000-0000-0000F49E0000}"/>
    <cellStyle name="Normal 8 4 2 2" xfId="32579" xr:uid="{00000000-0005-0000-0000-0000F59E0000}"/>
    <cellStyle name="Normal 8 4 2 3" xfId="44820" xr:uid="{00000000-0005-0000-0000-0000F69E0000}"/>
    <cellStyle name="Normal 8 4 3" xfId="26465" xr:uid="{00000000-0005-0000-0000-0000F79E0000}"/>
    <cellStyle name="Normal 8 4 4" xfId="38706" xr:uid="{00000000-0005-0000-0000-0000F89E0000}"/>
    <cellStyle name="Normal 8 5" xfId="14213" xr:uid="{00000000-0005-0000-0000-0000F99E0000}"/>
    <cellStyle name="Normal 8 5 2" xfId="20328" xr:uid="{00000000-0005-0000-0000-0000FA9E0000}"/>
    <cellStyle name="Normal 8 5 2 2" xfId="32582" xr:uid="{00000000-0005-0000-0000-0000FB9E0000}"/>
    <cellStyle name="Normal 8 5 2 3" xfId="44823" xr:uid="{00000000-0005-0000-0000-0000FC9E0000}"/>
    <cellStyle name="Normal 8 5 3" xfId="26468" xr:uid="{00000000-0005-0000-0000-0000FD9E0000}"/>
    <cellStyle name="Normal 8 5 4" xfId="38709" xr:uid="{00000000-0005-0000-0000-0000FE9E0000}"/>
    <cellStyle name="Normal 8 6" xfId="14216" xr:uid="{00000000-0005-0000-0000-0000FF9E0000}"/>
    <cellStyle name="Normal 8 6 2" xfId="20331" xr:uid="{00000000-0005-0000-0000-0000009F0000}"/>
    <cellStyle name="Normal 8 6 2 2" xfId="32585" xr:uid="{00000000-0005-0000-0000-0000019F0000}"/>
    <cellStyle name="Normal 8 6 2 3" xfId="44826" xr:uid="{00000000-0005-0000-0000-0000029F0000}"/>
    <cellStyle name="Normal 8 6 3" xfId="26471" xr:uid="{00000000-0005-0000-0000-0000039F0000}"/>
    <cellStyle name="Normal 8 6 4" xfId="38712" xr:uid="{00000000-0005-0000-0000-0000049F0000}"/>
    <cellStyle name="Normal 8 7" xfId="14219" xr:uid="{00000000-0005-0000-0000-0000059F0000}"/>
    <cellStyle name="Normal 8 7 2" xfId="20334" xr:uid="{00000000-0005-0000-0000-0000069F0000}"/>
    <cellStyle name="Normal 8 7 2 2" xfId="32588" xr:uid="{00000000-0005-0000-0000-0000079F0000}"/>
    <cellStyle name="Normal 8 7 2 3" xfId="44829" xr:uid="{00000000-0005-0000-0000-0000089F0000}"/>
    <cellStyle name="Normal 8 7 3" xfId="26474" xr:uid="{00000000-0005-0000-0000-0000099F0000}"/>
    <cellStyle name="Normal 8 7 4" xfId="38715" xr:uid="{00000000-0005-0000-0000-00000A9F0000}"/>
    <cellStyle name="Normal 8 8" xfId="14222" xr:uid="{00000000-0005-0000-0000-00000B9F0000}"/>
    <cellStyle name="Normal 8 8 2" xfId="20337" xr:uid="{00000000-0005-0000-0000-00000C9F0000}"/>
    <cellStyle name="Normal 8 8 2 2" xfId="32591" xr:uid="{00000000-0005-0000-0000-00000D9F0000}"/>
    <cellStyle name="Normal 8 8 2 3" xfId="44832" xr:uid="{00000000-0005-0000-0000-00000E9F0000}"/>
    <cellStyle name="Normal 8 8 3" xfId="26477" xr:uid="{00000000-0005-0000-0000-00000F9F0000}"/>
    <cellStyle name="Normal 8 8 4" xfId="38718" xr:uid="{00000000-0005-0000-0000-0000109F0000}"/>
    <cellStyle name="Normal 8 9" xfId="20342" xr:uid="{00000000-0005-0000-0000-0000119F0000}"/>
    <cellStyle name="Normal 8 9 2" xfId="25688" xr:uid="{00000000-0005-0000-0000-0000129F0000}"/>
    <cellStyle name="Normal 80" xfId="51014" xr:uid="{00000000-0005-0000-0000-0000139F0000}"/>
    <cellStyle name="Normal 81" xfId="51019" xr:uid="{00000000-0005-0000-0000-0000149F0000}"/>
    <cellStyle name="Normal 82" xfId="51022" xr:uid="{00000000-0005-0000-0000-000085C70000}"/>
    <cellStyle name="Normal 83" xfId="51023" xr:uid="{2FAD3619-8696-4D39-B032-AB3BB98B5E58}"/>
    <cellStyle name="Normal 84" xfId="51025" xr:uid="{BFAAA29A-50D6-4C52-BB74-146BA62EBE7F}"/>
    <cellStyle name="Normal 85" xfId="51027" xr:uid="{9E490E20-6AA8-47C9-B0B1-E08FC5272463}"/>
    <cellStyle name="Normal 86" xfId="51029" xr:uid="{29F44573-DC1E-4CA9-88F3-02566457447D}"/>
    <cellStyle name="Normal 87" xfId="51031" xr:uid="{E77443D5-B0A8-44F0-A3F0-284477D687E2}"/>
    <cellStyle name="Normal 88" xfId="51034" xr:uid="{BFA09A32-B545-4E12-A88A-E048F923B4C7}"/>
    <cellStyle name="Normal 89" xfId="51036" xr:uid="{08DB3F3D-F878-44DF-AA5D-8D75CDD45BB4}"/>
    <cellStyle name="Normal 9" xfId="8556" xr:uid="{00000000-0005-0000-0000-0000159F0000}"/>
    <cellStyle name="Normal 9 10" xfId="19550" xr:uid="{00000000-0005-0000-0000-0000169F0000}"/>
    <cellStyle name="Normal 9 10 2" xfId="31805" xr:uid="{00000000-0005-0000-0000-0000179F0000}"/>
    <cellStyle name="Normal 9 10 3" xfId="44046" xr:uid="{00000000-0005-0000-0000-0000189F0000}"/>
    <cellStyle name="Normal 9 11" xfId="25690" xr:uid="{00000000-0005-0000-0000-0000199F0000}"/>
    <cellStyle name="Normal 9 12" xfId="37932" xr:uid="{00000000-0005-0000-0000-00001A9F0000}"/>
    <cellStyle name="Normal 9 13" xfId="50160" xr:uid="{00000000-0005-0000-0000-00001B9F0000}"/>
    <cellStyle name="Normal 9 2" xfId="8557" xr:uid="{00000000-0005-0000-0000-00001C9F0000}"/>
    <cellStyle name="Normal 9 2 10" xfId="25691" xr:uid="{00000000-0005-0000-0000-00001D9F0000}"/>
    <cellStyle name="Normal 9 2 11" xfId="37933" xr:uid="{00000000-0005-0000-0000-00001E9F0000}"/>
    <cellStyle name="Normal 9 2 12" xfId="50161" xr:uid="{00000000-0005-0000-0000-00001F9F0000}"/>
    <cellStyle name="Normal 9 2 2" xfId="8558" xr:uid="{00000000-0005-0000-0000-0000209F0000}"/>
    <cellStyle name="Normal 9 2 2 10" xfId="37934" xr:uid="{00000000-0005-0000-0000-0000219F0000}"/>
    <cellStyle name="Normal 9 2 2 11" xfId="50162" xr:uid="{00000000-0005-0000-0000-0000229F0000}"/>
    <cellStyle name="Normal 9 2 2 2" xfId="8559" xr:uid="{00000000-0005-0000-0000-0000239F0000}"/>
    <cellStyle name="Normal 9 2 2 2 10" xfId="50163" xr:uid="{00000000-0005-0000-0000-0000249F0000}"/>
    <cellStyle name="Normal 9 2 2 2 2" xfId="8560" xr:uid="{00000000-0005-0000-0000-0000259F0000}"/>
    <cellStyle name="Normal 9 2 2 2 2 2" xfId="8561" xr:uid="{00000000-0005-0000-0000-0000269F0000}"/>
    <cellStyle name="Normal 9 2 2 2 2 2 2" xfId="8562" xr:uid="{00000000-0005-0000-0000-0000279F0000}"/>
    <cellStyle name="Normal 9 2 2 2 2 2 2 2" xfId="8563" xr:uid="{00000000-0005-0000-0000-0000289F0000}"/>
    <cellStyle name="Normal 9 2 2 2 2 2 2 2 2" xfId="8564" xr:uid="{00000000-0005-0000-0000-0000299F0000}"/>
    <cellStyle name="Normal 9 2 2 2 2 2 2 2 2 2" xfId="19558" xr:uid="{00000000-0005-0000-0000-00002A9F0000}"/>
    <cellStyle name="Normal 9 2 2 2 2 2 2 2 2 2 2" xfId="31813" xr:uid="{00000000-0005-0000-0000-00002B9F0000}"/>
    <cellStyle name="Normal 9 2 2 2 2 2 2 2 2 2 3" xfId="44054" xr:uid="{00000000-0005-0000-0000-00002C9F0000}"/>
    <cellStyle name="Normal 9 2 2 2 2 2 2 2 2 3" xfId="25698" xr:uid="{00000000-0005-0000-0000-00002D9F0000}"/>
    <cellStyle name="Normal 9 2 2 2 2 2 2 2 2 4" xfId="37940" xr:uid="{00000000-0005-0000-0000-00002E9F0000}"/>
    <cellStyle name="Normal 9 2 2 2 2 2 2 2 2 5" xfId="50168" xr:uid="{00000000-0005-0000-0000-00002F9F0000}"/>
    <cellStyle name="Normal 9 2 2 2 2 2 2 2 3" xfId="19557" xr:uid="{00000000-0005-0000-0000-0000309F0000}"/>
    <cellStyle name="Normal 9 2 2 2 2 2 2 2 3 2" xfId="31812" xr:uid="{00000000-0005-0000-0000-0000319F0000}"/>
    <cellStyle name="Normal 9 2 2 2 2 2 2 2 3 3" xfId="44053" xr:uid="{00000000-0005-0000-0000-0000329F0000}"/>
    <cellStyle name="Normal 9 2 2 2 2 2 2 2 4" xfId="25697" xr:uid="{00000000-0005-0000-0000-0000339F0000}"/>
    <cellStyle name="Normal 9 2 2 2 2 2 2 2 5" xfId="37939" xr:uid="{00000000-0005-0000-0000-0000349F0000}"/>
    <cellStyle name="Normal 9 2 2 2 2 2 2 2 6" xfId="50167" xr:uid="{00000000-0005-0000-0000-0000359F0000}"/>
    <cellStyle name="Normal 9 2 2 2 2 2 2 3" xfId="8565" xr:uid="{00000000-0005-0000-0000-0000369F0000}"/>
    <cellStyle name="Normal 9 2 2 2 2 2 2 3 2" xfId="19559" xr:uid="{00000000-0005-0000-0000-0000379F0000}"/>
    <cellStyle name="Normal 9 2 2 2 2 2 2 3 2 2" xfId="31814" xr:uid="{00000000-0005-0000-0000-0000389F0000}"/>
    <cellStyle name="Normal 9 2 2 2 2 2 2 3 2 3" xfId="44055" xr:uid="{00000000-0005-0000-0000-0000399F0000}"/>
    <cellStyle name="Normal 9 2 2 2 2 2 2 3 3" xfId="25699" xr:uid="{00000000-0005-0000-0000-00003A9F0000}"/>
    <cellStyle name="Normal 9 2 2 2 2 2 2 3 4" xfId="37941" xr:uid="{00000000-0005-0000-0000-00003B9F0000}"/>
    <cellStyle name="Normal 9 2 2 2 2 2 2 3 5" xfId="50169" xr:uid="{00000000-0005-0000-0000-00003C9F0000}"/>
    <cellStyle name="Normal 9 2 2 2 2 2 2 4" xfId="19556" xr:uid="{00000000-0005-0000-0000-00003D9F0000}"/>
    <cellStyle name="Normal 9 2 2 2 2 2 2 4 2" xfId="31811" xr:uid="{00000000-0005-0000-0000-00003E9F0000}"/>
    <cellStyle name="Normal 9 2 2 2 2 2 2 4 3" xfId="44052" xr:uid="{00000000-0005-0000-0000-00003F9F0000}"/>
    <cellStyle name="Normal 9 2 2 2 2 2 2 5" xfId="25696" xr:uid="{00000000-0005-0000-0000-0000409F0000}"/>
    <cellStyle name="Normal 9 2 2 2 2 2 2 6" xfId="37938" xr:uid="{00000000-0005-0000-0000-0000419F0000}"/>
    <cellStyle name="Normal 9 2 2 2 2 2 2 7" xfId="50166" xr:uid="{00000000-0005-0000-0000-0000429F0000}"/>
    <cellStyle name="Normal 9 2 2 2 2 2 3" xfId="8566" xr:uid="{00000000-0005-0000-0000-0000439F0000}"/>
    <cellStyle name="Normal 9 2 2 2 2 2 3 2" xfId="8567" xr:uid="{00000000-0005-0000-0000-0000449F0000}"/>
    <cellStyle name="Normal 9 2 2 2 2 2 3 2 2" xfId="19561" xr:uid="{00000000-0005-0000-0000-0000459F0000}"/>
    <cellStyle name="Normal 9 2 2 2 2 2 3 2 2 2" xfId="31816" xr:uid="{00000000-0005-0000-0000-0000469F0000}"/>
    <cellStyle name="Normal 9 2 2 2 2 2 3 2 2 3" xfId="44057" xr:uid="{00000000-0005-0000-0000-0000479F0000}"/>
    <cellStyle name="Normal 9 2 2 2 2 2 3 2 3" xfId="25701" xr:uid="{00000000-0005-0000-0000-0000489F0000}"/>
    <cellStyle name="Normal 9 2 2 2 2 2 3 2 4" xfId="37943" xr:uid="{00000000-0005-0000-0000-0000499F0000}"/>
    <cellStyle name="Normal 9 2 2 2 2 2 3 2 5" xfId="50171" xr:uid="{00000000-0005-0000-0000-00004A9F0000}"/>
    <cellStyle name="Normal 9 2 2 2 2 2 3 3" xfId="19560" xr:uid="{00000000-0005-0000-0000-00004B9F0000}"/>
    <cellStyle name="Normal 9 2 2 2 2 2 3 3 2" xfId="31815" xr:uid="{00000000-0005-0000-0000-00004C9F0000}"/>
    <cellStyle name="Normal 9 2 2 2 2 2 3 3 3" xfId="44056" xr:uid="{00000000-0005-0000-0000-00004D9F0000}"/>
    <cellStyle name="Normal 9 2 2 2 2 2 3 4" xfId="25700" xr:uid="{00000000-0005-0000-0000-00004E9F0000}"/>
    <cellStyle name="Normal 9 2 2 2 2 2 3 5" xfId="37942" xr:uid="{00000000-0005-0000-0000-00004F9F0000}"/>
    <cellStyle name="Normal 9 2 2 2 2 2 3 6" xfId="50170" xr:uid="{00000000-0005-0000-0000-0000509F0000}"/>
    <cellStyle name="Normal 9 2 2 2 2 2 4" xfId="8568" xr:uid="{00000000-0005-0000-0000-0000519F0000}"/>
    <cellStyle name="Normal 9 2 2 2 2 2 4 2" xfId="19562" xr:uid="{00000000-0005-0000-0000-0000529F0000}"/>
    <cellStyle name="Normal 9 2 2 2 2 2 4 2 2" xfId="31817" xr:uid="{00000000-0005-0000-0000-0000539F0000}"/>
    <cellStyle name="Normal 9 2 2 2 2 2 4 2 3" xfId="44058" xr:uid="{00000000-0005-0000-0000-0000549F0000}"/>
    <cellStyle name="Normal 9 2 2 2 2 2 4 3" xfId="25702" xr:uid="{00000000-0005-0000-0000-0000559F0000}"/>
    <cellStyle name="Normal 9 2 2 2 2 2 4 4" xfId="37944" xr:uid="{00000000-0005-0000-0000-0000569F0000}"/>
    <cellStyle name="Normal 9 2 2 2 2 2 4 5" xfId="50172" xr:uid="{00000000-0005-0000-0000-0000579F0000}"/>
    <cellStyle name="Normal 9 2 2 2 2 2 5" xfId="19555" xr:uid="{00000000-0005-0000-0000-0000589F0000}"/>
    <cellStyle name="Normal 9 2 2 2 2 2 5 2" xfId="31810" xr:uid="{00000000-0005-0000-0000-0000599F0000}"/>
    <cellStyle name="Normal 9 2 2 2 2 2 5 3" xfId="44051" xr:uid="{00000000-0005-0000-0000-00005A9F0000}"/>
    <cellStyle name="Normal 9 2 2 2 2 2 6" xfId="25695" xr:uid="{00000000-0005-0000-0000-00005B9F0000}"/>
    <cellStyle name="Normal 9 2 2 2 2 2 7" xfId="37937" xr:uid="{00000000-0005-0000-0000-00005C9F0000}"/>
    <cellStyle name="Normal 9 2 2 2 2 2 8" xfId="50165" xr:uid="{00000000-0005-0000-0000-00005D9F0000}"/>
    <cellStyle name="Normal 9 2 2 2 2 3" xfId="8569" xr:uid="{00000000-0005-0000-0000-00005E9F0000}"/>
    <cellStyle name="Normal 9 2 2 2 2 3 2" xfId="8570" xr:uid="{00000000-0005-0000-0000-00005F9F0000}"/>
    <cellStyle name="Normal 9 2 2 2 2 3 2 2" xfId="8571" xr:uid="{00000000-0005-0000-0000-0000609F0000}"/>
    <cellStyle name="Normal 9 2 2 2 2 3 2 2 2" xfId="19565" xr:uid="{00000000-0005-0000-0000-0000619F0000}"/>
    <cellStyle name="Normal 9 2 2 2 2 3 2 2 2 2" xfId="31820" xr:uid="{00000000-0005-0000-0000-0000629F0000}"/>
    <cellStyle name="Normal 9 2 2 2 2 3 2 2 2 3" xfId="44061" xr:uid="{00000000-0005-0000-0000-0000639F0000}"/>
    <cellStyle name="Normal 9 2 2 2 2 3 2 2 3" xfId="25705" xr:uid="{00000000-0005-0000-0000-0000649F0000}"/>
    <cellStyle name="Normal 9 2 2 2 2 3 2 2 4" xfId="37947" xr:uid="{00000000-0005-0000-0000-0000659F0000}"/>
    <cellStyle name="Normal 9 2 2 2 2 3 2 2 5" xfId="50175" xr:uid="{00000000-0005-0000-0000-0000669F0000}"/>
    <cellStyle name="Normal 9 2 2 2 2 3 2 3" xfId="19564" xr:uid="{00000000-0005-0000-0000-0000679F0000}"/>
    <cellStyle name="Normal 9 2 2 2 2 3 2 3 2" xfId="31819" xr:uid="{00000000-0005-0000-0000-0000689F0000}"/>
    <cellStyle name="Normal 9 2 2 2 2 3 2 3 3" xfId="44060" xr:uid="{00000000-0005-0000-0000-0000699F0000}"/>
    <cellStyle name="Normal 9 2 2 2 2 3 2 4" xfId="25704" xr:uid="{00000000-0005-0000-0000-00006A9F0000}"/>
    <cellStyle name="Normal 9 2 2 2 2 3 2 5" xfId="37946" xr:uid="{00000000-0005-0000-0000-00006B9F0000}"/>
    <cellStyle name="Normal 9 2 2 2 2 3 2 6" xfId="50174" xr:uid="{00000000-0005-0000-0000-00006C9F0000}"/>
    <cellStyle name="Normal 9 2 2 2 2 3 3" xfId="8572" xr:uid="{00000000-0005-0000-0000-00006D9F0000}"/>
    <cellStyle name="Normal 9 2 2 2 2 3 3 2" xfId="19566" xr:uid="{00000000-0005-0000-0000-00006E9F0000}"/>
    <cellStyle name="Normal 9 2 2 2 2 3 3 2 2" xfId="31821" xr:uid="{00000000-0005-0000-0000-00006F9F0000}"/>
    <cellStyle name="Normal 9 2 2 2 2 3 3 2 3" xfId="44062" xr:uid="{00000000-0005-0000-0000-0000709F0000}"/>
    <cellStyle name="Normal 9 2 2 2 2 3 3 3" xfId="25706" xr:uid="{00000000-0005-0000-0000-0000719F0000}"/>
    <cellStyle name="Normal 9 2 2 2 2 3 3 4" xfId="37948" xr:uid="{00000000-0005-0000-0000-0000729F0000}"/>
    <cellStyle name="Normal 9 2 2 2 2 3 3 5" xfId="50176" xr:uid="{00000000-0005-0000-0000-0000739F0000}"/>
    <cellStyle name="Normal 9 2 2 2 2 3 4" xfId="19563" xr:uid="{00000000-0005-0000-0000-0000749F0000}"/>
    <cellStyle name="Normal 9 2 2 2 2 3 4 2" xfId="31818" xr:uid="{00000000-0005-0000-0000-0000759F0000}"/>
    <cellStyle name="Normal 9 2 2 2 2 3 4 3" xfId="44059" xr:uid="{00000000-0005-0000-0000-0000769F0000}"/>
    <cellStyle name="Normal 9 2 2 2 2 3 5" xfId="25703" xr:uid="{00000000-0005-0000-0000-0000779F0000}"/>
    <cellStyle name="Normal 9 2 2 2 2 3 6" xfId="37945" xr:uid="{00000000-0005-0000-0000-0000789F0000}"/>
    <cellStyle name="Normal 9 2 2 2 2 3 7" xfId="50173" xr:uid="{00000000-0005-0000-0000-0000799F0000}"/>
    <cellStyle name="Normal 9 2 2 2 2 4" xfId="8573" xr:uid="{00000000-0005-0000-0000-00007A9F0000}"/>
    <cellStyle name="Normal 9 2 2 2 2 4 2" xfId="8574" xr:uid="{00000000-0005-0000-0000-00007B9F0000}"/>
    <cellStyle name="Normal 9 2 2 2 2 4 2 2" xfId="19568" xr:uid="{00000000-0005-0000-0000-00007C9F0000}"/>
    <cellStyle name="Normal 9 2 2 2 2 4 2 2 2" xfId="31823" xr:uid="{00000000-0005-0000-0000-00007D9F0000}"/>
    <cellStyle name="Normal 9 2 2 2 2 4 2 2 3" xfId="44064" xr:uid="{00000000-0005-0000-0000-00007E9F0000}"/>
    <cellStyle name="Normal 9 2 2 2 2 4 2 3" xfId="25708" xr:uid="{00000000-0005-0000-0000-00007F9F0000}"/>
    <cellStyle name="Normal 9 2 2 2 2 4 2 4" xfId="37950" xr:uid="{00000000-0005-0000-0000-0000809F0000}"/>
    <cellStyle name="Normal 9 2 2 2 2 4 2 5" xfId="50178" xr:uid="{00000000-0005-0000-0000-0000819F0000}"/>
    <cellStyle name="Normal 9 2 2 2 2 4 3" xfId="19567" xr:uid="{00000000-0005-0000-0000-0000829F0000}"/>
    <cellStyle name="Normal 9 2 2 2 2 4 3 2" xfId="31822" xr:uid="{00000000-0005-0000-0000-0000839F0000}"/>
    <cellStyle name="Normal 9 2 2 2 2 4 3 3" xfId="44063" xr:uid="{00000000-0005-0000-0000-0000849F0000}"/>
    <cellStyle name="Normal 9 2 2 2 2 4 4" xfId="25707" xr:uid="{00000000-0005-0000-0000-0000859F0000}"/>
    <cellStyle name="Normal 9 2 2 2 2 4 5" xfId="37949" xr:uid="{00000000-0005-0000-0000-0000869F0000}"/>
    <cellStyle name="Normal 9 2 2 2 2 4 6" xfId="50177" xr:uid="{00000000-0005-0000-0000-0000879F0000}"/>
    <cellStyle name="Normal 9 2 2 2 2 5" xfId="8575" xr:uid="{00000000-0005-0000-0000-0000889F0000}"/>
    <cellStyle name="Normal 9 2 2 2 2 5 2" xfId="19569" xr:uid="{00000000-0005-0000-0000-0000899F0000}"/>
    <cellStyle name="Normal 9 2 2 2 2 5 2 2" xfId="31824" xr:uid="{00000000-0005-0000-0000-00008A9F0000}"/>
    <cellStyle name="Normal 9 2 2 2 2 5 2 3" xfId="44065" xr:uid="{00000000-0005-0000-0000-00008B9F0000}"/>
    <cellStyle name="Normal 9 2 2 2 2 5 3" xfId="25709" xr:uid="{00000000-0005-0000-0000-00008C9F0000}"/>
    <cellStyle name="Normal 9 2 2 2 2 5 4" xfId="37951" xr:uid="{00000000-0005-0000-0000-00008D9F0000}"/>
    <cellStyle name="Normal 9 2 2 2 2 5 5" xfId="50179" xr:uid="{00000000-0005-0000-0000-00008E9F0000}"/>
    <cellStyle name="Normal 9 2 2 2 2 6" xfId="19554" xr:uid="{00000000-0005-0000-0000-00008F9F0000}"/>
    <cellStyle name="Normal 9 2 2 2 2 6 2" xfId="31809" xr:uid="{00000000-0005-0000-0000-0000909F0000}"/>
    <cellStyle name="Normal 9 2 2 2 2 6 3" xfId="44050" xr:uid="{00000000-0005-0000-0000-0000919F0000}"/>
    <cellStyle name="Normal 9 2 2 2 2 7" xfId="25694" xr:uid="{00000000-0005-0000-0000-0000929F0000}"/>
    <cellStyle name="Normal 9 2 2 2 2 8" xfId="37936" xr:uid="{00000000-0005-0000-0000-0000939F0000}"/>
    <cellStyle name="Normal 9 2 2 2 2 9" xfId="50164" xr:uid="{00000000-0005-0000-0000-0000949F0000}"/>
    <cellStyle name="Normal 9 2 2 2 3" xfId="8576" xr:uid="{00000000-0005-0000-0000-0000959F0000}"/>
    <cellStyle name="Normal 9 2 2 2 3 2" xfId="8577" xr:uid="{00000000-0005-0000-0000-0000969F0000}"/>
    <cellStyle name="Normal 9 2 2 2 3 2 2" xfId="8578" xr:uid="{00000000-0005-0000-0000-0000979F0000}"/>
    <cellStyle name="Normal 9 2 2 2 3 2 2 2" xfId="8579" xr:uid="{00000000-0005-0000-0000-0000989F0000}"/>
    <cellStyle name="Normal 9 2 2 2 3 2 2 2 2" xfId="19573" xr:uid="{00000000-0005-0000-0000-0000999F0000}"/>
    <cellStyle name="Normal 9 2 2 2 3 2 2 2 2 2" xfId="31828" xr:uid="{00000000-0005-0000-0000-00009A9F0000}"/>
    <cellStyle name="Normal 9 2 2 2 3 2 2 2 2 3" xfId="44069" xr:uid="{00000000-0005-0000-0000-00009B9F0000}"/>
    <cellStyle name="Normal 9 2 2 2 3 2 2 2 3" xfId="25713" xr:uid="{00000000-0005-0000-0000-00009C9F0000}"/>
    <cellStyle name="Normal 9 2 2 2 3 2 2 2 4" xfId="37955" xr:uid="{00000000-0005-0000-0000-00009D9F0000}"/>
    <cellStyle name="Normal 9 2 2 2 3 2 2 2 5" xfId="50183" xr:uid="{00000000-0005-0000-0000-00009E9F0000}"/>
    <cellStyle name="Normal 9 2 2 2 3 2 2 3" xfId="19572" xr:uid="{00000000-0005-0000-0000-00009F9F0000}"/>
    <cellStyle name="Normal 9 2 2 2 3 2 2 3 2" xfId="31827" xr:uid="{00000000-0005-0000-0000-0000A09F0000}"/>
    <cellStyle name="Normal 9 2 2 2 3 2 2 3 3" xfId="44068" xr:uid="{00000000-0005-0000-0000-0000A19F0000}"/>
    <cellStyle name="Normal 9 2 2 2 3 2 2 4" xfId="25712" xr:uid="{00000000-0005-0000-0000-0000A29F0000}"/>
    <cellStyle name="Normal 9 2 2 2 3 2 2 5" xfId="37954" xr:uid="{00000000-0005-0000-0000-0000A39F0000}"/>
    <cellStyle name="Normal 9 2 2 2 3 2 2 6" xfId="50182" xr:uid="{00000000-0005-0000-0000-0000A49F0000}"/>
    <cellStyle name="Normal 9 2 2 2 3 2 3" xfId="8580" xr:uid="{00000000-0005-0000-0000-0000A59F0000}"/>
    <cellStyle name="Normal 9 2 2 2 3 2 3 2" xfId="19574" xr:uid="{00000000-0005-0000-0000-0000A69F0000}"/>
    <cellStyle name="Normal 9 2 2 2 3 2 3 2 2" xfId="31829" xr:uid="{00000000-0005-0000-0000-0000A79F0000}"/>
    <cellStyle name="Normal 9 2 2 2 3 2 3 2 3" xfId="44070" xr:uid="{00000000-0005-0000-0000-0000A89F0000}"/>
    <cellStyle name="Normal 9 2 2 2 3 2 3 3" xfId="25714" xr:uid="{00000000-0005-0000-0000-0000A99F0000}"/>
    <cellStyle name="Normal 9 2 2 2 3 2 3 4" xfId="37956" xr:uid="{00000000-0005-0000-0000-0000AA9F0000}"/>
    <cellStyle name="Normal 9 2 2 2 3 2 3 5" xfId="50184" xr:uid="{00000000-0005-0000-0000-0000AB9F0000}"/>
    <cellStyle name="Normal 9 2 2 2 3 2 4" xfId="19571" xr:uid="{00000000-0005-0000-0000-0000AC9F0000}"/>
    <cellStyle name="Normal 9 2 2 2 3 2 4 2" xfId="31826" xr:uid="{00000000-0005-0000-0000-0000AD9F0000}"/>
    <cellStyle name="Normal 9 2 2 2 3 2 4 3" xfId="44067" xr:uid="{00000000-0005-0000-0000-0000AE9F0000}"/>
    <cellStyle name="Normal 9 2 2 2 3 2 5" xfId="25711" xr:uid="{00000000-0005-0000-0000-0000AF9F0000}"/>
    <cellStyle name="Normal 9 2 2 2 3 2 6" xfId="37953" xr:uid="{00000000-0005-0000-0000-0000B09F0000}"/>
    <cellStyle name="Normal 9 2 2 2 3 2 7" xfId="50181" xr:uid="{00000000-0005-0000-0000-0000B19F0000}"/>
    <cellStyle name="Normal 9 2 2 2 3 3" xfId="8581" xr:uid="{00000000-0005-0000-0000-0000B29F0000}"/>
    <cellStyle name="Normal 9 2 2 2 3 3 2" xfId="8582" xr:uid="{00000000-0005-0000-0000-0000B39F0000}"/>
    <cellStyle name="Normal 9 2 2 2 3 3 2 2" xfId="19576" xr:uid="{00000000-0005-0000-0000-0000B49F0000}"/>
    <cellStyle name="Normal 9 2 2 2 3 3 2 2 2" xfId="31831" xr:uid="{00000000-0005-0000-0000-0000B59F0000}"/>
    <cellStyle name="Normal 9 2 2 2 3 3 2 2 3" xfId="44072" xr:uid="{00000000-0005-0000-0000-0000B69F0000}"/>
    <cellStyle name="Normal 9 2 2 2 3 3 2 3" xfId="25716" xr:uid="{00000000-0005-0000-0000-0000B79F0000}"/>
    <cellStyle name="Normal 9 2 2 2 3 3 2 4" xfId="37958" xr:uid="{00000000-0005-0000-0000-0000B89F0000}"/>
    <cellStyle name="Normal 9 2 2 2 3 3 2 5" xfId="50186" xr:uid="{00000000-0005-0000-0000-0000B99F0000}"/>
    <cellStyle name="Normal 9 2 2 2 3 3 3" xfId="19575" xr:uid="{00000000-0005-0000-0000-0000BA9F0000}"/>
    <cellStyle name="Normal 9 2 2 2 3 3 3 2" xfId="31830" xr:uid="{00000000-0005-0000-0000-0000BB9F0000}"/>
    <cellStyle name="Normal 9 2 2 2 3 3 3 3" xfId="44071" xr:uid="{00000000-0005-0000-0000-0000BC9F0000}"/>
    <cellStyle name="Normal 9 2 2 2 3 3 4" xfId="25715" xr:uid="{00000000-0005-0000-0000-0000BD9F0000}"/>
    <cellStyle name="Normal 9 2 2 2 3 3 5" xfId="37957" xr:uid="{00000000-0005-0000-0000-0000BE9F0000}"/>
    <cellStyle name="Normal 9 2 2 2 3 3 6" xfId="50185" xr:uid="{00000000-0005-0000-0000-0000BF9F0000}"/>
    <cellStyle name="Normal 9 2 2 2 3 4" xfId="8583" xr:uid="{00000000-0005-0000-0000-0000C09F0000}"/>
    <cellStyle name="Normal 9 2 2 2 3 4 2" xfId="19577" xr:uid="{00000000-0005-0000-0000-0000C19F0000}"/>
    <cellStyle name="Normal 9 2 2 2 3 4 2 2" xfId="31832" xr:uid="{00000000-0005-0000-0000-0000C29F0000}"/>
    <cellStyle name="Normal 9 2 2 2 3 4 2 3" xfId="44073" xr:uid="{00000000-0005-0000-0000-0000C39F0000}"/>
    <cellStyle name="Normal 9 2 2 2 3 4 3" xfId="25717" xr:uid="{00000000-0005-0000-0000-0000C49F0000}"/>
    <cellStyle name="Normal 9 2 2 2 3 4 4" xfId="37959" xr:uid="{00000000-0005-0000-0000-0000C59F0000}"/>
    <cellStyle name="Normal 9 2 2 2 3 4 5" xfId="50187" xr:uid="{00000000-0005-0000-0000-0000C69F0000}"/>
    <cellStyle name="Normal 9 2 2 2 3 5" xfId="19570" xr:uid="{00000000-0005-0000-0000-0000C79F0000}"/>
    <cellStyle name="Normal 9 2 2 2 3 5 2" xfId="31825" xr:uid="{00000000-0005-0000-0000-0000C89F0000}"/>
    <cellStyle name="Normal 9 2 2 2 3 5 3" xfId="44066" xr:uid="{00000000-0005-0000-0000-0000C99F0000}"/>
    <cellStyle name="Normal 9 2 2 2 3 6" xfId="25710" xr:uid="{00000000-0005-0000-0000-0000CA9F0000}"/>
    <cellStyle name="Normal 9 2 2 2 3 7" xfId="37952" xr:uid="{00000000-0005-0000-0000-0000CB9F0000}"/>
    <cellStyle name="Normal 9 2 2 2 3 8" xfId="50180" xr:uid="{00000000-0005-0000-0000-0000CC9F0000}"/>
    <cellStyle name="Normal 9 2 2 2 4" xfId="8584" xr:uid="{00000000-0005-0000-0000-0000CD9F0000}"/>
    <cellStyle name="Normal 9 2 2 2 4 2" xfId="8585" xr:uid="{00000000-0005-0000-0000-0000CE9F0000}"/>
    <cellStyle name="Normal 9 2 2 2 4 2 2" xfId="8586" xr:uid="{00000000-0005-0000-0000-0000CF9F0000}"/>
    <cellStyle name="Normal 9 2 2 2 4 2 2 2" xfId="19580" xr:uid="{00000000-0005-0000-0000-0000D09F0000}"/>
    <cellStyle name="Normal 9 2 2 2 4 2 2 2 2" xfId="31835" xr:uid="{00000000-0005-0000-0000-0000D19F0000}"/>
    <cellStyle name="Normal 9 2 2 2 4 2 2 2 3" xfId="44076" xr:uid="{00000000-0005-0000-0000-0000D29F0000}"/>
    <cellStyle name="Normal 9 2 2 2 4 2 2 3" xfId="25720" xr:uid="{00000000-0005-0000-0000-0000D39F0000}"/>
    <cellStyle name="Normal 9 2 2 2 4 2 2 4" xfId="37962" xr:uid="{00000000-0005-0000-0000-0000D49F0000}"/>
    <cellStyle name="Normal 9 2 2 2 4 2 2 5" xfId="50190" xr:uid="{00000000-0005-0000-0000-0000D59F0000}"/>
    <cellStyle name="Normal 9 2 2 2 4 2 3" xfId="19579" xr:uid="{00000000-0005-0000-0000-0000D69F0000}"/>
    <cellStyle name="Normal 9 2 2 2 4 2 3 2" xfId="31834" xr:uid="{00000000-0005-0000-0000-0000D79F0000}"/>
    <cellStyle name="Normal 9 2 2 2 4 2 3 3" xfId="44075" xr:uid="{00000000-0005-0000-0000-0000D89F0000}"/>
    <cellStyle name="Normal 9 2 2 2 4 2 4" xfId="25719" xr:uid="{00000000-0005-0000-0000-0000D99F0000}"/>
    <cellStyle name="Normal 9 2 2 2 4 2 5" xfId="37961" xr:uid="{00000000-0005-0000-0000-0000DA9F0000}"/>
    <cellStyle name="Normal 9 2 2 2 4 2 6" xfId="50189" xr:uid="{00000000-0005-0000-0000-0000DB9F0000}"/>
    <cellStyle name="Normal 9 2 2 2 4 3" xfId="8587" xr:uid="{00000000-0005-0000-0000-0000DC9F0000}"/>
    <cellStyle name="Normal 9 2 2 2 4 3 2" xfId="19581" xr:uid="{00000000-0005-0000-0000-0000DD9F0000}"/>
    <cellStyle name="Normal 9 2 2 2 4 3 2 2" xfId="31836" xr:uid="{00000000-0005-0000-0000-0000DE9F0000}"/>
    <cellStyle name="Normal 9 2 2 2 4 3 2 3" xfId="44077" xr:uid="{00000000-0005-0000-0000-0000DF9F0000}"/>
    <cellStyle name="Normal 9 2 2 2 4 3 3" xfId="25721" xr:uid="{00000000-0005-0000-0000-0000E09F0000}"/>
    <cellStyle name="Normal 9 2 2 2 4 3 4" xfId="37963" xr:uid="{00000000-0005-0000-0000-0000E19F0000}"/>
    <cellStyle name="Normal 9 2 2 2 4 3 5" xfId="50191" xr:uid="{00000000-0005-0000-0000-0000E29F0000}"/>
    <cellStyle name="Normal 9 2 2 2 4 4" xfId="19578" xr:uid="{00000000-0005-0000-0000-0000E39F0000}"/>
    <cellStyle name="Normal 9 2 2 2 4 4 2" xfId="31833" xr:uid="{00000000-0005-0000-0000-0000E49F0000}"/>
    <cellStyle name="Normal 9 2 2 2 4 4 3" xfId="44074" xr:uid="{00000000-0005-0000-0000-0000E59F0000}"/>
    <cellStyle name="Normal 9 2 2 2 4 5" xfId="25718" xr:uid="{00000000-0005-0000-0000-0000E69F0000}"/>
    <cellStyle name="Normal 9 2 2 2 4 6" xfId="37960" xr:uid="{00000000-0005-0000-0000-0000E79F0000}"/>
    <cellStyle name="Normal 9 2 2 2 4 7" xfId="50188" xr:uid="{00000000-0005-0000-0000-0000E89F0000}"/>
    <cellStyle name="Normal 9 2 2 2 5" xfId="8588" xr:uid="{00000000-0005-0000-0000-0000E99F0000}"/>
    <cellStyle name="Normal 9 2 2 2 5 2" xfId="8589" xr:uid="{00000000-0005-0000-0000-0000EA9F0000}"/>
    <cellStyle name="Normal 9 2 2 2 5 2 2" xfId="19583" xr:uid="{00000000-0005-0000-0000-0000EB9F0000}"/>
    <cellStyle name="Normal 9 2 2 2 5 2 2 2" xfId="31838" xr:uid="{00000000-0005-0000-0000-0000EC9F0000}"/>
    <cellStyle name="Normal 9 2 2 2 5 2 2 3" xfId="44079" xr:uid="{00000000-0005-0000-0000-0000ED9F0000}"/>
    <cellStyle name="Normal 9 2 2 2 5 2 3" xfId="25723" xr:uid="{00000000-0005-0000-0000-0000EE9F0000}"/>
    <cellStyle name="Normal 9 2 2 2 5 2 4" xfId="37965" xr:uid="{00000000-0005-0000-0000-0000EF9F0000}"/>
    <cellStyle name="Normal 9 2 2 2 5 2 5" xfId="50193" xr:uid="{00000000-0005-0000-0000-0000F09F0000}"/>
    <cellStyle name="Normal 9 2 2 2 5 3" xfId="19582" xr:uid="{00000000-0005-0000-0000-0000F19F0000}"/>
    <cellStyle name="Normal 9 2 2 2 5 3 2" xfId="31837" xr:uid="{00000000-0005-0000-0000-0000F29F0000}"/>
    <cellStyle name="Normal 9 2 2 2 5 3 3" xfId="44078" xr:uid="{00000000-0005-0000-0000-0000F39F0000}"/>
    <cellStyle name="Normal 9 2 2 2 5 4" xfId="25722" xr:uid="{00000000-0005-0000-0000-0000F49F0000}"/>
    <cellStyle name="Normal 9 2 2 2 5 5" xfId="37964" xr:uid="{00000000-0005-0000-0000-0000F59F0000}"/>
    <cellStyle name="Normal 9 2 2 2 5 6" xfId="50192" xr:uid="{00000000-0005-0000-0000-0000F69F0000}"/>
    <cellStyle name="Normal 9 2 2 2 6" xfId="8590" xr:uid="{00000000-0005-0000-0000-0000F79F0000}"/>
    <cellStyle name="Normal 9 2 2 2 6 2" xfId="19584" xr:uid="{00000000-0005-0000-0000-0000F89F0000}"/>
    <cellStyle name="Normal 9 2 2 2 6 2 2" xfId="31839" xr:uid="{00000000-0005-0000-0000-0000F99F0000}"/>
    <cellStyle name="Normal 9 2 2 2 6 2 3" xfId="44080" xr:uid="{00000000-0005-0000-0000-0000FA9F0000}"/>
    <cellStyle name="Normal 9 2 2 2 6 3" xfId="25724" xr:uid="{00000000-0005-0000-0000-0000FB9F0000}"/>
    <cellStyle name="Normal 9 2 2 2 6 4" xfId="37966" xr:uid="{00000000-0005-0000-0000-0000FC9F0000}"/>
    <cellStyle name="Normal 9 2 2 2 6 5" xfId="50194" xr:uid="{00000000-0005-0000-0000-0000FD9F0000}"/>
    <cellStyle name="Normal 9 2 2 2 7" xfId="19553" xr:uid="{00000000-0005-0000-0000-0000FE9F0000}"/>
    <cellStyle name="Normal 9 2 2 2 7 2" xfId="31808" xr:uid="{00000000-0005-0000-0000-0000FF9F0000}"/>
    <cellStyle name="Normal 9 2 2 2 7 3" xfId="44049" xr:uid="{00000000-0005-0000-0000-000000A00000}"/>
    <cellStyle name="Normal 9 2 2 2 8" xfId="25693" xr:uid="{00000000-0005-0000-0000-000001A00000}"/>
    <cellStyle name="Normal 9 2 2 2 9" xfId="37935" xr:uid="{00000000-0005-0000-0000-000002A00000}"/>
    <cellStyle name="Normal 9 2 2 3" xfId="8591" xr:uid="{00000000-0005-0000-0000-000003A00000}"/>
    <cellStyle name="Normal 9 2 2 3 2" xfId="8592" xr:uid="{00000000-0005-0000-0000-000004A00000}"/>
    <cellStyle name="Normal 9 2 2 3 2 2" xfId="8593" xr:uid="{00000000-0005-0000-0000-000005A00000}"/>
    <cellStyle name="Normal 9 2 2 3 2 2 2" xfId="8594" xr:uid="{00000000-0005-0000-0000-000006A00000}"/>
    <cellStyle name="Normal 9 2 2 3 2 2 2 2" xfId="8595" xr:uid="{00000000-0005-0000-0000-000007A00000}"/>
    <cellStyle name="Normal 9 2 2 3 2 2 2 2 2" xfId="19589" xr:uid="{00000000-0005-0000-0000-000008A00000}"/>
    <cellStyle name="Normal 9 2 2 3 2 2 2 2 2 2" xfId="31844" xr:uid="{00000000-0005-0000-0000-000009A00000}"/>
    <cellStyle name="Normal 9 2 2 3 2 2 2 2 2 3" xfId="44085" xr:uid="{00000000-0005-0000-0000-00000AA00000}"/>
    <cellStyle name="Normal 9 2 2 3 2 2 2 2 3" xfId="25729" xr:uid="{00000000-0005-0000-0000-00000BA00000}"/>
    <cellStyle name="Normal 9 2 2 3 2 2 2 2 4" xfId="37971" xr:uid="{00000000-0005-0000-0000-00000CA00000}"/>
    <cellStyle name="Normal 9 2 2 3 2 2 2 2 5" xfId="50199" xr:uid="{00000000-0005-0000-0000-00000DA00000}"/>
    <cellStyle name="Normal 9 2 2 3 2 2 2 3" xfId="19588" xr:uid="{00000000-0005-0000-0000-00000EA00000}"/>
    <cellStyle name="Normal 9 2 2 3 2 2 2 3 2" xfId="31843" xr:uid="{00000000-0005-0000-0000-00000FA00000}"/>
    <cellStyle name="Normal 9 2 2 3 2 2 2 3 3" xfId="44084" xr:uid="{00000000-0005-0000-0000-000010A00000}"/>
    <cellStyle name="Normal 9 2 2 3 2 2 2 4" xfId="25728" xr:uid="{00000000-0005-0000-0000-000011A00000}"/>
    <cellStyle name="Normal 9 2 2 3 2 2 2 5" xfId="37970" xr:uid="{00000000-0005-0000-0000-000012A00000}"/>
    <cellStyle name="Normal 9 2 2 3 2 2 2 6" xfId="50198" xr:uid="{00000000-0005-0000-0000-000013A00000}"/>
    <cellStyle name="Normal 9 2 2 3 2 2 3" xfId="8596" xr:uid="{00000000-0005-0000-0000-000014A00000}"/>
    <cellStyle name="Normal 9 2 2 3 2 2 3 2" xfId="19590" xr:uid="{00000000-0005-0000-0000-000015A00000}"/>
    <cellStyle name="Normal 9 2 2 3 2 2 3 2 2" xfId="31845" xr:uid="{00000000-0005-0000-0000-000016A00000}"/>
    <cellStyle name="Normal 9 2 2 3 2 2 3 2 3" xfId="44086" xr:uid="{00000000-0005-0000-0000-000017A00000}"/>
    <cellStyle name="Normal 9 2 2 3 2 2 3 3" xfId="25730" xr:uid="{00000000-0005-0000-0000-000018A00000}"/>
    <cellStyle name="Normal 9 2 2 3 2 2 3 4" xfId="37972" xr:uid="{00000000-0005-0000-0000-000019A00000}"/>
    <cellStyle name="Normal 9 2 2 3 2 2 3 5" xfId="50200" xr:uid="{00000000-0005-0000-0000-00001AA00000}"/>
    <cellStyle name="Normal 9 2 2 3 2 2 4" xfId="19587" xr:uid="{00000000-0005-0000-0000-00001BA00000}"/>
    <cellStyle name="Normal 9 2 2 3 2 2 4 2" xfId="31842" xr:uid="{00000000-0005-0000-0000-00001CA00000}"/>
    <cellStyle name="Normal 9 2 2 3 2 2 4 3" xfId="44083" xr:uid="{00000000-0005-0000-0000-00001DA00000}"/>
    <cellStyle name="Normal 9 2 2 3 2 2 5" xfId="25727" xr:uid="{00000000-0005-0000-0000-00001EA00000}"/>
    <cellStyle name="Normal 9 2 2 3 2 2 6" xfId="37969" xr:uid="{00000000-0005-0000-0000-00001FA00000}"/>
    <cellStyle name="Normal 9 2 2 3 2 2 7" xfId="50197" xr:uid="{00000000-0005-0000-0000-000020A00000}"/>
    <cellStyle name="Normal 9 2 2 3 2 3" xfId="8597" xr:uid="{00000000-0005-0000-0000-000021A00000}"/>
    <cellStyle name="Normal 9 2 2 3 2 3 2" xfId="8598" xr:uid="{00000000-0005-0000-0000-000022A00000}"/>
    <cellStyle name="Normal 9 2 2 3 2 3 2 2" xfId="19592" xr:uid="{00000000-0005-0000-0000-000023A00000}"/>
    <cellStyle name="Normal 9 2 2 3 2 3 2 2 2" xfId="31847" xr:uid="{00000000-0005-0000-0000-000024A00000}"/>
    <cellStyle name="Normal 9 2 2 3 2 3 2 2 3" xfId="44088" xr:uid="{00000000-0005-0000-0000-000025A00000}"/>
    <cellStyle name="Normal 9 2 2 3 2 3 2 3" xfId="25732" xr:uid="{00000000-0005-0000-0000-000026A00000}"/>
    <cellStyle name="Normal 9 2 2 3 2 3 2 4" xfId="37974" xr:uid="{00000000-0005-0000-0000-000027A00000}"/>
    <cellStyle name="Normal 9 2 2 3 2 3 2 5" xfId="50202" xr:uid="{00000000-0005-0000-0000-000028A00000}"/>
    <cellStyle name="Normal 9 2 2 3 2 3 3" xfId="19591" xr:uid="{00000000-0005-0000-0000-000029A00000}"/>
    <cellStyle name="Normal 9 2 2 3 2 3 3 2" xfId="31846" xr:uid="{00000000-0005-0000-0000-00002AA00000}"/>
    <cellStyle name="Normal 9 2 2 3 2 3 3 3" xfId="44087" xr:uid="{00000000-0005-0000-0000-00002BA00000}"/>
    <cellStyle name="Normal 9 2 2 3 2 3 4" xfId="25731" xr:uid="{00000000-0005-0000-0000-00002CA00000}"/>
    <cellStyle name="Normal 9 2 2 3 2 3 5" xfId="37973" xr:uid="{00000000-0005-0000-0000-00002DA00000}"/>
    <cellStyle name="Normal 9 2 2 3 2 3 6" xfId="50201" xr:uid="{00000000-0005-0000-0000-00002EA00000}"/>
    <cellStyle name="Normal 9 2 2 3 2 4" xfId="8599" xr:uid="{00000000-0005-0000-0000-00002FA00000}"/>
    <cellStyle name="Normal 9 2 2 3 2 4 2" xfId="19593" xr:uid="{00000000-0005-0000-0000-000030A00000}"/>
    <cellStyle name="Normal 9 2 2 3 2 4 2 2" xfId="31848" xr:uid="{00000000-0005-0000-0000-000031A00000}"/>
    <cellStyle name="Normal 9 2 2 3 2 4 2 3" xfId="44089" xr:uid="{00000000-0005-0000-0000-000032A00000}"/>
    <cellStyle name="Normal 9 2 2 3 2 4 3" xfId="25733" xr:uid="{00000000-0005-0000-0000-000033A00000}"/>
    <cellStyle name="Normal 9 2 2 3 2 4 4" xfId="37975" xr:uid="{00000000-0005-0000-0000-000034A00000}"/>
    <cellStyle name="Normal 9 2 2 3 2 4 5" xfId="50203" xr:uid="{00000000-0005-0000-0000-000035A00000}"/>
    <cellStyle name="Normal 9 2 2 3 2 5" xfId="19586" xr:uid="{00000000-0005-0000-0000-000036A00000}"/>
    <cellStyle name="Normal 9 2 2 3 2 5 2" xfId="31841" xr:uid="{00000000-0005-0000-0000-000037A00000}"/>
    <cellStyle name="Normal 9 2 2 3 2 5 3" xfId="44082" xr:uid="{00000000-0005-0000-0000-000038A00000}"/>
    <cellStyle name="Normal 9 2 2 3 2 6" xfId="25726" xr:uid="{00000000-0005-0000-0000-000039A00000}"/>
    <cellStyle name="Normal 9 2 2 3 2 7" xfId="37968" xr:uid="{00000000-0005-0000-0000-00003AA00000}"/>
    <cellStyle name="Normal 9 2 2 3 2 8" xfId="50196" xr:uid="{00000000-0005-0000-0000-00003BA00000}"/>
    <cellStyle name="Normal 9 2 2 3 3" xfId="8600" xr:uid="{00000000-0005-0000-0000-00003CA00000}"/>
    <cellStyle name="Normal 9 2 2 3 3 2" xfId="8601" xr:uid="{00000000-0005-0000-0000-00003DA00000}"/>
    <cellStyle name="Normal 9 2 2 3 3 2 2" xfId="8602" xr:uid="{00000000-0005-0000-0000-00003EA00000}"/>
    <cellStyle name="Normal 9 2 2 3 3 2 2 2" xfId="19596" xr:uid="{00000000-0005-0000-0000-00003FA00000}"/>
    <cellStyle name="Normal 9 2 2 3 3 2 2 2 2" xfId="31851" xr:uid="{00000000-0005-0000-0000-000040A00000}"/>
    <cellStyle name="Normal 9 2 2 3 3 2 2 2 3" xfId="44092" xr:uid="{00000000-0005-0000-0000-000041A00000}"/>
    <cellStyle name="Normal 9 2 2 3 3 2 2 3" xfId="25736" xr:uid="{00000000-0005-0000-0000-000042A00000}"/>
    <cellStyle name="Normal 9 2 2 3 3 2 2 4" xfId="37978" xr:uid="{00000000-0005-0000-0000-000043A00000}"/>
    <cellStyle name="Normal 9 2 2 3 3 2 2 5" xfId="50206" xr:uid="{00000000-0005-0000-0000-000044A00000}"/>
    <cellStyle name="Normal 9 2 2 3 3 2 3" xfId="19595" xr:uid="{00000000-0005-0000-0000-000045A00000}"/>
    <cellStyle name="Normal 9 2 2 3 3 2 3 2" xfId="31850" xr:uid="{00000000-0005-0000-0000-000046A00000}"/>
    <cellStyle name="Normal 9 2 2 3 3 2 3 3" xfId="44091" xr:uid="{00000000-0005-0000-0000-000047A00000}"/>
    <cellStyle name="Normal 9 2 2 3 3 2 4" xfId="25735" xr:uid="{00000000-0005-0000-0000-000048A00000}"/>
    <cellStyle name="Normal 9 2 2 3 3 2 5" xfId="37977" xr:uid="{00000000-0005-0000-0000-000049A00000}"/>
    <cellStyle name="Normal 9 2 2 3 3 2 6" xfId="50205" xr:uid="{00000000-0005-0000-0000-00004AA00000}"/>
    <cellStyle name="Normal 9 2 2 3 3 3" xfId="8603" xr:uid="{00000000-0005-0000-0000-00004BA00000}"/>
    <cellStyle name="Normal 9 2 2 3 3 3 2" xfId="19597" xr:uid="{00000000-0005-0000-0000-00004CA00000}"/>
    <cellStyle name="Normal 9 2 2 3 3 3 2 2" xfId="31852" xr:uid="{00000000-0005-0000-0000-00004DA00000}"/>
    <cellStyle name="Normal 9 2 2 3 3 3 2 3" xfId="44093" xr:uid="{00000000-0005-0000-0000-00004EA00000}"/>
    <cellStyle name="Normal 9 2 2 3 3 3 3" xfId="25737" xr:uid="{00000000-0005-0000-0000-00004FA00000}"/>
    <cellStyle name="Normal 9 2 2 3 3 3 4" xfId="37979" xr:uid="{00000000-0005-0000-0000-000050A00000}"/>
    <cellStyle name="Normal 9 2 2 3 3 3 5" xfId="50207" xr:uid="{00000000-0005-0000-0000-000051A00000}"/>
    <cellStyle name="Normal 9 2 2 3 3 4" xfId="19594" xr:uid="{00000000-0005-0000-0000-000052A00000}"/>
    <cellStyle name="Normal 9 2 2 3 3 4 2" xfId="31849" xr:uid="{00000000-0005-0000-0000-000053A00000}"/>
    <cellStyle name="Normal 9 2 2 3 3 4 3" xfId="44090" xr:uid="{00000000-0005-0000-0000-000054A00000}"/>
    <cellStyle name="Normal 9 2 2 3 3 5" xfId="25734" xr:uid="{00000000-0005-0000-0000-000055A00000}"/>
    <cellStyle name="Normal 9 2 2 3 3 6" xfId="37976" xr:uid="{00000000-0005-0000-0000-000056A00000}"/>
    <cellStyle name="Normal 9 2 2 3 3 7" xfId="50204" xr:uid="{00000000-0005-0000-0000-000057A00000}"/>
    <cellStyle name="Normal 9 2 2 3 4" xfId="8604" xr:uid="{00000000-0005-0000-0000-000058A00000}"/>
    <cellStyle name="Normal 9 2 2 3 4 2" xfId="8605" xr:uid="{00000000-0005-0000-0000-000059A00000}"/>
    <cellStyle name="Normal 9 2 2 3 4 2 2" xfId="19599" xr:uid="{00000000-0005-0000-0000-00005AA00000}"/>
    <cellStyle name="Normal 9 2 2 3 4 2 2 2" xfId="31854" xr:uid="{00000000-0005-0000-0000-00005BA00000}"/>
    <cellStyle name="Normal 9 2 2 3 4 2 2 3" xfId="44095" xr:uid="{00000000-0005-0000-0000-00005CA00000}"/>
    <cellStyle name="Normal 9 2 2 3 4 2 3" xfId="25739" xr:uid="{00000000-0005-0000-0000-00005DA00000}"/>
    <cellStyle name="Normal 9 2 2 3 4 2 4" xfId="37981" xr:uid="{00000000-0005-0000-0000-00005EA00000}"/>
    <cellStyle name="Normal 9 2 2 3 4 2 5" xfId="50209" xr:uid="{00000000-0005-0000-0000-00005FA00000}"/>
    <cellStyle name="Normal 9 2 2 3 4 3" xfId="19598" xr:uid="{00000000-0005-0000-0000-000060A00000}"/>
    <cellStyle name="Normal 9 2 2 3 4 3 2" xfId="31853" xr:uid="{00000000-0005-0000-0000-000061A00000}"/>
    <cellStyle name="Normal 9 2 2 3 4 3 3" xfId="44094" xr:uid="{00000000-0005-0000-0000-000062A00000}"/>
    <cellStyle name="Normal 9 2 2 3 4 4" xfId="25738" xr:uid="{00000000-0005-0000-0000-000063A00000}"/>
    <cellStyle name="Normal 9 2 2 3 4 5" xfId="37980" xr:uid="{00000000-0005-0000-0000-000064A00000}"/>
    <cellStyle name="Normal 9 2 2 3 4 6" xfId="50208" xr:uid="{00000000-0005-0000-0000-000065A00000}"/>
    <cellStyle name="Normal 9 2 2 3 5" xfId="8606" xr:uid="{00000000-0005-0000-0000-000066A00000}"/>
    <cellStyle name="Normal 9 2 2 3 5 2" xfId="19600" xr:uid="{00000000-0005-0000-0000-000067A00000}"/>
    <cellStyle name="Normal 9 2 2 3 5 2 2" xfId="31855" xr:uid="{00000000-0005-0000-0000-000068A00000}"/>
    <cellStyle name="Normal 9 2 2 3 5 2 3" xfId="44096" xr:uid="{00000000-0005-0000-0000-000069A00000}"/>
    <cellStyle name="Normal 9 2 2 3 5 3" xfId="25740" xr:uid="{00000000-0005-0000-0000-00006AA00000}"/>
    <cellStyle name="Normal 9 2 2 3 5 4" xfId="37982" xr:uid="{00000000-0005-0000-0000-00006BA00000}"/>
    <cellStyle name="Normal 9 2 2 3 5 5" xfId="50210" xr:uid="{00000000-0005-0000-0000-00006CA00000}"/>
    <cellStyle name="Normal 9 2 2 3 6" xfId="19585" xr:uid="{00000000-0005-0000-0000-00006DA00000}"/>
    <cellStyle name="Normal 9 2 2 3 6 2" xfId="31840" xr:uid="{00000000-0005-0000-0000-00006EA00000}"/>
    <cellStyle name="Normal 9 2 2 3 6 3" xfId="44081" xr:uid="{00000000-0005-0000-0000-00006FA00000}"/>
    <cellStyle name="Normal 9 2 2 3 7" xfId="25725" xr:uid="{00000000-0005-0000-0000-000070A00000}"/>
    <cellStyle name="Normal 9 2 2 3 8" xfId="37967" xr:uid="{00000000-0005-0000-0000-000071A00000}"/>
    <cellStyle name="Normal 9 2 2 3 9" xfId="50195" xr:uid="{00000000-0005-0000-0000-000072A00000}"/>
    <cellStyle name="Normal 9 2 2 4" xfId="8607" xr:uid="{00000000-0005-0000-0000-000073A00000}"/>
    <cellStyle name="Normal 9 2 2 4 2" xfId="8608" xr:uid="{00000000-0005-0000-0000-000074A00000}"/>
    <cellStyle name="Normal 9 2 2 4 2 2" xfId="8609" xr:uid="{00000000-0005-0000-0000-000075A00000}"/>
    <cellStyle name="Normal 9 2 2 4 2 2 2" xfId="8610" xr:uid="{00000000-0005-0000-0000-000076A00000}"/>
    <cellStyle name="Normal 9 2 2 4 2 2 2 2" xfId="19604" xr:uid="{00000000-0005-0000-0000-000077A00000}"/>
    <cellStyle name="Normal 9 2 2 4 2 2 2 2 2" xfId="31859" xr:uid="{00000000-0005-0000-0000-000078A00000}"/>
    <cellStyle name="Normal 9 2 2 4 2 2 2 2 3" xfId="44100" xr:uid="{00000000-0005-0000-0000-000079A00000}"/>
    <cellStyle name="Normal 9 2 2 4 2 2 2 3" xfId="25744" xr:uid="{00000000-0005-0000-0000-00007AA00000}"/>
    <cellStyle name="Normal 9 2 2 4 2 2 2 4" xfId="37986" xr:uid="{00000000-0005-0000-0000-00007BA00000}"/>
    <cellStyle name="Normal 9 2 2 4 2 2 2 5" xfId="50214" xr:uid="{00000000-0005-0000-0000-00007CA00000}"/>
    <cellStyle name="Normal 9 2 2 4 2 2 3" xfId="19603" xr:uid="{00000000-0005-0000-0000-00007DA00000}"/>
    <cellStyle name="Normal 9 2 2 4 2 2 3 2" xfId="31858" xr:uid="{00000000-0005-0000-0000-00007EA00000}"/>
    <cellStyle name="Normal 9 2 2 4 2 2 3 3" xfId="44099" xr:uid="{00000000-0005-0000-0000-00007FA00000}"/>
    <cellStyle name="Normal 9 2 2 4 2 2 4" xfId="25743" xr:uid="{00000000-0005-0000-0000-000080A00000}"/>
    <cellStyle name="Normal 9 2 2 4 2 2 5" xfId="37985" xr:uid="{00000000-0005-0000-0000-000081A00000}"/>
    <cellStyle name="Normal 9 2 2 4 2 2 6" xfId="50213" xr:uid="{00000000-0005-0000-0000-000082A00000}"/>
    <cellStyle name="Normal 9 2 2 4 2 3" xfId="8611" xr:uid="{00000000-0005-0000-0000-000083A00000}"/>
    <cellStyle name="Normal 9 2 2 4 2 3 2" xfId="19605" xr:uid="{00000000-0005-0000-0000-000084A00000}"/>
    <cellStyle name="Normal 9 2 2 4 2 3 2 2" xfId="31860" xr:uid="{00000000-0005-0000-0000-000085A00000}"/>
    <cellStyle name="Normal 9 2 2 4 2 3 2 3" xfId="44101" xr:uid="{00000000-0005-0000-0000-000086A00000}"/>
    <cellStyle name="Normal 9 2 2 4 2 3 3" xfId="25745" xr:uid="{00000000-0005-0000-0000-000087A00000}"/>
    <cellStyle name="Normal 9 2 2 4 2 3 4" xfId="37987" xr:uid="{00000000-0005-0000-0000-000088A00000}"/>
    <cellStyle name="Normal 9 2 2 4 2 3 5" xfId="50215" xr:uid="{00000000-0005-0000-0000-000089A00000}"/>
    <cellStyle name="Normal 9 2 2 4 2 4" xfId="19602" xr:uid="{00000000-0005-0000-0000-00008AA00000}"/>
    <cellStyle name="Normal 9 2 2 4 2 4 2" xfId="31857" xr:uid="{00000000-0005-0000-0000-00008BA00000}"/>
    <cellStyle name="Normal 9 2 2 4 2 4 3" xfId="44098" xr:uid="{00000000-0005-0000-0000-00008CA00000}"/>
    <cellStyle name="Normal 9 2 2 4 2 5" xfId="25742" xr:uid="{00000000-0005-0000-0000-00008DA00000}"/>
    <cellStyle name="Normal 9 2 2 4 2 6" xfId="37984" xr:uid="{00000000-0005-0000-0000-00008EA00000}"/>
    <cellStyle name="Normal 9 2 2 4 2 7" xfId="50212" xr:uid="{00000000-0005-0000-0000-00008FA00000}"/>
    <cellStyle name="Normal 9 2 2 4 3" xfId="8612" xr:uid="{00000000-0005-0000-0000-000090A00000}"/>
    <cellStyle name="Normal 9 2 2 4 3 2" xfId="8613" xr:uid="{00000000-0005-0000-0000-000091A00000}"/>
    <cellStyle name="Normal 9 2 2 4 3 2 2" xfId="19607" xr:uid="{00000000-0005-0000-0000-000092A00000}"/>
    <cellStyle name="Normal 9 2 2 4 3 2 2 2" xfId="31862" xr:uid="{00000000-0005-0000-0000-000093A00000}"/>
    <cellStyle name="Normal 9 2 2 4 3 2 2 3" xfId="44103" xr:uid="{00000000-0005-0000-0000-000094A00000}"/>
    <cellStyle name="Normal 9 2 2 4 3 2 3" xfId="25747" xr:uid="{00000000-0005-0000-0000-000095A00000}"/>
    <cellStyle name="Normal 9 2 2 4 3 2 4" xfId="37989" xr:uid="{00000000-0005-0000-0000-000096A00000}"/>
    <cellStyle name="Normal 9 2 2 4 3 2 5" xfId="50217" xr:uid="{00000000-0005-0000-0000-000097A00000}"/>
    <cellStyle name="Normal 9 2 2 4 3 3" xfId="19606" xr:uid="{00000000-0005-0000-0000-000098A00000}"/>
    <cellStyle name="Normal 9 2 2 4 3 3 2" xfId="31861" xr:uid="{00000000-0005-0000-0000-000099A00000}"/>
    <cellStyle name="Normal 9 2 2 4 3 3 3" xfId="44102" xr:uid="{00000000-0005-0000-0000-00009AA00000}"/>
    <cellStyle name="Normal 9 2 2 4 3 4" xfId="25746" xr:uid="{00000000-0005-0000-0000-00009BA00000}"/>
    <cellStyle name="Normal 9 2 2 4 3 5" xfId="37988" xr:uid="{00000000-0005-0000-0000-00009CA00000}"/>
    <cellStyle name="Normal 9 2 2 4 3 6" xfId="50216" xr:uid="{00000000-0005-0000-0000-00009DA00000}"/>
    <cellStyle name="Normal 9 2 2 4 4" xfId="8614" xr:uid="{00000000-0005-0000-0000-00009EA00000}"/>
    <cellStyle name="Normal 9 2 2 4 4 2" xfId="19608" xr:uid="{00000000-0005-0000-0000-00009FA00000}"/>
    <cellStyle name="Normal 9 2 2 4 4 2 2" xfId="31863" xr:uid="{00000000-0005-0000-0000-0000A0A00000}"/>
    <cellStyle name="Normal 9 2 2 4 4 2 3" xfId="44104" xr:uid="{00000000-0005-0000-0000-0000A1A00000}"/>
    <cellStyle name="Normal 9 2 2 4 4 3" xfId="25748" xr:uid="{00000000-0005-0000-0000-0000A2A00000}"/>
    <cellStyle name="Normal 9 2 2 4 4 4" xfId="37990" xr:uid="{00000000-0005-0000-0000-0000A3A00000}"/>
    <cellStyle name="Normal 9 2 2 4 4 5" xfId="50218" xr:uid="{00000000-0005-0000-0000-0000A4A00000}"/>
    <cellStyle name="Normal 9 2 2 4 5" xfId="19601" xr:uid="{00000000-0005-0000-0000-0000A5A00000}"/>
    <cellStyle name="Normal 9 2 2 4 5 2" xfId="31856" xr:uid="{00000000-0005-0000-0000-0000A6A00000}"/>
    <cellStyle name="Normal 9 2 2 4 5 3" xfId="44097" xr:uid="{00000000-0005-0000-0000-0000A7A00000}"/>
    <cellStyle name="Normal 9 2 2 4 6" xfId="25741" xr:uid="{00000000-0005-0000-0000-0000A8A00000}"/>
    <cellStyle name="Normal 9 2 2 4 7" xfId="37983" xr:uid="{00000000-0005-0000-0000-0000A9A00000}"/>
    <cellStyle name="Normal 9 2 2 4 8" xfId="50211" xr:uid="{00000000-0005-0000-0000-0000AAA00000}"/>
    <cellStyle name="Normal 9 2 2 5" xfId="8615" xr:uid="{00000000-0005-0000-0000-0000ABA00000}"/>
    <cellStyle name="Normal 9 2 2 5 2" xfId="8616" xr:uid="{00000000-0005-0000-0000-0000ACA00000}"/>
    <cellStyle name="Normal 9 2 2 5 2 2" xfId="8617" xr:uid="{00000000-0005-0000-0000-0000ADA00000}"/>
    <cellStyle name="Normal 9 2 2 5 2 2 2" xfId="19611" xr:uid="{00000000-0005-0000-0000-0000AEA00000}"/>
    <cellStyle name="Normal 9 2 2 5 2 2 2 2" xfId="31866" xr:uid="{00000000-0005-0000-0000-0000AFA00000}"/>
    <cellStyle name="Normal 9 2 2 5 2 2 2 3" xfId="44107" xr:uid="{00000000-0005-0000-0000-0000B0A00000}"/>
    <cellStyle name="Normal 9 2 2 5 2 2 3" xfId="25751" xr:uid="{00000000-0005-0000-0000-0000B1A00000}"/>
    <cellStyle name="Normal 9 2 2 5 2 2 4" xfId="37993" xr:uid="{00000000-0005-0000-0000-0000B2A00000}"/>
    <cellStyle name="Normal 9 2 2 5 2 2 5" xfId="50221" xr:uid="{00000000-0005-0000-0000-0000B3A00000}"/>
    <cellStyle name="Normal 9 2 2 5 2 3" xfId="19610" xr:uid="{00000000-0005-0000-0000-0000B4A00000}"/>
    <cellStyle name="Normal 9 2 2 5 2 3 2" xfId="31865" xr:uid="{00000000-0005-0000-0000-0000B5A00000}"/>
    <cellStyle name="Normal 9 2 2 5 2 3 3" xfId="44106" xr:uid="{00000000-0005-0000-0000-0000B6A00000}"/>
    <cellStyle name="Normal 9 2 2 5 2 4" xfId="25750" xr:uid="{00000000-0005-0000-0000-0000B7A00000}"/>
    <cellStyle name="Normal 9 2 2 5 2 5" xfId="37992" xr:uid="{00000000-0005-0000-0000-0000B8A00000}"/>
    <cellStyle name="Normal 9 2 2 5 2 6" xfId="50220" xr:uid="{00000000-0005-0000-0000-0000B9A00000}"/>
    <cellStyle name="Normal 9 2 2 5 3" xfId="8618" xr:uid="{00000000-0005-0000-0000-0000BAA00000}"/>
    <cellStyle name="Normal 9 2 2 5 3 2" xfId="19612" xr:uid="{00000000-0005-0000-0000-0000BBA00000}"/>
    <cellStyle name="Normal 9 2 2 5 3 2 2" xfId="31867" xr:uid="{00000000-0005-0000-0000-0000BCA00000}"/>
    <cellStyle name="Normal 9 2 2 5 3 2 3" xfId="44108" xr:uid="{00000000-0005-0000-0000-0000BDA00000}"/>
    <cellStyle name="Normal 9 2 2 5 3 3" xfId="25752" xr:uid="{00000000-0005-0000-0000-0000BEA00000}"/>
    <cellStyle name="Normal 9 2 2 5 3 4" xfId="37994" xr:uid="{00000000-0005-0000-0000-0000BFA00000}"/>
    <cellStyle name="Normal 9 2 2 5 3 5" xfId="50222" xr:uid="{00000000-0005-0000-0000-0000C0A00000}"/>
    <cellStyle name="Normal 9 2 2 5 4" xfId="19609" xr:uid="{00000000-0005-0000-0000-0000C1A00000}"/>
    <cellStyle name="Normal 9 2 2 5 4 2" xfId="31864" xr:uid="{00000000-0005-0000-0000-0000C2A00000}"/>
    <cellStyle name="Normal 9 2 2 5 4 3" xfId="44105" xr:uid="{00000000-0005-0000-0000-0000C3A00000}"/>
    <cellStyle name="Normal 9 2 2 5 5" xfId="25749" xr:uid="{00000000-0005-0000-0000-0000C4A00000}"/>
    <cellStyle name="Normal 9 2 2 5 6" xfId="37991" xr:uid="{00000000-0005-0000-0000-0000C5A00000}"/>
    <cellStyle name="Normal 9 2 2 5 7" xfId="50219" xr:uid="{00000000-0005-0000-0000-0000C6A00000}"/>
    <cellStyle name="Normal 9 2 2 6" xfId="8619" xr:uid="{00000000-0005-0000-0000-0000C7A00000}"/>
    <cellStyle name="Normal 9 2 2 6 2" xfId="8620" xr:uid="{00000000-0005-0000-0000-0000C8A00000}"/>
    <cellStyle name="Normal 9 2 2 6 2 2" xfId="19614" xr:uid="{00000000-0005-0000-0000-0000C9A00000}"/>
    <cellStyle name="Normal 9 2 2 6 2 2 2" xfId="31869" xr:uid="{00000000-0005-0000-0000-0000CAA00000}"/>
    <cellStyle name="Normal 9 2 2 6 2 2 3" xfId="44110" xr:uid="{00000000-0005-0000-0000-0000CBA00000}"/>
    <cellStyle name="Normal 9 2 2 6 2 3" xfId="25754" xr:uid="{00000000-0005-0000-0000-0000CCA00000}"/>
    <cellStyle name="Normal 9 2 2 6 2 4" xfId="37996" xr:uid="{00000000-0005-0000-0000-0000CDA00000}"/>
    <cellStyle name="Normal 9 2 2 6 2 5" xfId="50224" xr:uid="{00000000-0005-0000-0000-0000CEA00000}"/>
    <cellStyle name="Normal 9 2 2 6 3" xfId="19613" xr:uid="{00000000-0005-0000-0000-0000CFA00000}"/>
    <cellStyle name="Normal 9 2 2 6 3 2" xfId="31868" xr:uid="{00000000-0005-0000-0000-0000D0A00000}"/>
    <cellStyle name="Normal 9 2 2 6 3 3" xfId="44109" xr:uid="{00000000-0005-0000-0000-0000D1A00000}"/>
    <cellStyle name="Normal 9 2 2 6 4" xfId="25753" xr:uid="{00000000-0005-0000-0000-0000D2A00000}"/>
    <cellStyle name="Normal 9 2 2 6 5" xfId="37995" xr:uid="{00000000-0005-0000-0000-0000D3A00000}"/>
    <cellStyle name="Normal 9 2 2 6 6" xfId="50223" xr:uid="{00000000-0005-0000-0000-0000D4A00000}"/>
    <cellStyle name="Normal 9 2 2 7" xfId="8621" xr:uid="{00000000-0005-0000-0000-0000D5A00000}"/>
    <cellStyle name="Normal 9 2 2 7 2" xfId="19615" xr:uid="{00000000-0005-0000-0000-0000D6A00000}"/>
    <cellStyle name="Normal 9 2 2 7 2 2" xfId="31870" xr:uid="{00000000-0005-0000-0000-0000D7A00000}"/>
    <cellStyle name="Normal 9 2 2 7 2 3" xfId="44111" xr:uid="{00000000-0005-0000-0000-0000D8A00000}"/>
    <cellStyle name="Normal 9 2 2 7 3" xfId="25755" xr:uid="{00000000-0005-0000-0000-0000D9A00000}"/>
    <cellStyle name="Normal 9 2 2 7 4" xfId="37997" xr:uid="{00000000-0005-0000-0000-0000DAA00000}"/>
    <cellStyle name="Normal 9 2 2 7 5" xfId="50225" xr:uid="{00000000-0005-0000-0000-0000DBA00000}"/>
    <cellStyle name="Normal 9 2 2 8" xfId="19552" xr:uid="{00000000-0005-0000-0000-0000DCA00000}"/>
    <cellStyle name="Normal 9 2 2 8 2" xfId="31807" xr:uid="{00000000-0005-0000-0000-0000DDA00000}"/>
    <cellStyle name="Normal 9 2 2 8 3" xfId="44048" xr:uid="{00000000-0005-0000-0000-0000DEA00000}"/>
    <cellStyle name="Normal 9 2 2 9" xfId="25692" xr:uid="{00000000-0005-0000-0000-0000DFA00000}"/>
    <cellStyle name="Normal 9 2 3" xfId="8622" xr:uid="{00000000-0005-0000-0000-0000E0A00000}"/>
    <cellStyle name="Normal 9 2 3 10" xfId="50226" xr:uid="{00000000-0005-0000-0000-0000E1A00000}"/>
    <cellStyle name="Normal 9 2 3 2" xfId="8623" xr:uid="{00000000-0005-0000-0000-0000E2A00000}"/>
    <cellStyle name="Normal 9 2 3 2 2" xfId="8624" xr:uid="{00000000-0005-0000-0000-0000E3A00000}"/>
    <cellStyle name="Normal 9 2 3 2 2 2" xfId="8625" xr:uid="{00000000-0005-0000-0000-0000E4A00000}"/>
    <cellStyle name="Normal 9 2 3 2 2 2 2" xfId="8626" xr:uid="{00000000-0005-0000-0000-0000E5A00000}"/>
    <cellStyle name="Normal 9 2 3 2 2 2 2 2" xfId="8627" xr:uid="{00000000-0005-0000-0000-0000E6A00000}"/>
    <cellStyle name="Normal 9 2 3 2 2 2 2 2 2" xfId="19621" xr:uid="{00000000-0005-0000-0000-0000E7A00000}"/>
    <cellStyle name="Normal 9 2 3 2 2 2 2 2 2 2" xfId="31876" xr:uid="{00000000-0005-0000-0000-0000E8A00000}"/>
    <cellStyle name="Normal 9 2 3 2 2 2 2 2 2 3" xfId="44117" xr:uid="{00000000-0005-0000-0000-0000E9A00000}"/>
    <cellStyle name="Normal 9 2 3 2 2 2 2 2 3" xfId="25761" xr:uid="{00000000-0005-0000-0000-0000EAA00000}"/>
    <cellStyle name="Normal 9 2 3 2 2 2 2 2 4" xfId="38003" xr:uid="{00000000-0005-0000-0000-0000EBA00000}"/>
    <cellStyle name="Normal 9 2 3 2 2 2 2 2 5" xfId="50231" xr:uid="{00000000-0005-0000-0000-0000ECA00000}"/>
    <cellStyle name="Normal 9 2 3 2 2 2 2 3" xfId="19620" xr:uid="{00000000-0005-0000-0000-0000EDA00000}"/>
    <cellStyle name="Normal 9 2 3 2 2 2 2 3 2" xfId="31875" xr:uid="{00000000-0005-0000-0000-0000EEA00000}"/>
    <cellStyle name="Normal 9 2 3 2 2 2 2 3 3" xfId="44116" xr:uid="{00000000-0005-0000-0000-0000EFA00000}"/>
    <cellStyle name="Normal 9 2 3 2 2 2 2 4" xfId="25760" xr:uid="{00000000-0005-0000-0000-0000F0A00000}"/>
    <cellStyle name="Normal 9 2 3 2 2 2 2 5" xfId="38002" xr:uid="{00000000-0005-0000-0000-0000F1A00000}"/>
    <cellStyle name="Normal 9 2 3 2 2 2 2 6" xfId="50230" xr:uid="{00000000-0005-0000-0000-0000F2A00000}"/>
    <cellStyle name="Normal 9 2 3 2 2 2 3" xfId="8628" xr:uid="{00000000-0005-0000-0000-0000F3A00000}"/>
    <cellStyle name="Normal 9 2 3 2 2 2 3 2" xfId="19622" xr:uid="{00000000-0005-0000-0000-0000F4A00000}"/>
    <cellStyle name="Normal 9 2 3 2 2 2 3 2 2" xfId="31877" xr:uid="{00000000-0005-0000-0000-0000F5A00000}"/>
    <cellStyle name="Normal 9 2 3 2 2 2 3 2 3" xfId="44118" xr:uid="{00000000-0005-0000-0000-0000F6A00000}"/>
    <cellStyle name="Normal 9 2 3 2 2 2 3 3" xfId="25762" xr:uid="{00000000-0005-0000-0000-0000F7A00000}"/>
    <cellStyle name="Normal 9 2 3 2 2 2 3 4" xfId="38004" xr:uid="{00000000-0005-0000-0000-0000F8A00000}"/>
    <cellStyle name="Normal 9 2 3 2 2 2 3 5" xfId="50232" xr:uid="{00000000-0005-0000-0000-0000F9A00000}"/>
    <cellStyle name="Normal 9 2 3 2 2 2 4" xfId="19619" xr:uid="{00000000-0005-0000-0000-0000FAA00000}"/>
    <cellStyle name="Normal 9 2 3 2 2 2 4 2" xfId="31874" xr:uid="{00000000-0005-0000-0000-0000FBA00000}"/>
    <cellStyle name="Normal 9 2 3 2 2 2 4 3" xfId="44115" xr:uid="{00000000-0005-0000-0000-0000FCA00000}"/>
    <cellStyle name="Normal 9 2 3 2 2 2 5" xfId="25759" xr:uid="{00000000-0005-0000-0000-0000FDA00000}"/>
    <cellStyle name="Normal 9 2 3 2 2 2 6" xfId="38001" xr:uid="{00000000-0005-0000-0000-0000FEA00000}"/>
    <cellStyle name="Normal 9 2 3 2 2 2 7" xfId="50229" xr:uid="{00000000-0005-0000-0000-0000FFA00000}"/>
    <cellStyle name="Normal 9 2 3 2 2 3" xfId="8629" xr:uid="{00000000-0005-0000-0000-000000A10000}"/>
    <cellStyle name="Normal 9 2 3 2 2 3 2" xfId="8630" xr:uid="{00000000-0005-0000-0000-000001A10000}"/>
    <cellStyle name="Normal 9 2 3 2 2 3 2 2" xfId="19624" xr:uid="{00000000-0005-0000-0000-000002A10000}"/>
    <cellStyle name="Normal 9 2 3 2 2 3 2 2 2" xfId="31879" xr:uid="{00000000-0005-0000-0000-000003A10000}"/>
    <cellStyle name="Normal 9 2 3 2 2 3 2 2 3" xfId="44120" xr:uid="{00000000-0005-0000-0000-000004A10000}"/>
    <cellStyle name="Normal 9 2 3 2 2 3 2 3" xfId="25764" xr:uid="{00000000-0005-0000-0000-000005A10000}"/>
    <cellStyle name="Normal 9 2 3 2 2 3 2 4" xfId="38006" xr:uid="{00000000-0005-0000-0000-000006A10000}"/>
    <cellStyle name="Normal 9 2 3 2 2 3 2 5" xfId="50234" xr:uid="{00000000-0005-0000-0000-000007A10000}"/>
    <cellStyle name="Normal 9 2 3 2 2 3 3" xfId="19623" xr:uid="{00000000-0005-0000-0000-000008A10000}"/>
    <cellStyle name="Normal 9 2 3 2 2 3 3 2" xfId="31878" xr:uid="{00000000-0005-0000-0000-000009A10000}"/>
    <cellStyle name="Normal 9 2 3 2 2 3 3 3" xfId="44119" xr:uid="{00000000-0005-0000-0000-00000AA10000}"/>
    <cellStyle name="Normal 9 2 3 2 2 3 4" xfId="25763" xr:uid="{00000000-0005-0000-0000-00000BA10000}"/>
    <cellStyle name="Normal 9 2 3 2 2 3 5" xfId="38005" xr:uid="{00000000-0005-0000-0000-00000CA10000}"/>
    <cellStyle name="Normal 9 2 3 2 2 3 6" xfId="50233" xr:uid="{00000000-0005-0000-0000-00000DA10000}"/>
    <cellStyle name="Normal 9 2 3 2 2 4" xfId="8631" xr:uid="{00000000-0005-0000-0000-00000EA10000}"/>
    <cellStyle name="Normal 9 2 3 2 2 4 2" xfId="19625" xr:uid="{00000000-0005-0000-0000-00000FA10000}"/>
    <cellStyle name="Normal 9 2 3 2 2 4 2 2" xfId="31880" xr:uid="{00000000-0005-0000-0000-000010A10000}"/>
    <cellStyle name="Normal 9 2 3 2 2 4 2 3" xfId="44121" xr:uid="{00000000-0005-0000-0000-000011A10000}"/>
    <cellStyle name="Normal 9 2 3 2 2 4 3" xfId="25765" xr:uid="{00000000-0005-0000-0000-000012A10000}"/>
    <cellStyle name="Normal 9 2 3 2 2 4 4" xfId="38007" xr:uid="{00000000-0005-0000-0000-000013A10000}"/>
    <cellStyle name="Normal 9 2 3 2 2 4 5" xfId="50235" xr:uid="{00000000-0005-0000-0000-000014A10000}"/>
    <cellStyle name="Normal 9 2 3 2 2 5" xfId="19618" xr:uid="{00000000-0005-0000-0000-000015A10000}"/>
    <cellStyle name="Normal 9 2 3 2 2 5 2" xfId="31873" xr:uid="{00000000-0005-0000-0000-000016A10000}"/>
    <cellStyle name="Normal 9 2 3 2 2 5 3" xfId="44114" xr:uid="{00000000-0005-0000-0000-000017A10000}"/>
    <cellStyle name="Normal 9 2 3 2 2 6" xfId="25758" xr:uid="{00000000-0005-0000-0000-000018A10000}"/>
    <cellStyle name="Normal 9 2 3 2 2 7" xfId="38000" xr:uid="{00000000-0005-0000-0000-000019A10000}"/>
    <cellStyle name="Normal 9 2 3 2 2 8" xfId="50228" xr:uid="{00000000-0005-0000-0000-00001AA10000}"/>
    <cellStyle name="Normal 9 2 3 2 3" xfId="8632" xr:uid="{00000000-0005-0000-0000-00001BA10000}"/>
    <cellStyle name="Normal 9 2 3 2 3 2" xfId="8633" xr:uid="{00000000-0005-0000-0000-00001CA10000}"/>
    <cellStyle name="Normal 9 2 3 2 3 2 2" xfId="8634" xr:uid="{00000000-0005-0000-0000-00001DA10000}"/>
    <cellStyle name="Normal 9 2 3 2 3 2 2 2" xfId="19628" xr:uid="{00000000-0005-0000-0000-00001EA10000}"/>
    <cellStyle name="Normal 9 2 3 2 3 2 2 2 2" xfId="31883" xr:uid="{00000000-0005-0000-0000-00001FA10000}"/>
    <cellStyle name="Normal 9 2 3 2 3 2 2 2 3" xfId="44124" xr:uid="{00000000-0005-0000-0000-000020A10000}"/>
    <cellStyle name="Normal 9 2 3 2 3 2 2 3" xfId="25768" xr:uid="{00000000-0005-0000-0000-000021A10000}"/>
    <cellStyle name="Normal 9 2 3 2 3 2 2 4" xfId="38010" xr:uid="{00000000-0005-0000-0000-000022A10000}"/>
    <cellStyle name="Normal 9 2 3 2 3 2 2 5" xfId="50238" xr:uid="{00000000-0005-0000-0000-000023A10000}"/>
    <cellStyle name="Normal 9 2 3 2 3 2 3" xfId="19627" xr:uid="{00000000-0005-0000-0000-000024A10000}"/>
    <cellStyle name="Normal 9 2 3 2 3 2 3 2" xfId="31882" xr:uid="{00000000-0005-0000-0000-000025A10000}"/>
    <cellStyle name="Normal 9 2 3 2 3 2 3 3" xfId="44123" xr:uid="{00000000-0005-0000-0000-000026A10000}"/>
    <cellStyle name="Normal 9 2 3 2 3 2 4" xfId="25767" xr:uid="{00000000-0005-0000-0000-000027A10000}"/>
    <cellStyle name="Normal 9 2 3 2 3 2 5" xfId="38009" xr:uid="{00000000-0005-0000-0000-000028A10000}"/>
    <cellStyle name="Normal 9 2 3 2 3 2 6" xfId="50237" xr:uid="{00000000-0005-0000-0000-000029A10000}"/>
    <cellStyle name="Normal 9 2 3 2 3 3" xfId="8635" xr:uid="{00000000-0005-0000-0000-00002AA10000}"/>
    <cellStyle name="Normal 9 2 3 2 3 3 2" xfId="19629" xr:uid="{00000000-0005-0000-0000-00002BA10000}"/>
    <cellStyle name="Normal 9 2 3 2 3 3 2 2" xfId="31884" xr:uid="{00000000-0005-0000-0000-00002CA10000}"/>
    <cellStyle name="Normal 9 2 3 2 3 3 2 3" xfId="44125" xr:uid="{00000000-0005-0000-0000-00002DA10000}"/>
    <cellStyle name="Normal 9 2 3 2 3 3 3" xfId="25769" xr:uid="{00000000-0005-0000-0000-00002EA10000}"/>
    <cellStyle name="Normal 9 2 3 2 3 3 4" xfId="38011" xr:uid="{00000000-0005-0000-0000-00002FA10000}"/>
    <cellStyle name="Normal 9 2 3 2 3 3 5" xfId="50239" xr:uid="{00000000-0005-0000-0000-000030A10000}"/>
    <cellStyle name="Normal 9 2 3 2 3 4" xfId="19626" xr:uid="{00000000-0005-0000-0000-000031A10000}"/>
    <cellStyle name="Normal 9 2 3 2 3 4 2" xfId="31881" xr:uid="{00000000-0005-0000-0000-000032A10000}"/>
    <cellStyle name="Normal 9 2 3 2 3 4 3" xfId="44122" xr:uid="{00000000-0005-0000-0000-000033A10000}"/>
    <cellStyle name="Normal 9 2 3 2 3 5" xfId="25766" xr:uid="{00000000-0005-0000-0000-000034A10000}"/>
    <cellStyle name="Normal 9 2 3 2 3 6" xfId="38008" xr:uid="{00000000-0005-0000-0000-000035A10000}"/>
    <cellStyle name="Normal 9 2 3 2 3 7" xfId="50236" xr:uid="{00000000-0005-0000-0000-000036A10000}"/>
    <cellStyle name="Normal 9 2 3 2 4" xfId="8636" xr:uid="{00000000-0005-0000-0000-000037A10000}"/>
    <cellStyle name="Normal 9 2 3 2 4 2" xfId="8637" xr:uid="{00000000-0005-0000-0000-000038A10000}"/>
    <cellStyle name="Normal 9 2 3 2 4 2 2" xfId="19631" xr:uid="{00000000-0005-0000-0000-000039A10000}"/>
    <cellStyle name="Normal 9 2 3 2 4 2 2 2" xfId="31886" xr:uid="{00000000-0005-0000-0000-00003AA10000}"/>
    <cellStyle name="Normal 9 2 3 2 4 2 2 3" xfId="44127" xr:uid="{00000000-0005-0000-0000-00003BA10000}"/>
    <cellStyle name="Normal 9 2 3 2 4 2 3" xfId="25771" xr:uid="{00000000-0005-0000-0000-00003CA10000}"/>
    <cellStyle name="Normal 9 2 3 2 4 2 4" xfId="38013" xr:uid="{00000000-0005-0000-0000-00003DA10000}"/>
    <cellStyle name="Normal 9 2 3 2 4 2 5" xfId="50241" xr:uid="{00000000-0005-0000-0000-00003EA10000}"/>
    <cellStyle name="Normal 9 2 3 2 4 3" xfId="19630" xr:uid="{00000000-0005-0000-0000-00003FA10000}"/>
    <cellStyle name="Normal 9 2 3 2 4 3 2" xfId="31885" xr:uid="{00000000-0005-0000-0000-000040A10000}"/>
    <cellStyle name="Normal 9 2 3 2 4 3 3" xfId="44126" xr:uid="{00000000-0005-0000-0000-000041A10000}"/>
    <cellStyle name="Normal 9 2 3 2 4 4" xfId="25770" xr:uid="{00000000-0005-0000-0000-000042A10000}"/>
    <cellStyle name="Normal 9 2 3 2 4 5" xfId="38012" xr:uid="{00000000-0005-0000-0000-000043A10000}"/>
    <cellStyle name="Normal 9 2 3 2 4 6" xfId="50240" xr:uid="{00000000-0005-0000-0000-000044A10000}"/>
    <cellStyle name="Normal 9 2 3 2 5" xfId="8638" xr:uid="{00000000-0005-0000-0000-000045A10000}"/>
    <cellStyle name="Normal 9 2 3 2 5 2" xfId="19632" xr:uid="{00000000-0005-0000-0000-000046A10000}"/>
    <cellStyle name="Normal 9 2 3 2 5 2 2" xfId="31887" xr:uid="{00000000-0005-0000-0000-000047A10000}"/>
    <cellStyle name="Normal 9 2 3 2 5 2 3" xfId="44128" xr:uid="{00000000-0005-0000-0000-000048A10000}"/>
    <cellStyle name="Normal 9 2 3 2 5 3" xfId="25772" xr:uid="{00000000-0005-0000-0000-000049A10000}"/>
    <cellStyle name="Normal 9 2 3 2 5 4" xfId="38014" xr:uid="{00000000-0005-0000-0000-00004AA10000}"/>
    <cellStyle name="Normal 9 2 3 2 5 5" xfId="50242" xr:uid="{00000000-0005-0000-0000-00004BA10000}"/>
    <cellStyle name="Normal 9 2 3 2 6" xfId="19617" xr:uid="{00000000-0005-0000-0000-00004CA10000}"/>
    <cellStyle name="Normal 9 2 3 2 6 2" xfId="31872" xr:uid="{00000000-0005-0000-0000-00004DA10000}"/>
    <cellStyle name="Normal 9 2 3 2 6 3" xfId="44113" xr:uid="{00000000-0005-0000-0000-00004EA10000}"/>
    <cellStyle name="Normal 9 2 3 2 7" xfId="25757" xr:uid="{00000000-0005-0000-0000-00004FA10000}"/>
    <cellStyle name="Normal 9 2 3 2 8" xfId="37999" xr:uid="{00000000-0005-0000-0000-000050A10000}"/>
    <cellStyle name="Normal 9 2 3 2 9" xfId="50227" xr:uid="{00000000-0005-0000-0000-000051A10000}"/>
    <cellStyle name="Normal 9 2 3 3" xfId="8639" xr:uid="{00000000-0005-0000-0000-000052A10000}"/>
    <cellStyle name="Normal 9 2 3 3 2" xfId="8640" xr:uid="{00000000-0005-0000-0000-000053A10000}"/>
    <cellStyle name="Normal 9 2 3 3 2 2" xfId="8641" xr:uid="{00000000-0005-0000-0000-000054A10000}"/>
    <cellStyle name="Normal 9 2 3 3 2 2 2" xfId="8642" xr:uid="{00000000-0005-0000-0000-000055A10000}"/>
    <cellStyle name="Normal 9 2 3 3 2 2 2 2" xfId="19636" xr:uid="{00000000-0005-0000-0000-000056A10000}"/>
    <cellStyle name="Normal 9 2 3 3 2 2 2 2 2" xfId="31891" xr:uid="{00000000-0005-0000-0000-000057A10000}"/>
    <cellStyle name="Normal 9 2 3 3 2 2 2 2 3" xfId="44132" xr:uid="{00000000-0005-0000-0000-000058A10000}"/>
    <cellStyle name="Normal 9 2 3 3 2 2 2 3" xfId="25776" xr:uid="{00000000-0005-0000-0000-000059A10000}"/>
    <cellStyle name="Normal 9 2 3 3 2 2 2 4" xfId="38018" xr:uid="{00000000-0005-0000-0000-00005AA10000}"/>
    <cellStyle name="Normal 9 2 3 3 2 2 2 5" xfId="50246" xr:uid="{00000000-0005-0000-0000-00005BA10000}"/>
    <cellStyle name="Normal 9 2 3 3 2 2 3" xfId="19635" xr:uid="{00000000-0005-0000-0000-00005CA10000}"/>
    <cellStyle name="Normal 9 2 3 3 2 2 3 2" xfId="31890" xr:uid="{00000000-0005-0000-0000-00005DA10000}"/>
    <cellStyle name="Normal 9 2 3 3 2 2 3 3" xfId="44131" xr:uid="{00000000-0005-0000-0000-00005EA10000}"/>
    <cellStyle name="Normal 9 2 3 3 2 2 4" xfId="25775" xr:uid="{00000000-0005-0000-0000-00005FA10000}"/>
    <cellStyle name="Normal 9 2 3 3 2 2 5" xfId="38017" xr:uid="{00000000-0005-0000-0000-000060A10000}"/>
    <cellStyle name="Normal 9 2 3 3 2 2 6" xfId="50245" xr:uid="{00000000-0005-0000-0000-000061A10000}"/>
    <cellStyle name="Normal 9 2 3 3 2 3" xfId="8643" xr:uid="{00000000-0005-0000-0000-000062A10000}"/>
    <cellStyle name="Normal 9 2 3 3 2 3 2" xfId="19637" xr:uid="{00000000-0005-0000-0000-000063A10000}"/>
    <cellStyle name="Normal 9 2 3 3 2 3 2 2" xfId="31892" xr:uid="{00000000-0005-0000-0000-000064A10000}"/>
    <cellStyle name="Normal 9 2 3 3 2 3 2 3" xfId="44133" xr:uid="{00000000-0005-0000-0000-000065A10000}"/>
    <cellStyle name="Normal 9 2 3 3 2 3 3" xfId="25777" xr:uid="{00000000-0005-0000-0000-000066A10000}"/>
    <cellStyle name="Normal 9 2 3 3 2 3 4" xfId="38019" xr:uid="{00000000-0005-0000-0000-000067A10000}"/>
    <cellStyle name="Normal 9 2 3 3 2 3 5" xfId="50247" xr:uid="{00000000-0005-0000-0000-000068A10000}"/>
    <cellStyle name="Normal 9 2 3 3 2 4" xfId="19634" xr:uid="{00000000-0005-0000-0000-000069A10000}"/>
    <cellStyle name="Normal 9 2 3 3 2 4 2" xfId="31889" xr:uid="{00000000-0005-0000-0000-00006AA10000}"/>
    <cellStyle name="Normal 9 2 3 3 2 4 3" xfId="44130" xr:uid="{00000000-0005-0000-0000-00006BA10000}"/>
    <cellStyle name="Normal 9 2 3 3 2 5" xfId="25774" xr:uid="{00000000-0005-0000-0000-00006CA10000}"/>
    <cellStyle name="Normal 9 2 3 3 2 6" xfId="38016" xr:uid="{00000000-0005-0000-0000-00006DA10000}"/>
    <cellStyle name="Normal 9 2 3 3 2 7" xfId="50244" xr:uid="{00000000-0005-0000-0000-00006EA10000}"/>
    <cellStyle name="Normal 9 2 3 3 3" xfId="8644" xr:uid="{00000000-0005-0000-0000-00006FA10000}"/>
    <cellStyle name="Normal 9 2 3 3 3 2" xfId="8645" xr:uid="{00000000-0005-0000-0000-000070A10000}"/>
    <cellStyle name="Normal 9 2 3 3 3 2 2" xfId="19639" xr:uid="{00000000-0005-0000-0000-000071A10000}"/>
    <cellStyle name="Normal 9 2 3 3 3 2 2 2" xfId="31894" xr:uid="{00000000-0005-0000-0000-000072A10000}"/>
    <cellStyle name="Normal 9 2 3 3 3 2 2 3" xfId="44135" xr:uid="{00000000-0005-0000-0000-000073A10000}"/>
    <cellStyle name="Normal 9 2 3 3 3 2 3" xfId="25779" xr:uid="{00000000-0005-0000-0000-000074A10000}"/>
    <cellStyle name="Normal 9 2 3 3 3 2 4" xfId="38021" xr:uid="{00000000-0005-0000-0000-000075A10000}"/>
    <cellStyle name="Normal 9 2 3 3 3 2 5" xfId="50249" xr:uid="{00000000-0005-0000-0000-000076A10000}"/>
    <cellStyle name="Normal 9 2 3 3 3 3" xfId="19638" xr:uid="{00000000-0005-0000-0000-000077A10000}"/>
    <cellStyle name="Normal 9 2 3 3 3 3 2" xfId="31893" xr:uid="{00000000-0005-0000-0000-000078A10000}"/>
    <cellStyle name="Normal 9 2 3 3 3 3 3" xfId="44134" xr:uid="{00000000-0005-0000-0000-000079A10000}"/>
    <cellStyle name="Normal 9 2 3 3 3 4" xfId="25778" xr:uid="{00000000-0005-0000-0000-00007AA10000}"/>
    <cellStyle name="Normal 9 2 3 3 3 5" xfId="38020" xr:uid="{00000000-0005-0000-0000-00007BA10000}"/>
    <cellStyle name="Normal 9 2 3 3 3 6" xfId="50248" xr:uid="{00000000-0005-0000-0000-00007CA10000}"/>
    <cellStyle name="Normal 9 2 3 3 4" xfId="8646" xr:uid="{00000000-0005-0000-0000-00007DA10000}"/>
    <cellStyle name="Normal 9 2 3 3 4 2" xfId="19640" xr:uid="{00000000-0005-0000-0000-00007EA10000}"/>
    <cellStyle name="Normal 9 2 3 3 4 2 2" xfId="31895" xr:uid="{00000000-0005-0000-0000-00007FA10000}"/>
    <cellStyle name="Normal 9 2 3 3 4 2 3" xfId="44136" xr:uid="{00000000-0005-0000-0000-000080A10000}"/>
    <cellStyle name="Normal 9 2 3 3 4 3" xfId="25780" xr:uid="{00000000-0005-0000-0000-000081A10000}"/>
    <cellStyle name="Normal 9 2 3 3 4 4" xfId="38022" xr:uid="{00000000-0005-0000-0000-000082A10000}"/>
    <cellStyle name="Normal 9 2 3 3 4 5" xfId="50250" xr:uid="{00000000-0005-0000-0000-000083A10000}"/>
    <cellStyle name="Normal 9 2 3 3 5" xfId="19633" xr:uid="{00000000-0005-0000-0000-000084A10000}"/>
    <cellStyle name="Normal 9 2 3 3 5 2" xfId="31888" xr:uid="{00000000-0005-0000-0000-000085A10000}"/>
    <cellStyle name="Normal 9 2 3 3 5 3" xfId="44129" xr:uid="{00000000-0005-0000-0000-000086A10000}"/>
    <cellStyle name="Normal 9 2 3 3 6" xfId="25773" xr:uid="{00000000-0005-0000-0000-000087A10000}"/>
    <cellStyle name="Normal 9 2 3 3 7" xfId="38015" xr:uid="{00000000-0005-0000-0000-000088A10000}"/>
    <cellStyle name="Normal 9 2 3 3 8" xfId="50243" xr:uid="{00000000-0005-0000-0000-000089A10000}"/>
    <cellStyle name="Normal 9 2 3 4" xfId="8647" xr:uid="{00000000-0005-0000-0000-00008AA10000}"/>
    <cellStyle name="Normal 9 2 3 4 2" xfId="8648" xr:uid="{00000000-0005-0000-0000-00008BA10000}"/>
    <cellStyle name="Normal 9 2 3 4 2 2" xfId="8649" xr:uid="{00000000-0005-0000-0000-00008CA10000}"/>
    <cellStyle name="Normal 9 2 3 4 2 2 2" xfId="19643" xr:uid="{00000000-0005-0000-0000-00008DA10000}"/>
    <cellStyle name="Normal 9 2 3 4 2 2 2 2" xfId="31898" xr:uid="{00000000-0005-0000-0000-00008EA10000}"/>
    <cellStyle name="Normal 9 2 3 4 2 2 2 3" xfId="44139" xr:uid="{00000000-0005-0000-0000-00008FA10000}"/>
    <cellStyle name="Normal 9 2 3 4 2 2 3" xfId="25783" xr:uid="{00000000-0005-0000-0000-000090A10000}"/>
    <cellStyle name="Normal 9 2 3 4 2 2 4" xfId="38025" xr:uid="{00000000-0005-0000-0000-000091A10000}"/>
    <cellStyle name="Normal 9 2 3 4 2 2 5" xfId="50253" xr:uid="{00000000-0005-0000-0000-000092A10000}"/>
    <cellStyle name="Normal 9 2 3 4 2 3" xfId="19642" xr:uid="{00000000-0005-0000-0000-000093A10000}"/>
    <cellStyle name="Normal 9 2 3 4 2 3 2" xfId="31897" xr:uid="{00000000-0005-0000-0000-000094A10000}"/>
    <cellStyle name="Normal 9 2 3 4 2 3 3" xfId="44138" xr:uid="{00000000-0005-0000-0000-000095A10000}"/>
    <cellStyle name="Normal 9 2 3 4 2 4" xfId="25782" xr:uid="{00000000-0005-0000-0000-000096A10000}"/>
    <cellStyle name="Normal 9 2 3 4 2 5" xfId="38024" xr:uid="{00000000-0005-0000-0000-000097A10000}"/>
    <cellStyle name="Normal 9 2 3 4 2 6" xfId="50252" xr:uid="{00000000-0005-0000-0000-000098A10000}"/>
    <cellStyle name="Normal 9 2 3 4 3" xfId="8650" xr:uid="{00000000-0005-0000-0000-000099A10000}"/>
    <cellStyle name="Normal 9 2 3 4 3 2" xfId="19644" xr:uid="{00000000-0005-0000-0000-00009AA10000}"/>
    <cellStyle name="Normal 9 2 3 4 3 2 2" xfId="31899" xr:uid="{00000000-0005-0000-0000-00009BA10000}"/>
    <cellStyle name="Normal 9 2 3 4 3 2 3" xfId="44140" xr:uid="{00000000-0005-0000-0000-00009CA10000}"/>
    <cellStyle name="Normal 9 2 3 4 3 3" xfId="25784" xr:uid="{00000000-0005-0000-0000-00009DA10000}"/>
    <cellStyle name="Normal 9 2 3 4 3 4" xfId="38026" xr:uid="{00000000-0005-0000-0000-00009EA10000}"/>
    <cellStyle name="Normal 9 2 3 4 3 5" xfId="50254" xr:uid="{00000000-0005-0000-0000-00009FA10000}"/>
    <cellStyle name="Normal 9 2 3 4 4" xfId="19641" xr:uid="{00000000-0005-0000-0000-0000A0A10000}"/>
    <cellStyle name="Normal 9 2 3 4 4 2" xfId="31896" xr:uid="{00000000-0005-0000-0000-0000A1A10000}"/>
    <cellStyle name="Normal 9 2 3 4 4 3" xfId="44137" xr:uid="{00000000-0005-0000-0000-0000A2A10000}"/>
    <cellStyle name="Normal 9 2 3 4 5" xfId="25781" xr:uid="{00000000-0005-0000-0000-0000A3A10000}"/>
    <cellStyle name="Normal 9 2 3 4 6" xfId="38023" xr:uid="{00000000-0005-0000-0000-0000A4A10000}"/>
    <cellStyle name="Normal 9 2 3 4 7" xfId="50251" xr:uid="{00000000-0005-0000-0000-0000A5A10000}"/>
    <cellStyle name="Normal 9 2 3 5" xfId="8651" xr:uid="{00000000-0005-0000-0000-0000A6A10000}"/>
    <cellStyle name="Normal 9 2 3 5 2" xfId="8652" xr:uid="{00000000-0005-0000-0000-0000A7A10000}"/>
    <cellStyle name="Normal 9 2 3 5 2 2" xfId="19646" xr:uid="{00000000-0005-0000-0000-0000A8A10000}"/>
    <cellStyle name="Normal 9 2 3 5 2 2 2" xfId="31901" xr:uid="{00000000-0005-0000-0000-0000A9A10000}"/>
    <cellStyle name="Normal 9 2 3 5 2 2 3" xfId="44142" xr:uid="{00000000-0005-0000-0000-0000AAA10000}"/>
    <cellStyle name="Normal 9 2 3 5 2 3" xfId="25786" xr:uid="{00000000-0005-0000-0000-0000ABA10000}"/>
    <cellStyle name="Normal 9 2 3 5 2 4" xfId="38028" xr:uid="{00000000-0005-0000-0000-0000ACA10000}"/>
    <cellStyle name="Normal 9 2 3 5 2 5" xfId="50256" xr:uid="{00000000-0005-0000-0000-0000ADA10000}"/>
    <cellStyle name="Normal 9 2 3 5 3" xfId="19645" xr:uid="{00000000-0005-0000-0000-0000AEA10000}"/>
    <cellStyle name="Normal 9 2 3 5 3 2" xfId="31900" xr:uid="{00000000-0005-0000-0000-0000AFA10000}"/>
    <cellStyle name="Normal 9 2 3 5 3 3" xfId="44141" xr:uid="{00000000-0005-0000-0000-0000B0A10000}"/>
    <cellStyle name="Normal 9 2 3 5 4" xfId="25785" xr:uid="{00000000-0005-0000-0000-0000B1A10000}"/>
    <cellStyle name="Normal 9 2 3 5 5" xfId="38027" xr:uid="{00000000-0005-0000-0000-0000B2A10000}"/>
    <cellStyle name="Normal 9 2 3 5 6" xfId="50255" xr:uid="{00000000-0005-0000-0000-0000B3A10000}"/>
    <cellStyle name="Normal 9 2 3 6" xfId="8653" xr:uid="{00000000-0005-0000-0000-0000B4A10000}"/>
    <cellStyle name="Normal 9 2 3 6 2" xfId="19647" xr:uid="{00000000-0005-0000-0000-0000B5A10000}"/>
    <cellStyle name="Normal 9 2 3 6 2 2" xfId="31902" xr:uid="{00000000-0005-0000-0000-0000B6A10000}"/>
    <cellStyle name="Normal 9 2 3 6 2 3" xfId="44143" xr:uid="{00000000-0005-0000-0000-0000B7A10000}"/>
    <cellStyle name="Normal 9 2 3 6 3" xfId="25787" xr:uid="{00000000-0005-0000-0000-0000B8A10000}"/>
    <cellStyle name="Normal 9 2 3 6 4" xfId="38029" xr:uid="{00000000-0005-0000-0000-0000B9A10000}"/>
    <cellStyle name="Normal 9 2 3 6 5" xfId="50257" xr:uid="{00000000-0005-0000-0000-0000BAA10000}"/>
    <cellStyle name="Normal 9 2 3 7" xfId="19616" xr:uid="{00000000-0005-0000-0000-0000BBA10000}"/>
    <cellStyle name="Normal 9 2 3 7 2" xfId="31871" xr:uid="{00000000-0005-0000-0000-0000BCA10000}"/>
    <cellStyle name="Normal 9 2 3 7 3" xfId="44112" xr:uid="{00000000-0005-0000-0000-0000BDA10000}"/>
    <cellStyle name="Normal 9 2 3 8" xfId="25756" xr:uid="{00000000-0005-0000-0000-0000BEA10000}"/>
    <cellStyle name="Normal 9 2 3 9" xfId="37998" xr:uid="{00000000-0005-0000-0000-0000BFA10000}"/>
    <cellStyle name="Normal 9 2 4" xfId="8654" xr:uid="{00000000-0005-0000-0000-0000C0A10000}"/>
    <cellStyle name="Normal 9 2 4 2" xfId="8655" xr:uid="{00000000-0005-0000-0000-0000C1A10000}"/>
    <cellStyle name="Normal 9 2 4 2 2" xfId="8656" xr:uid="{00000000-0005-0000-0000-0000C2A10000}"/>
    <cellStyle name="Normal 9 2 4 2 2 2" xfId="8657" xr:uid="{00000000-0005-0000-0000-0000C3A10000}"/>
    <cellStyle name="Normal 9 2 4 2 2 2 2" xfId="8658" xr:uid="{00000000-0005-0000-0000-0000C4A10000}"/>
    <cellStyle name="Normal 9 2 4 2 2 2 2 2" xfId="19652" xr:uid="{00000000-0005-0000-0000-0000C5A10000}"/>
    <cellStyle name="Normal 9 2 4 2 2 2 2 2 2" xfId="31907" xr:uid="{00000000-0005-0000-0000-0000C6A10000}"/>
    <cellStyle name="Normal 9 2 4 2 2 2 2 2 3" xfId="44148" xr:uid="{00000000-0005-0000-0000-0000C7A10000}"/>
    <cellStyle name="Normal 9 2 4 2 2 2 2 3" xfId="25792" xr:uid="{00000000-0005-0000-0000-0000C8A10000}"/>
    <cellStyle name="Normal 9 2 4 2 2 2 2 4" xfId="38034" xr:uid="{00000000-0005-0000-0000-0000C9A10000}"/>
    <cellStyle name="Normal 9 2 4 2 2 2 2 5" xfId="50262" xr:uid="{00000000-0005-0000-0000-0000CAA10000}"/>
    <cellStyle name="Normal 9 2 4 2 2 2 3" xfId="19651" xr:uid="{00000000-0005-0000-0000-0000CBA10000}"/>
    <cellStyle name="Normal 9 2 4 2 2 2 3 2" xfId="31906" xr:uid="{00000000-0005-0000-0000-0000CCA10000}"/>
    <cellStyle name="Normal 9 2 4 2 2 2 3 3" xfId="44147" xr:uid="{00000000-0005-0000-0000-0000CDA10000}"/>
    <cellStyle name="Normal 9 2 4 2 2 2 4" xfId="25791" xr:uid="{00000000-0005-0000-0000-0000CEA10000}"/>
    <cellStyle name="Normal 9 2 4 2 2 2 5" xfId="38033" xr:uid="{00000000-0005-0000-0000-0000CFA10000}"/>
    <cellStyle name="Normal 9 2 4 2 2 2 6" xfId="50261" xr:uid="{00000000-0005-0000-0000-0000D0A10000}"/>
    <cellStyle name="Normal 9 2 4 2 2 3" xfId="8659" xr:uid="{00000000-0005-0000-0000-0000D1A10000}"/>
    <cellStyle name="Normal 9 2 4 2 2 3 2" xfId="19653" xr:uid="{00000000-0005-0000-0000-0000D2A10000}"/>
    <cellStyle name="Normal 9 2 4 2 2 3 2 2" xfId="31908" xr:uid="{00000000-0005-0000-0000-0000D3A10000}"/>
    <cellStyle name="Normal 9 2 4 2 2 3 2 3" xfId="44149" xr:uid="{00000000-0005-0000-0000-0000D4A10000}"/>
    <cellStyle name="Normal 9 2 4 2 2 3 3" xfId="25793" xr:uid="{00000000-0005-0000-0000-0000D5A10000}"/>
    <cellStyle name="Normal 9 2 4 2 2 3 4" xfId="38035" xr:uid="{00000000-0005-0000-0000-0000D6A10000}"/>
    <cellStyle name="Normal 9 2 4 2 2 3 5" xfId="50263" xr:uid="{00000000-0005-0000-0000-0000D7A10000}"/>
    <cellStyle name="Normal 9 2 4 2 2 4" xfId="19650" xr:uid="{00000000-0005-0000-0000-0000D8A10000}"/>
    <cellStyle name="Normal 9 2 4 2 2 4 2" xfId="31905" xr:uid="{00000000-0005-0000-0000-0000D9A10000}"/>
    <cellStyle name="Normal 9 2 4 2 2 4 3" xfId="44146" xr:uid="{00000000-0005-0000-0000-0000DAA10000}"/>
    <cellStyle name="Normal 9 2 4 2 2 5" xfId="25790" xr:uid="{00000000-0005-0000-0000-0000DBA10000}"/>
    <cellStyle name="Normal 9 2 4 2 2 6" xfId="38032" xr:uid="{00000000-0005-0000-0000-0000DCA10000}"/>
    <cellStyle name="Normal 9 2 4 2 2 7" xfId="50260" xr:uid="{00000000-0005-0000-0000-0000DDA10000}"/>
    <cellStyle name="Normal 9 2 4 2 3" xfId="8660" xr:uid="{00000000-0005-0000-0000-0000DEA10000}"/>
    <cellStyle name="Normal 9 2 4 2 3 2" xfId="8661" xr:uid="{00000000-0005-0000-0000-0000DFA10000}"/>
    <cellStyle name="Normal 9 2 4 2 3 2 2" xfId="19655" xr:uid="{00000000-0005-0000-0000-0000E0A10000}"/>
    <cellStyle name="Normal 9 2 4 2 3 2 2 2" xfId="31910" xr:uid="{00000000-0005-0000-0000-0000E1A10000}"/>
    <cellStyle name="Normal 9 2 4 2 3 2 2 3" xfId="44151" xr:uid="{00000000-0005-0000-0000-0000E2A10000}"/>
    <cellStyle name="Normal 9 2 4 2 3 2 3" xfId="25795" xr:uid="{00000000-0005-0000-0000-0000E3A10000}"/>
    <cellStyle name="Normal 9 2 4 2 3 2 4" xfId="38037" xr:uid="{00000000-0005-0000-0000-0000E4A10000}"/>
    <cellStyle name="Normal 9 2 4 2 3 2 5" xfId="50265" xr:uid="{00000000-0005-0000-0000-0000E5A10000}"/>
    <cellStyle name="Normal 9 2 4 2 3 3" xfId="19654" xr:uid="{00000000-0005-0000-0000-0000E6A10000}"/>
    <cellStyle name="Normal 9 2 4 2 3 3 2" xfId="31909" xr:uid="{00000000-0005-0000-0000-0000E7A10000}"/>
    <cellStyle name="Normal 9 2 4 2 3 3 3" xfId="44150" xr:uid="{00000000-0005-0000-0000-0000E8A10000}"/>
    <cellStyle name="Normal 9 2 4 2 3 4" xfId="25794" xr:uid="{00000000-0005-0000-0000-0000E9A10000}"/>
    <cellStyle name="Normal 9 2 4 2 3 5" xfId="38036" xr:uid="{00000000-0005-0000-0000-0000EAA10000}"/>
    <cellStyle name="Normal 9 2 4 2 3 6" xfId="50264" xr:uid="{00000000-0005-0000-0000-0000EBA10000}"/>
    <cellStyle name="Normal 9 2 4 2 4" xfId="8662" xr:uid="{00000000-0005-0000-0000-0000ECA10000}"/>
    <cellStyle name="Normal 9 2 4 2 4 2" xfId="19656" xr:uid="{00000000-0005-0000-0000-0000EDA10000}"/>
    <cellStyle name="Normal 9 2 4 2 4 2 2" xfId="31911" xr:uid="{00000000-0005-0000-0000-0000EEA10000}"/>
    <cellStyle name="Normal 9 2 4 2 4 2 3" xfId="44152" xr:uid="{00000000-0005-0000-0000-0000EFA10000}"/>
    <cellStyle name="Normal 9 2 4 2 4 3" xfId="25796" xr:uid="{00000000-0005-0000-0000-0000F0A10000}"/>
    <cellStyle name="Normal 9 2 4 2 4 4" xfId="38038" xr:uid="{00000000-0005-0000-0000-0000F1A10000}"/>
    <cellStyle name="Normal 9 2 4 2 4 5" xfId="50266" xr:uid="{00000000-0005-0000-0000-0000F2A10000}"/>
    <cellStyle name="Normal 9 2 4 2 5" xfId="19649" xr:uid="{00000000-0005-0000-0000-0000F3A10000}"/>
    <cellStyle name="Normal 9 2 4 2 5 2" xfId="31904" xr:uid="{00000000-0005-0000-0000-0000F4A10000}"/>
    <cellStyle name="Normal 9 2 4 2 5 3" xfId="44145" xr:uid="{00000000-0005-0000-0000-0000F5A10000}"/>
    <cellStyle name="Normal 9 2 4 2 6" xfId="25789" xr:uid="{00000000-0005-0000-0000-0000F6A10000}"/>
    <cellStyle name="Normal 9 2 4 2 7" xfId="38031" xr:uid="{00000000-0005-0000-0000-0000F7A10000}"/>
    <cellStyle name="Normal 9 2 4 2 8" xfId="50259" xr:uid="{00000000-0005-0000-0000-0000F8A10000}"/>
    <cellStyle name="Normal 9 2 4 3" xfId="8663" xr:uid="{00000000-0005-0000-0000-0000F9A10000}"/>
    <cellStyle name="Normal 9 2 4 3 2" xfId="8664" xr:uid="{00000000-0005-0000-0000-0000FAA10000}"/>
    <cellStyle name="Normal 9 2 4 3 2 2" xfId="8665" xr:uid="{00000000-0005-0000-0000-0000FBA10000}"/>
    <cellStyle name="Normal 9 2 4 3 2 2 2" xfId="19659" xr:uid="{00000000-0005-0000-0000-0000FCA10000}"/>
    <cellStyle name="Normal 9 2 4 3 2 2 2 2" xfId="31914" xr:uid="{00000000-0005-0000-0000-0000FDA10000}"/>
    <cellStyle name="Normal 9 2 4 3 2 2 2 3" xfId="44155" xr:uid="{00000000-0005-0000-0000-0000FEA10000}"/>
    <cellStyle name="Normal 9 2 4 3 2 2 3" xfId="25799" xr:uid="{00000000-0005-0000-0000-0000FFA10000}"/>
    <cellStyle name="Normal 9 2 4 3 2 2 4" xfId="38041" xr:uid="{00000000-0005-0000-0000-000000A20000}"/>
    <cellStyle name="Normal 9 2 4 3 2 2 5" xfId="50269" xr:uid="{00000000-0005-0000-0000-000001A20000}"/>
    <cellStyle name="Normal 9 2 4 3 2 3" xfId="19658" xr:uid="{00000000-0005-0000-0000-000002A20000}"/>
    <cellStyle name="Normal 9 2 4 3 2 3 2" xfId="31913" xr:uid="{00000000-0005-0000-0000-000003A20000}"/>
    <cellStyle name="Normal 9 2 4 3 2 3 3" xfId="44154" xr:uid="{00000000-0005-0000-0000-000004A20000}"/>
    <cellStyle name="Normal 9 2 4 3 2 4" xfId="25798" xr:uid="{00000000-0005-0000-0000-000005A20000}"/>
    <cellStyle name="Normal 9 2 4 3 2 5" xfId="38040" xr:uid="{00000000-0005-0000-0000-000006A20000}"/>
    <cellStyle name="Normal 9 2 4 3 2 6" xfId="50268" xr:uid="{00000000-0005-0000-0000-000007A20000}"/>
    <cellStyle name="Normal 9 2 4 3 3" xfId="8666" xr:uid="{00000000-0005-0000-0000-000008A20000}"/>
    <cellStyle name="Normal 9 2 4 3 3 2" xfId="19660" xr:uid="{00000000-0005-0000-0000-000009A20000}"/>
    <cellStyle name="Normal 9 2 4 3 3 2 2" xfId="31915" xr:uid="{00000000-0005-0000-0000-00000AA20000}"/>
    <cellStyle name="Normal 9 2 4 3 3 2 3" xfId="44156" xr:uid="{00000000-0005-0000-0000-00000BA20000}"/>
    <cellStyle name="Normal 9 2 4 3 3 3" xfId="25800" xr:uid="{00000000-0005-0000-0000-00000CA20000}"/>
    <cellStyle name="Normal 9 2 4 3 3 4" xfId="38042" xr:uid="{00000000-0005-0000-0000-00000DA20000}"/>
    <cellStyle name="Normal 9 2 4 3 3 5" xfId="50270" xr:uid="{00000000-0005-0000-0000-00000EA20000}"/>
    <cellStyle name="Normal 9 2 4 3 4" xfId="19657" xr:uid="{00000000-0005-0000-0000-00000FA20000}"/>
    <cellStyle name="Normal 9 2 4 3 4 2" xfId="31912" xr:uid="{00000000-0005-0000-0000-000010A20000}"/>
    <cellStyle name="Normal 9 2 4 3 4 3" xfId="44153" xr:uid="{00000000-0005-0000-0000-000011A20000}"/>
    <cellStyle name="Normal 9 2 4 3 5" xfId="25797" xr:uid="{00000000-0005-0000-0000-000012A20000}"/>
    <cellStyle name="Normal 9 2 4 3 6" xfId="38039" xr:uid="{00000000-0005-0000-0000-000013A20000}"/>
    <cellStyle name="Normal 9 2 4 3 7" xfId="50267" xr:uid="{00000000-0005-0000-0000-000014A20000}"/>
    <cellStyle name="Normal 9 2 4 4" xfId="8667" xr:uid="{00000000-0005-0000-0000-000015A20000}"/>
    <cellStyle name="Normal 9 2 4 4 2" xfId="8668" xr:uid="{00000000-0005-0000-0000-000016A20000}"/>
    <cellStyle name="Normal 9 2 4 4 2 2" xfId="19662" xr:uid="{00000000-0005-0000-0000-000017A20000}"/>
    <cellStyle name="Normal 9 2 4 4 2 2 2" xfId="31917" xr:uid="{00000000-0005-0000-0000-000018A20000}"/>
    <cellStyle name="Normal 9 2 4 4 2 2 3" xfId="44158" xr:uid="{00000000-0005-0000-0000-000019A20000}"/>
    <cellStyle name="Normal 9 2 4 4 2 3" xfId="25802" xr:uid="{00000000-0005-0000-0000-00001AA20000}"/>
    <cellStyle name="Normal 9 2 4 4 2 4" xfId="38044" xr:uid="{00000000-0005-0000-0000-00001BA20000}"/>
    <cellStyle name="Normal 9 2 4 4 2 5" xfId="50272" xr:uid="{00000000-0005-0000-0000-00001CA20000}"/>
    <cellStyle name="Normal 9 2 4 4 3" xfId="19661" xr:uid="{00000000-0005-0000-0000-00001DA20000}"/>
    <cellStyle name="Normal 9 2 4 4 3 2" xfId="31916" xr:uid="{00000000-0005-0000-0000-00001EA20000}"/>
    <cellStyle name="Normal 9 2 4 4 3 3" xfId="44157" xr:uid="{00000000-0005-0000-0000-00001FA20000}"/>
    <cellStyle name="Normal 9 2 4 4 4" xfId="25801" xr:uid="{00000000-0005-0000-0000-000020A20000}"/>
    <cellStyle name="Normal 9 2 4 4 5" xfId="38043" xr:uid="{00000000-0005-0000-0000-000021A20000}"/>
    <cellStyle name="Normal 9 2 4 4 6" xfId="50271" xr:uid="{00000000-0005-0000-0000-000022A20000}"/>
    <cellStyle name="Normal 9 2 4 5" xfId="8669" xr:uid="{00000000-0005-0000-0000-000023A20000}"/>
    <cellStyle name="Normal 9 2 4 5 2" xfId="19663" xr:uid="{00000000-0005-0000-0000-000024A20000}"/>
    <cellStyle name="Normal 9 2 4 5 2 2" xfId="31918" xr:uid="{00000000-0005-0000-0000-000025A20000}"/>
    <cellStyle name="Normal 9 2 4 5 2 3" xfId="44159" xr:uid="{00000000-0005-0000-0000-000026A20000}"/>
    <cellStyle name="Normal 9 2 4 5 3" xfId="25803" xr:uid="{00000000-0005-0000-0000-000027A20000}"/>
    <cellStyle name="Normal 9 2 4 5 4" xfId="38045" xr:uid="{00000000-0005-0000-0000-000028A20000}"/>
    <cellStyle name="Normal 9 2 4 5 5" xfId="50273" xr:uid="{00000000-0005-0000-0000-000029A20000}"/>
    <cellStyle name="Normal 9 2 4 6" xfId="19648" xr:uid="{00000000-0005-0000-0000-00002AA20000}"/>
    <cellStyle name="Normal 9 2 4 6 2" xfId="31903" xr:uid="{00000000-0005-0000-0000-00002BA20000}"/>
    <cellStyle name="Normal 9 2 4 6 3" xfId="44144" xr:uid="{00000000-0005-0000-0000-00002CA20000}"/>
    <cellStyle name="Normal 9 2 4 7" xfId="25788" xr:uid="{00000000-0005-0000-0000-00002DA20000}"/>
    <cellStyle name="Normal 9 2 4 8" xfId="38030" xr:uid="{00000000-0005-0000-0000-00002EA20000}"/>
    <cellStyle name="Normal 9 2 4 9" xfId="50258" xr:uid="{00000000-0005-0000-0000-00002FA20000}"/>
    <cellStyle name="Normal 9 2 5" xfId="8670" xr:uid="{00000000-0005-0000-0000-000030A20000}"/>
    <cellStyle name="Normal 9 2 5 2" xfId="8671" xr:uid="{00000000-0005-0000-0000-000031A20000}"/>
    <cellStyle name="Normal 9 2 5 2 2" xfId="8672" xr:uid="{00000000-0005-0000-0000-000032A20000}"/>
    <cellStyle name="Normal 9 2 5 2 2 2" xfId="8673" xr:uid="{00000000-0005-0000-0000-000033A20000}"/>
    <cellStyle name="Normal 9 2 5 2 2 2 2" xfId="19667" xr:uid="{00000000-0005-0000-0000-000034A20000}"/>
    <cellStyle name="Normal 9 2 5 2 2 2 2 2" xfId="31922" xr:uid="{00000000-0005-0000-0000-000035A20000}"/>
    <cellStyle name="Normal 9 2 5 2 2 2 2 3" xfId="44163" xr:uid="{00000000-0005-0000-0000-000036A20000}"/>
    <cellStyle name="Normal 9 2 5 2 2 2 3" xfId="25807" xr:uid="{00000000-0005-0000-0000-000037A20000}"/>
    <cellStyle name="Normal 9 2 5 2 2 2 4" xfId="38049" xr:uid="{00000000-0005-0000-0000-000038A20000}"/>
    <cellStyle name="Normal 9 2 5 2 2 2 5" xfId="50277" xr:uid="{00000000-0005-0000-0000-000039A20000}"/>
    <cellStyle name="Normal 9 2 5 2 2 3" xfId="19666" xr:uid="{00000000-0005-0000-0000-00003AA20000}"/>
    <cellStyle name="Normal 9 2 5 2 2 3 2" xfId="31921" xr:uid="{00000000-0005-0000-0000-00003BA20000}"/>
    <cellStyle name="Normal 9 2 5 2 2 3 3" xfId="44162" xr:uid="{00000000-0005-0000-0000-00003CA20000}"/>
    <cellStyle name="Normal 9 2 5 2 2 4" xfId="25806" xr:uid="{00000000-0005-0000-0000-00003DA20000}"/>
    <cellStyle name="Normal 9 2 5 2 2 5" xfId="38048" xr:uid="{00000000-0005-0000-0000-00003EA20000}"/>
    <cellStyle name="Normal 9 2 5 2 2 6" xfId="50276" xr:uid="{00000000-0005-0000-0000-00003FA20000}"/>
    <cellStyle name="Normal 9 2 5 2 3" xfId="8674" xr:uid="{00000000-0005-0000-0000-000040A20000}"/>
    <cellStyle name="Normal 9 2 5 2 3 2" xfId="19668" xr:uid="{00000000-0005-0000-0000-000041A20000}"/>
    <cellStyle name="Normal 9 2 5 2 3 2 2" xfId="31923" xr:uid="{00000000-0005-0000-0000-000042A20000}"/>
    <cellStyle name="Normal 9 2 5 2 3 2 3" xfId="44164" xr:uid="{00000000-0005-0000-0000-000043A20000}"/>
    <cellStyle name="Normal 9 2 5 2 3 3" xfId="25808" xr:uid="{00000000-0005-0000-0000-000044A20000}"/>
    <cellStyle name="Normal 9 2 5 2 3 4" xfId="38050" xr:uid="{00000000-0005-0000-0000-000045A20000}"/>
    <cellStyle name="Normal 9 2 5 2 3 5" xfId="50278" xr:uid="{00000000-0005-0000-0000-000046A20000}"/>
    <cellStyle name="Normal 9 2 5 2 4" xfId="19665" xr:uid="{00000000-0005-0000-0000-000047A20000}"/>
    <cellStyle name="Normal 9 2 5 2 4 2" xfId="31920" xr:uid="{00000000-0005-0000-0000-000048A20000}"/>
    <cellStyle name="Normal 9 2 5 2 4 3" xfId="44161" xr:uid="{00000000-0005-0000-0000-000049A20000}"/>
    <cellStyle name="Normal 9 2 5 2 5" xfId="25805" xr:uid="{00000000-0005-0000-0000-00004AA20000}"/>
    <cellStyle name="Normal 9 2 5 2 6" xfId="38047" xr:uid="{00000000-0005-0000-0000-00004BA20000}"/>
    <cellStyle name="Normal 9 2 5 2 7" xfId="50275" xr:uid="{00000000-0005-0000-0000-00004CA20000}"/>
    <cellStyle name="Normal 9 2 5 3" xfId="8675" xr:uid="{00000000-0005-0000-0000-00004DA20000}"/>
    <cellStyle name="Normal 9 2 5 3 2" xfId="8676" xr:uid="{00000000-0005-0000-0000-00004EA20000}"/>
    <cellStyle name="Normal 9 2 5 3 2 2" xfId="19670" xr:uid="{00000000-0005-0000-0000-00004FA20000}"/>
    <cellStyle name="Normal 9 2 5 3 2 2 2" xfId="31925" xr:uid="{00000000-0005-0000-0000-000050A20000}"/>
    <cellStyle name="Normal 9 2 5 3 2 2 3" xfId="44166" xr:uid="{00000000-0005-0000-0000-000051A20000}"/>
    <cellStyle name="Normal 9 2 5 3 2 3" xfId="25810" xr:uid="{00000000-0005-0000-0000-000052A20000}"/>
    <cellStyle name="Normal 9 2 5 3 2 4" xfId="38052" xr:uid="{00000000-0005-0000-0000-000053A20000}"/>
    <cellStyle name="Normal 9 2 5 3 2 5" xfId="50280" xr:uid="{00000000-0005-0000-0000-000054A20000}"/>
    <cellStyle name="Normal 9 2 5 3 3" xfId="19669" xr:uid="{00000000-0005-0000-0000-000055A20000}"/>
    <cellStyle name="Normal 9 2 5 3 3 2" xfId="31924" xr:uid="{00000000-0005-0000-0000-000056A20000}"/>
    <cellStyle name="Normal 9 2 5 3 3 3" xfId="44165" xr:uid="{00000000-0005-0000-0000-000057A20000}"/>
    <cellStyle name="Normal 9 2 5 3 4" xfId="25809" xr:uid="{00000000-0005-0000-0000-000058A20000}"/>
    <cellStyle name="Normal 9 2 5 3 5" xfId="38051" xr:uid="{00000000-0005-0000-0000-000059A20000}"/>
    <cellStyle name="Normal 9 2 5 3 6" xfId="50279" xr:uid="{00000000-0005-0000-0000-00005AA20000}"/>
    <cellStyle name="Normal 9 2 5 4" xfId="8677" xr:uid="{00000000-0005-0000-0000-00005BA20000}"/>
    <cellStyle name="Normal 9 2 5 4 2" xfId="19671" xr:uid="{00000000-0005-0000-0000-00005CA20000}"/>
    <cellStyle name="Normal 9 2 5 4 2 2" xfId="31926" xr:uid="{00000000-0005-0000-0000-00005DA20000}"/>
    <cellStyle name="Normal 9 2 5 4 2 3" xfId="44167" xr:uid="{00000000-0005-0000-0000-00005EA20000}"/>
    <cellStyle name="Normal 9 2 5 4 3" xfId="25811" xr:uid="{00000000-0005-0000-0000-00005FA20000}"/>
    <cellStyle name="Normal 9 2 5 4 4" xfId="38053" xr:uid="{00000000-0005-0000-0000-000060A20000}"/>
    <cellStyle name="Normal 9 2 5 4 5" xfId="50281" xr:uid="{00000000-0005-0000-0000-000061A20000}"/>
    <cellStyle name="Normal 9 2 5 5" xfId="19664" xr:uid="{00000000-0005-0000-0000-000062A20000}"/>
    <cellStyle name="Normal 9 2 5 5 2" xfId="31919" xr:uid="{00000000-0005-0000-0000-000063A20000}"/>
    <cellStyle name="Normal 9 2 5 5 3" xfId="44160" xr:uid="{00000000-0005-0000-0000-000064A20000}"/>
    <cellStyle name="Normal 9 2 5 6" xfId="25804" xr:uid="{00000000-0005-0000-0000-000065A20000}"/>
    <cellStyle name="Normal 9 2 5 7" xfId="38046" xr:uid="{00000000-0005-0000-0000-000066A20000}"/>
    <cellStyle name="Normal 9 2 5 8" xfId="50274" xr:uid="{00000000-0005-0000-0000-000067A20000}"/>
    <cellStyle name="Normal 9 2 6" xfId="8678" xr:uid="{00000000-0005-0000-0000-000068A20000}"/>
    <cellStyle name="Normal 9 2 6 2" xfId="8679" xr:uid="{00000000-0005-0000-0000-000069A20000}"/>
    <cellStyle name="Normal 9 2 6 2 2" xfId="8680" xr:uid="{00000000-0005-0000-0000-00006AA20000}"/>
    <cellStyle name="Normal 9 2 6 2 2 2" xfId="19674" xr:uid="{00000000-0005-0000-0000-00006BA20000}"/>
    <cellStyle name="Normal 9 2 6 2 2 2 2" xfId="31929" xr:uid="{00000000-0005-0000-0000-00006CA20000}"/>
    <cellStyle name="Normal 9 2 6 2 2 2 3" xfId="44170" xr:uid="{00000000-0005-0000-0000-00006DA20000}"/>
    <cellStyle name="Normal 9 2 6 2 2 3" xfId="25814" xr:uid="{00000000-0005-0000-0000-00006EA20000}"/>
    <cellStyle name="Normal 9 2 6 2 2 4" xfId="38056" xr:uid="{00000000-0005-0000-0000-00006FA20000}"/>
    <cellStyle name="Normal 9 2 6 2 2 5" xfId="50284" xr:uid="{00000000-0005-0000-0000-000070A20000}"/>
    <cellStyle name="Normal 9 2 6 2 3" xfId="19673" xr:uid="{00000000-0005-0000-0000-000071A20000}"/>
    <cellStyle name="Normal 9 2 6 2 3 2" xfId="31928" xr:uid="{00000000-0005-0000-0000-000072A20000}"/>
    <cellStyle name="Normal 9 2 6 2 3 3" xfId="44169" xr:uid="{00000000-0005-0000-0000-000073A20000}"/>
    <cellStyle name="Normal 9 2 6 2 4" xfId="25813" xr:uid="{00000000-0005-0000-0000-000074A20000}"/>
    <cellStyle name="Normal 9 2 6 2 5" xfId="38055" xr:uid="{00000000-0005-0000-0000-000075A20000}"/>
    <cellStyle name="Normal 9 2 6 2 6" xfId="50283" xr:uid="{00000000-0005-0000-0000-000076A20000}"/>
    <cellStyle name="Normal 9 2 6 3" xfId="8681" xr:uid="{00000000-0005-0000-0000-000077A20000}"/>
    <cellStyle name="Normal 9 2 6 3 2" xfId="19675" xr:uid="{00000000-0005-0000-0000-000078A20000}"/>
    <cellStyle name="Normal 9 2 6 3 2 2" xfId="31930" xr:uid="{00000000-0005-0000-0000-000079A20000}"/>
    <cellStyle name="Normal 9 2 6 3 2 3" xfId="44171" xr:uid="{00000000-0005-0000-0000-00007AA20000}"/>
    <cellStyle name="Normal 9 2 6 3 3" xfId="25815" xr:uid="{00000000-0005-0000-0000-00007BA20000}"/>
    <cellStyle name="Normal 9 2 6 3 4" xfId="38057" xr:uid="{00000000-0005-0000-0000-00007CA20000}"/>
    <cellStyle name="Normal 9 2 6 3 5" xfId="50285" xr:uid="{00000000-0005-0000-0000-00007DA20000}"/>
    <cellStyle name="Normal 9 2 6 4" xfId="19672" xr:uid="{00000000-0005-0000-0000-00007EA20000}"/>
    <cellStyle name="Normal 9 2 6 4 2" xfId="31927" xr:uid="{00000000-0005-0000-0000-00007FA20000}"/>
    <cellStyle name="Normal 9 2 6 4 3" xfId="44168" xr:uid="{00000000-0005-0000-0000-000080A20000}"/>
    <cellStyle name="Normal 9 2 6 5" xfId="25812" xr:uid="{00000000-0005-0000-0000-000081A20000}"/>
    <cellStyle name="Normal 9 2 6 6" xfId="38054" xr:uid="{00000000-0005-0000-0000-000082A20000}"/>
    <cellStyle name="Normal 9 2 6 7" xfId="50282" xr:uid="{00000000-0005-0000-0000-000083A20000}"/>
    <cellStyle name="Normal 9 2 7" xfId="8682" xr:uid="{00000000-0005-0000-0000-000084A20000}"/>
    <cellStyle name="Normal 9 2 7 2" xfId="8683" xr:uid="{00000000-0005-0000-0000-000085A20000}"/>
    <cellStyle name="Normal 9 2 7 2 2" xfId="19677" xr:uid="{00000000-0005-0000-0000-000086A20000}"/>
    <cellStyle name="Normal 9 2 7 2 2 2" xfId="31932" xr:uid="{00000000-0005-0000-0000-000087A20000}"/>
    <cellStyle name="Normal 9 2 7 2 2 3" xfId="44173" xr:uid="{00000000-0005-0000-0000-000088A20000}"/>
    <cellStyle name="Normal 9 2 7 2 3" xfId="25817" xr:uid="{00000000-0005-0000-0000-000089A20000}"/>
    <cellStyle name="Normal 9 2 7 2 4" xfId="38059" xr:uid="{00000000-0005-0000-0000-00008AA20000}"/>
    <cellStyle name="Normal 9 2 7 2 5" xfId="50287" xr:uid="{00000000-0005-0000-0000-00008BA20000}"/>
    <cellStyle name="Normal 9 2 7 3" xfId="19676" xr:uid="{00000000-0005-0000-0000-00008CA20000}"/>
    <cellStyle name="Normal 9 2 7 3 2" xfId="31931" xr:uid="{00000000-0005-0000-0000-00008DA20000}"/>
    <cellStyle name="Normal 9 2 7 3 3" xfId="44172" xr:uid="{00000000-0005-0000-0000-00008EA20000}"/>
    <cellStyle name="Normal 9 2 7 4" xfId="25816" xr:uid="{00000000-0005-0000-0000-00008FA20000}"/>
    <cellStyle name="Normal 9 2 7 5" xfId="38058" xr:uid="{00000000-0005-0000-0000-000090A20000}"/>
    <cellStyle name="Normal 9 2 7 6" xfId="50286" xr:uid="{00000000-0005-0000-0000-000091A20000}"/>
    <cellStyle name="Normal 9 2 8" xfId="8684" xr:uid="{00000000-0005-0000-0000-000092A20000}"/>
    <cellStyle name="Normal 9 2 8 2" xfId="19678" xr:uid="{00000000-0005-0000-0000-000093A20000}"/>
    <cellStyle name="Normal 9 2 8 2 2" xfId="31933" xr:uid="{00000000-0005-0000-0000-000094A20000}"/>
    <cellStyle name="Normal 9 2 8 2 3" xfId="44174" xr:uid="{00000000-0005-0000-0000-000095A20000}"/>
    <cellStyle name="Normal 9 2 8 3" xfId="25818" xr:uid="{00000000-0005-0000-0000-000096A20000}"/>
    <cellStyle name="Normal 9 2 8 4" xfId="38060" xr:uid="{00000000-0005-0000-0000-000097A20000}"/>
    <cellStyle name="Normal 9 2 8 5" xfId="50288" xr:uid="{00000000-0005-0000-0000-000098A20000}"/>
    <cellStyle name="Normal 9 2 9" xfId="19551" xr:uid="{00000000-0005-0000-0000-000099A20000}"/>
    <cellStyle name="Normal 9 2 9 2" xfId="31806" xr:uid="{00000000-0005-0000-0000-00009AA20000}"/>
    <cellStyle name="Normal 9 2 9 3" xfId="44047" xr:uid="{00000000-0005-0000-0000-00009BA20000}"/>
    <cellStyle name="Normal 9 3" xfId="8685" xr:uid="{00000000-0005-0000-0000-00009CA20000}"/>
    <cellStyle name="Normal 9 3 10" xfId="38061" xr:uid="{00000000-0005-0000-0000-00009DA20000}"/>
    <cellStyle name="Normal 9 3 11" xfId="50289" xr:uid="{00000000-0005-0000-0000-00009EA20000}"/>
    <cellStyle name="Normal 9 3 2" xfId="8686" xr:uid="{00000000-0005-0000-0000-00009FA20000}"/>
    <cellStyle name="Normal 9 3 2 10" xfId="50290" xr:uid="{00000000-0005-0000-0000-0000A0A20000}"/>
    <cellStyle name="Normal 9 3 2 2" xfId="8687" xr:uid="{00000000-0005-0000-0000-0000A1A20000}"/>
    <cellStyle name="Normal 9 3 2 2 2" xfId="8688" xr:uid="{00000000-0005-0000-0000-0000A2A20000}"/>
    <cellStyle name="Normal 9 3 2 2 2 2" xfId="8689" xr:uid="{00000000-0005-0000-0000-0000A3A20000}"/>
    <cellStyle name="Normal 9 3 2 2 2 2 2" xfId="8690" xr:uid="{00000000-0005-0000-0000-0000A4A20000}"/>
    <cellStyle name="Normal 9 3 2 2 2 2 2 2" xfId="8691" xr:uid="{00000000-0005-0000-0000-0000A5A20000}"/>
    <cellStyle name="Normal 9 3 2 2 2 2 2 2 2" xfId="19685" xr:uid="{00000000-0005-0000-0000-0000A6A20000}"/>
    <cellStyle name="Normal 9 3 2 2 2 2 2 2 2 2" xfId="31940" xr:uid="{00000000-0005-0000-0000-0000A7A20000}"/>
    <cellStyle name="Normal 9 3 2 2 2 2 2 2 2 3" xfId="44181" xr:uid="{00000000-0005-0000-0000-0000A8A20000}"/>
    <cellStyle name="Normal 9 3 2 2 2 2 2 2 3" xfId="25825" xr:uid="{00000000-0005-0000-0000-0000A9A20000}"/>
    <cellStyle name="Normal 9 3 2 2 2 2 2 2 4" xfId="38067" xr:uid="{00000000-0005-0000-0000-0000AAA20000}"/>
    <cellStyle name="Normal 9 3 2 2 2 2 2 2 5" xfId="50295" xr:uid="{00000000-0005-0000-0000-0000ABA20000}"/>
    <cellStyle name="Normal 9 3 2 2 2 2 2 3" xfId="19684" xr:uid="{00000000-0005-0000-0000-0000ACA20000}"/>
    <cellStyle name="Normal 9 3 2 2 2 2 2 3 2" xfId="31939" xr:uid="{00000000-0005-0000-0000-0000ADA20000}"/>
    <cellStyle name="Normal 9 3 2 2 2 2 2 3 3" xfId="44180" xr:uid="{00000000-0005-0000-0000-0000AEA20000}"/>
    <cellStyle name="Normal 9 3 2 2 2 2 2 4" xfId="25824" xr:uid="{00000000-0005-0000-0000-0000AFA20000}"/>
    <cellStyle name="Normal 9 3 2 2 2 2 2 5" xfId="38066" xr:uid="{00000000-0005-0000-0000-0000B0A20000}"/>
    <cellStyle name="Normal 9 3 2 2 2 2 2 6" xfId="50294" xr:uid="{00000000-0005-0000-0000-0000B1A20000}"/>
    <cellStyle name="Normal 9 3 2 2 2 2 3" xfId="8692" xr:uid="{00000000-0005-0000-0000-0000B2A20000}"/>
    <cellStyle name="Normal 9 3 2 2 2 2 3 2" xfId="19686" xr:uid="{00000000-0005-0000-0000-0000B3A20000}"/>
    <cellStyle name="Normal 9 3 2 2 2 2 3 2 2" xfId="31941" xr:uid="{00000000-0005-0000-0000-0000B4A20000}"/>
    <cellStyle name="Normal 9 3 2 2 2 2 3 2 3" xfId="44182" xr:uid="{00000000-0005-0000-0000-0000B5A20000}"/>
    <cellStyle name="Normal 9 3 2 2 2 2 3 3" xfId="25826" xr:uid="{00000000-0005-0000-0000-0000B6A20000}"/>
    <cellStyle name="Normal 9 3 2 2 2 2 3 4" xfId="38068" xr:uid="{00000000-0005-0000-0000-0000B7A20000}"/>
    <cellStyle name="Normal 9 3 2 2 2 2 3 5" xfId="50296" xr:uid="{00000000-0005-0000-0000-0000B8A20000}"/>
    <cellStyle name="Normal 9 3 2 2 2 2 4" xfId="19683" xr:uid="{00000000-0005-0000-0000-0000B9A20000}"/>
    <cellStyle name="Normal 9 3 2 2 2 2 4 2" xfId="31938" xr:uid="{00000000-0005-0000-0000-0000BAA20000}"/>
    <cellStyle name="Normal 9 3 2 2 2 2 4 3" xfId="44179" xr:uid="{00000000-0005-0000-0000-0000BBA20000}"/>
    <cellStyle name="Normal 9 3 2 2 2 2 5" xfId="25823" xr:uid="{00000000-0005-0000-0000-0000BCA20000}"/>
    <cellStyle name="Normal 9 3 2 2 2 2 6" xfId="38065" xr:uid="{00000000-0005-0000-0000-0000BDA20000}"/>
    <cellStyle name="Normal 9 3 2 2 2 2 7" xfId="50293" xr:uid="{00000000-0005-0000-0000-0000BEA20000}"/>
    <cellStyle name="Normal 9 3 2 2 2 3" xfId="8693" xr:uid="{00000000-0005-0000-0000-0000BFA20000}"/>
    <cellStyle name="Normal 9 3 2 2 2 3 2" xfId="8694" xr:uid="{00000000-0005-0000-0000-0000C0A20000}"/>
    <cellStyle name="Normal 9 3 2 2 2 3 2 2" xfId="19688" xr:uid="{00000000-0005-0000-0000-0000C1A20000}"/>
    <cellStyle name="Normal 9 3 2 2 2 3 2 2 2" xfId="31943" xr:uid="{00000000-0005-0000-0000-0000C2A20000}"/>
    <cellStyle name="Normal 9 3 2 2 2 3 2 2 3" xfId="44184" xr:uid="{00000000-0005-0000-0000-0000C3A20000}"/>
    <cellStyle name="Normal 9 3 2 2 2 3 2 3" xfId="25828" xr:uid="{00000000-0005-0000-0000-0000C4A20000}"/>
    <cellStyle name="Normal 9 3 2 2 2 3 2 4" xfId="38070" xr:uid="{00000000-0005-0000-0000-0000C5A20000}"/>
    <cellStyle name="Normal 9 3 2 2 2 3 2 5" xfId="50298" xr:uid="{00000000-0005-0000-0000-0000C6A20000}"/>
    <cellStyle name="Normal 9 3 2 2 2 3 3" xfId="19687" xr:uid="{00000000-0005-0000-0000-0000C7A20000}"/>
    <cellStyle name="Normal 9 3 2 2 2 3 3 2" xfId="31942" xr:uid="{00000000-0005-0000-0000-0000C8A20000}"/>
    <cellStyle name="Normal 9 3 2 2 2 3 3 3" xfId="44183" xr:uid="{00000000-0005-0000-0000-0000C9A20000}"/>
    <cellStyle name="Normal 9 3 2 2 2 3 4" xfId="25827" xr:uid="{00000000-0005-0000-0000-0000CAA20000}"/>
    <cellStyle name="Normal 9 3 2 2 2 3 5" xfId="38069" xr:uid="{00000000-0005-0000-0000-0000CBA20000}"/>
    <cellStyle name="Normal 9 3 2 2 2 3 6" xfId="50297" xr:uid="{00000000-0005-0000-0000-0000CCA20000}"/>
    <cellStyle name="Normal 9 3 2 2 2 4" xfId="8695" xr:uid="{00000000-0005-0000-0000-0000CDA20000}"/>
    <cellStyle name="Normal 9 3 2 2 2 4 2" xfId="19689" xr:uid="{00000000-0005-0000-0000-0000CEA20000}"/>
    <cellStyle name="Normal 9 3 2 2 2 4 2 2" xfId="31944" xr:uid="{00000000-0005-0000-0000-0000CFA20000}"/>
    <cellStyle name="Normal 9 3 2 2 2 4 2 3" xfId="44185" xr:uid="{00000000-0005-0000-0000-0000D0A20000}"/>
    <cellStyle name="Normal 9 3 2 2 2 4 3" xfId="25829" xr:uid="{00000000-0005-0000-0000-0000D1A20000}"/>
    <cellStyle name="Normal 9 3 2 2 2 4 4" xfId="38071" xr:uid="{00000000-0005-0000-0000-0000D2A20000}"/>
    <cellStyle name="Normal 9 3 2 2 2 4 5" xfId="50299" xr:uid="{00000000-0005-0000-0000-0000D3A20000}"/>
    <cellStyle name="Normal 9 3 2 2 2 5" xfId="19682" xr:uid="{00000000-0005-0000-0000-0000D4A20000}"/>
    <cellStyle name="Normal 9 3 2 2 2 5 2" xfId="31937" xr:uid="{00000000-0005-0000-0000-0000D5A20000}"/>
    <cellStyle name="Normal 9 3 2 2 2 5 3" xfId="44178" xr:uid="{00000000-0005-0000-0000-0000D6A20000}"/>
    <cellStyle name="Normal 9 3 2 2 2 6" xfId="25822" xr:uid="{00000000-0005-0000-0000-0000D7A20000}"/>
    <cellStyle name="Normal 9 3 2 2 2 7" xfId="38064" xr:uid="{00000000-0005-0000-0000-0000D8A20000}"/>
    <cellStyle name="Normal 9 3 2 2 2 8" xfId="50292" xr:uid="{00000000-0005-0000-0000-0000D9A20000}"/>
    <cellStyle name="Normal 9 3 2 2 3" xfId="8696" xr:uid="{00000000-0005-0000-0000-0000DAA20000}"/>
    <cellStyle name="Normal 9 3 2 2 3 2" xfId="8697" xr:uid="{00000000-0005-0000-0000-0000DBA20000}"/>
    <cellStyle name="Normal 9 3 2 2 3 2 2" xfId="8698" xr:uid="{00000000-0005-0000-0000-0000DCA20000}"/>
    <cellStyle name="Normal 9 3 2 2 3 2 2 2" xfId="19692" xr:uid="{00000000-0005-0000-0000-0000DDA20000}"/>
    <cellStyle name="Normal 9 3 2 2 3 2 2 2 2" xfId="31947" xr:uid="{00000000-0005-0000-0000-0000DEA20000}"/>
    <cellStyle name="Normal 9 3 2 2 3 2 2 2 3" xfId="44188" xr:uid="{00000000-0005-0000-0000-0000DFA20000}"/>
    <cellStyle name="Normal 9 3 2 2 3 2 2 3" xfId="25832" xr:uid="{00000000-0005-0000-0000-0000E0A20000}"/>
    <cellStyle name="Normal 9 3 2 2 3 2 2 4" xfId="38074" xr:uid="{00000000-0005-0000-0000-0000E1A20000}"/>
    <cellStyle name="Normal 9 3 2 2 3 2 2 5" xfId="50302" xr:uid="{00000000-0005-0000-0000-0000E2A20000}"/>
    <cellStyle name="Normal 9 3 2 2 3 2 3" xfId="19691" xr:uid="{00000000-0005-0000-0000-0000E3A20000}"/>
    <cellStyle name="Normal 9 3 2 2 3 2 3 2" xfId="31946" xr:uid="{00000000-0005-0000-0000-0000E4A20000}"/>
    <cellStyle name="Normal 9 3 2 2 3 2 3 3" xfId="44187" xr:uid="{00000000-0005-0000-0000-0000E5A20000}"/>
    <cellStyle name="Normal 9 3 2 2 3 2 4" xfId="25831" xr:uid="{00000000-0005-0000-0000-0000E6A20000}"/>
    <cellStyle name="Normal 9 3 2 2 3 2 5" xfId="38073" xr:uid="{00000000-0005-0000-0000-0000E7A20000}"/>
    <cellStyle name="Normal 9 3 2 2 3 2 6" xfId="50301" xr:uid="{00000000-0005-0000-0000-0000E8A20000}"/>
    <cellStyle name="Normal 9 3 2 2 3 3" xfId="8699" xr:uid="{00000000-0005-0000-0000-0000E9A20000}"/>
    <cellStyle name="Normal 9 3 2 2 3 3 2" xfId="19693" xr:uid="{00000000-0005-0000-0000-0000EAA20000}"/>
    <cellStyle name="Normal 9 3 2 2 3 3 2 2" xfId="31948" xr:uid="{00000000-0005-0000-0000-0000EBA20000}"/>
    <cellStyle name="Normal 9 3 2 2 3 3 2 3" xfId="44189" xr:uid="{00000000-0005-0000-0000-0000ECA20000}"/>
    <cellStyle name="Normal 9 3 2 2 3 3 3" xfId="25833" xr:uid="{00000000-0005-0000-0000-0000EDA20000}"/>
    <cellStyle name="Normal 9 3 2 2 3 3 4" xfId="38075" xr:uid="{00000000-0005-0000-0000-0000EEA20000}"/>
    <cellStyle name="Normal 9 3 2 2 3 3 5" xfId="50303" xr:uid="{00000000-0005-0000-0000-0000EFA20000}"/>
    <cellStyle name="Normal 9 3 2 2 3 4" xfId="19690" xr:uid="{00000000-0005-0000-0000-0000F0A20000}"/>
    <cellStyle name="Normal 9 3 2 2 3 4 2" xfId="31945" xr:uid="{00000000-0005-0000-0000-0000F1A20000}"/>
    <cellStyle name="Normal 9 3 2 2 3 4 3" xfId="44186" xr:uid="{00000000-0005-0000-0000-0000F2A20000}"/>
    <cellStyle name="Normal 9 3 2 2 3 5" xfId="25830" xr:uid="{00000000-0005-0000-0000-0000F3A20000}"/>
    <cellStyle name="Normal 9 3 2 2 3 6" xfId="38072" xr:uid="{00000000-0005-0000-0000-0000F4A20000}"/>
    <cellStyle name="Normal 9 3 2 2 3 7" xfId="50300" xr:uid="{00000000-0005-0000-0000-0000F5A20000}"/>
    <cellStyle name="Normal 9 3 2 2 4" xfId="8700" xr:uid="{00000000-0005-0000-0000-0000F6A20000}"/>
    <cellStyle name="Normal 9 3 2 2 4 2" xfId="8701" xr:uid="{00000000-0005-0000-0000-0000F7A20000}"/>
    <cellStyle name="Normal 9 3 2 2 4 2 2" xfId="19695" xr:uid="{00000000-0005-0000-0000-0000F8A20000}"/>
    <cellStyle name="Normal 9 3 2 2 4 2 2 2" xfId="31950" xr:uid="{00000000-0005-0000-0000-0000F9A20000}"/>
    <cellStyle name="Normal 9 3 2 2 4 2 2 3" xfId="44191" xr:uid="{00000000-0005-0000-0000-0000FAA20000}"/>
    <cellStyle name="Normal 9 3 2 2 4 2 3" xfId="25835" xr:uid="{00000000-0005-0000-0000-0000FBA20000}"/>
    <cellStyle name="Normal 9 3 2 2 4 2 4" xfId="38077" xr:uid="{00000000-0005-0000-0000-0000FCA20000}"/>
    <cellStyle name="Normal 9 3 2 2 4 2 5" xfId="50305" xr:uid="{00000000-0005-0000-0000-0000FDA20000}"/>
    <cellStyle name="Normal 9 3 2 2 4 3" xfId="19694" xr:uid="{00000000-0005-0000-0000-0000FEA20000}"/>
    <cellStyle name="Normal 9 3 2 2 4 3 2" xfId="31949" xr:uid="{00000000-0005-0000-0000-0000FFA20000}"/>
    <cellStyle name="Normal 9 3 2 2 4 3 3" xfId="44190" xr:uid="{00000000-0005-0000-0000-000000A30000}"/>
    <cellStyle name="Normal 9 3 2 2 4 4" xfId="25834" xr:uid="{00000000-0005-0000-0000-000001A30000}"/>
    <cellStyle name="Normal 9 3 2 2 4 5" xfId="38076" xr:uid="{00000000-0005-0000-0000-000002A30000}"/>
    <cellStyle name="Normal 9 3 2 2 4 6" xfId="50304" xr:uid="{00000000-0005-0000-0000-000003A30000}"/>
    <cellStyle name="Normal 9 3 2 2 5" xfId="8702" xr:uid="{00000000-0005-0000-0000-000004A30000}"/>
    <cellStyle name="Normal 9 3 2 2 5 2" xfId="19696" xr:uid="{00000000-0005-0000-0000-000005A30000}"/>
    <cellStyle name="Normal 9 3 2 2 5 2 2" xfId="31951" xr:uid="{00000000-0005-0000-0000-000006A30000}"/>
    <cellStyle name="Normal 9 3 2 2 5 2 3" xfId="44192" xr:uid="{00000000-0005-0000-0000-000007A30000}"/>
    <cellStyle name="Normal 9 3 2 2 5 3" xfId="25836" xr:uid="{00000000-0005-0000-0000-000008A30000}"/>
    <cellStyle name="Normal 9 3 2 2 5 4" xfId="38078" xr:uid="{00000000-0005-0000-0000-000009A30000}"/>
    <cellStyle name="Normal 9 3 2 2 5 5" xfId="50306" xr:uid="{00000000-0005-0000-0000-00000AA30000}"/>
    <cellStyle name="Normal 9 3 2 2 6" xfId="19681" xr:uid="{00000000-0005-0000-0000-00000BA30000}"/>
    <cellStyle name="Normal 9 3 2 2 6 2" xfId="31936" xr:uid="{00000000-0005-0000-0000-00000CA30000}"/>
    <cellStyle name="Normal 9 3 2 2 6 3" xfId="44177" xr:uid="{00000000-0005-0000-0000-00000DA30000}"/>
    <cellStyle name="Normal 9 3 2 2 7" xfId="25821" xr:uid="{00000000-0005-0000-0000-00000EA30000}"/>
    <cellStyle name="Normal 9 3 2 2 8" xfId="38063" xr:uid="{00000000-0005-0000-0000-00000FA30000}"/>
    <cellStyle name="Normal 9 3 2 2 9" xfId="50291" xr:uid="{00000000-0005-0000-0000-000010A30000}"/>
    <cellStyle name="Normal 9 3 2 3" xfId="8703" xr:uid="{00000000-0005-0000-0000-000011A30000}"/>
    <cellStyle name="Normal 9 3 2 3 2" xfId="8704" xr:uid="{00000000-0005-0000-0000-000012A30000}"/>
    <cellStyle name="Normal 9 3 2 3 2 2" xfId="8705" xr:uid="{00000000-0005-0000-0000-000013A30000}"/>
    <cellStyle name="Normal 9 3 2 3 2 2 2" xfId="8706" xr:uid="{00000000-0005-0000-0000-000014A30000}"/>
    <cellStyle name="Normal 9 3 2 3 2 2 2 2" xfId="19700" xr:uid="{00000000-0005-0000-0000-000015A30000}"/>
    <cellStyle name="Normal 9 3 2 3 2 2 2 2 2" xfId="31955" xr:uid="{00000000-0005-0000-0000-000016A30000}"/>
    <cellStyle name="Normal 9 3 2 3 2 2 2 2 3" xfId="44196" xr:uid="{00000000-0005-0000-0000-000017A30000}"/>
    <cellStyle name="Normal 9 3 2 3 2 2 2 3" xfId="25840" xr:uid="{00000000-0005-0000-0000-000018A30000}"/>
    <cellStyle name="Normal 9 3 2 3 2 2 2 4" xfId="38082" xr:uid="{00000000-0005-0000-0000-000019A30000}"/>
    <cellStyle name="Normal 9 3 2 3 2 2 2 5" xfId="50310" xr:uid="{00000000-0005-0000-0000-00001AA30000}"/>
    <cellStyle name="Normal 9 3 2 3 2 2 3" xfId="19699" xr:uid="{00000000-0005-0000-0000-00001BA30000}"/>
    <cellStyle name="Normal 9 3 2 3 2 2 3 2" xfId="31954" xr:uid="{00000000-0005-0000-0000-00001CA30000}"/>
    <cellStyle name="Normal 9 3 2 3 2 2 3 3" xfId="44195" xr:uid="{00000000-0005-0000-0000-00001DA30000}"/>
    <cellStyle name="Normal 9 3 2 3 2 2 4" xfId="25839" xr:uid="{00000000-0005-0000-0000-00001EA30000}"/>
    <cellStyle name="Normal 9 3 2 3 2 2 5" xfId="38081" xr:uid="{00000000-0005-0000-0000-00001FA30000}"/>
    <cellStyle name="Normal 9 3 2 3 2 2 6" xfId="50309" xr:uid="{00000000-0005-0000-0000-000020A30000}"/>
    <cellStyle name="Normal 9 3 2 3 2 3" xfId="8707" xr:uid="{00000000-0005-0000-0000-000021A30000}"/>
    <cellStyle name="Normal 9 3 2 3 2 3 2" xfId="19701" xr:uid="{00000000-0005-0000-0000-000022A30000}"/>
    <cellStyle name="Normal 9 3 2 3 2 3 2 2" xfId="31956" xr:uid="{00000000-0005-0000-0000-000023A30000}"/>
    <cellStyle name="Normal 9 3 2 3 2 3 2 3" xfId="44197" xr:uid="{00000000-0005-0000-0000-000024A30000}"/>
    <cellStyle name="Normal 9 3 2 3 2 3 3" xfId="25841" xr:uid="{00000000-0005-0000-0000-000025A30000}"/>
    <cellStyle name="Normal 9 3 2 3 2 3 4" xfId="38083" xr:uid="{00000000-0005-0000-0000-000026A30000}"/>
    <cellStyle name="Normal 9 3 2 3 2 3 5" xfId="50311" xr:uid="{00000000-0005-0000-0000-000027A30000}"/>
    <cellStyle name="Normal 9 3 2 3 2 4" xfId="19698" xr:uid="{00000000-0005-0000-0000-000028A30000}"/>
    <cellStyle name="Normal 9 3 2 3 2 4 2" xfId="31953" xr:uid="{00000000-0005-0000-0000-000029A30000}"/>
    <cellStyle name="Normal 9 3 2 3 2 4 3" xfId="44194" xr:uid="{00000000-0005-0000-0000-00002AA30000}"/>
    <cellStyle name="Normal 9 3 2 3 2 5" xfId="25838" xr:uid="{00000000-0005-0000-0000-00002BA30000}"/>
    <cellStyle name="Normal 9 3 2 3 2 6" xfId="38080" xr:uid="{00000000-0005-0000-0000-00002CA30000}"/>
    <cellStyle name="Normal 9 3 2 3 2 7" xfId="50308" xr:uid="{00000000-0005-0000-0000-00002DA30000}"/>
    <cellStyle name="Normal 9 3 2 3 3" xfId="8708" xr:uid="{00000000-0005-0000-0000-00002EA30000}"/>
    <cellStyle name="Normal 9 3 2 3 3 2" xfId="8709" xr:uid="{00000000-0005-0000-0000-00002FA30000}"/>
    <cellStyle name="Normal 9 3 2 3 3 2 2" xfId="19703" xr:uid="{00000000-0005-0000-0000-000030A30000}"/>
    <cellStyle name="Normal 9 3 2 3 3 2 2 2" xfId="31958" xr:uid="{00000000-0005-0000-0000-000031A30000}"/>
    <cellStyle name="Normal 9 3 2 3 3 2 2 3" xfId="44199" xr:uid="{00000000-0005-0000-0000-000032A30000}"/>
    <cellStyle name="Normal 9 3 2 3 3 2 3" xfId="25843" xr:uid="{00000000-0005-0000-0000-000033A30000}"/>
    <cellStyle name="Normal 9 3 2 3 3 2 4" xfId="38085" xr:uid="{00000000-0005-0000-0000-000034A30000}"/>
    <cellStyle name="Normal 9 3 2 3 3 2 5" xfId="50313" xr:uid="{00000000-0005-0000-0000-000035A30000}"/>
    <cellStyle name="Normal 9 3 2 3 3 3" xfId="19702" xr:uid="{00000000-0005-0000-0000-000036A30000}"/>
    <cellStyle name="Normal 9 3 2 3 3 3 2" xfId="31957" xr:uid="{00000000-0005-0000-0000-000037A30000}"/>
    <cellStyle name="Normal 9 3 2 3 3 3 3" xfId="44198" xr:uid="{00000000-0005-0000-0000-000038A30000}"/>
    <cellStyle name="Normal 9 3 2 3 3 4" xfId="25842" xr:uid="{00000000-0005-0000-0000-000039A30000}"/>
    <cellStyle name="Normal 9 3 2 3 3 5" xfId="38084" xr:uid="{00000000-0005-0000-0000-00003AA30000}"/>
    <cellStyle name="Normal 9 3 2 3 3 6" xfId="50312" xr:uid="{00000000-0005-0000-0000-00003BA30000}"/>
    <cellStyle name="Normal 9 3 2 3 4" xfId="8710" xr:uid="{00000000-0005-0000-0000-00003CA30000}"/>
    <cellStyle name="Normal 9 3 2 3 4 2" xfId="19704" xr:uid="{00000000-0005-0000-0000-00003DA30000}"/>
    <cellStyle name="Normal 9 3 2 3 4 2 2" xfId="31959" xr:uid="{00000000-0005-0000-0000-00003EA30000}"/>
    <cellStyle name="Normal 9 3 2 3 4 2 3" xfId="44200" xr:uid="{00000000-0005-0000-0000-00003FA30000}"/>
    <cellStyle name="Normal 9 3 2 3 4 3" xfId="25844" xr:uid="{00000000-0005-0000-0000-000040A30000}"/>
    <cellStyle name="Normal 9 3 2 3 4 4" xfId="38086" xr:uid="{00000000-0005-0000-0000-000041A30000}"/>
    <cellStyle name="Normal 9 3 2 3 4 5" xfId="50314" xr:uid="{00000000-0005-0000-0000-000042A30000}"/>
    <cellStyle name="Normal 9 3 2 3 5" xfId="19697" xr:uid="{00000000-0005-0000-0000-000043A30000}"/>
    <cellStyle name="Normal 9 3 2 3 5 2" xfId="31952" xr:uid="{00000000-0005-0000-0000-000044A30000}"/>
    <cellStyle name="Normal 9 3 2 3 5 3" xfId="44193" xr:uid="{00000000-0005-0000-0000-000045A30000}"/>
    <cellStyle name="Normal 9 3 2 3 6" xfId="25837" xr:uid="{00000000-0005-0000-0000-000046A30000}"/>
    <cellStyle name="Normal 9 3 2 3 7" xfId="38079" xr:uid="{00000000-0005-0000-0000-000047A30000}"/>
    <cellStyle name="Normal 9 3 2 3 8" xfId="50307" xr:uid="{00000000-0005-0000-0000-000048A30000}"/>
    <cellStyle name="Normal 9 3 2 4" xfId="8711" xr:uid="{00000000-0005-0000-0000-000049A30000}"/>
    <cellStyle name="Normal 9 3 2 4 2" xfId="8712" xr:uid="{00000000-0005-0000-0000-00004AA30000}"/>
    <cellStyle name="Normal 9 3 2 4 2 2" xfId="8713" xr:uid="{00000000-0005-0000-0000-00004BA30000}"/>
    <cellStyle name="Normal 9 3 2 4 2 2 2" xfId="19707" xr:uid="{00000000-0005-0000-0000-00004CA30000}"/>
    <cellStyle name="Normal 9 3 2 4 2 2 2 2" xfId="31962" xr:uid="{00000000-0005-0000-0000-00004DA30000}"/>
    <cellStyle name="Normal 9 3 2 4 2 2 2 3" xfId="44203" xr:uid="{00000000-0005-0000-0000-00004EA30000}"/>
    <cellStyle name="Normal 9 3 2 4 2 2 3" xfId="25847" xr:uid="{00000000-0005-0000-0000-00004FA30000}"/>
    <cellStyle name="Normal 9 3 2 4 2 2 4" xfId="38089" xr:uid="{00000000-0005-0000-0000-000050A30000}"/>
    <cellStyle name="Normal 9 3 2 4 2 2 5" xfId="50317" xr:uid="{00000000-0005-0000-0000-000051A30000}"/>
    <cellStyle name="Normal 9 3 2 4 2 3" xfId="19706" xr:uid="{00000000-0005-0000-0000-000052A30000}"/>
    <cellStyle name="Normal 9 3 2 4 2 3 2" xfId="31961" xr:uid="{00000000-0005-0000-0000-000053A30000}"/>
    <cellStyle name="Normal 9 3 2 4 2 3 3" xfId="44202" xr:uid="{00000000-0005-0000-0000-000054A30000}"/>
    <cellStyle name="Normal 9 3 2 4 2 4" xfId="25846" xr:uid="{00000000-0005-0000-0000-000055A30000}"/>
    <cellStyle name="Normal 9 3 2 4 2 5" xfId="38088" xr:uid="{00000000-0005-0000-0000-000056A30000}"/>
    <cellStyle name="Normal 9 3 2 4 2 6" xfId="50316" xr:uid="{00000000-0005-0000-0000-000057A30000}"/>
    <cellStyle name="Normal 9 3 2 4 3" xfId="8714" xr:uid="{00000000-0005-0000-0000-000058A30000}"/>
    <cellStyle name="Normal 9 3 2 4 3 2" xfId="19708" xr:uid="{00000000-0005-0000-0000-000059A30000}"/>
    <cellStyle name="Normal 9 3 2 4 3 2 2" xfId="31963" xr:uid="{00000000-0005-0000-0000-00005AA30000}"/>
    <cellStyle name="Normal 9 3 2 4 3 2 3" xfId="44204" xr:uid="{00000000-0005-0000-0000-00005BA30000}"/>
    <cellStyle name="Normal 9 3 2 4 3 3" xfId="25848" xr:uid="{00000000-0005-0000-0000-00005CA30000}"/>
    <cellStyle name="Normal 9 3 2 4 3 4" xfId="38090" xr:uid="{00000000-0005-0000-0000-00005DA30000}"/>
    <cellStyle name="Normal 9 3 2 4 3 5" xfId="50318" xr:uid="{00000000-0005-0000-0000-00005EA30000}"/>
    <cellStyle name="Normal 9 3 2 4 4" xfId="19705" xr:uid="{00000000-0005-0000-0000-00005FA30000}"/>
    <cellStyle name="Normal 9 3 2 4 4 2" xfId="31960" xr:uid="{00000000-0005-0000-0000-000060A30000}"/>
    <cellStyle name="Normal 9 3 2 4 4 3" xfId="44201" xr:uid="{00000000-0005-0000-0000-000061A30000}"/>
    <cellStyle name="Normal 9 3 2 4 5" xfId="25845" xr:uid="{00000000-0005-0000-0000-000062A30000}"/>
    <cellStyle name="Normal 9 3 2 4 6" xfId="38087" xr:uid="{00000000-0005-0000-0000-000063A30000}"/>
    <cellStyle name="Normal 9 3 2 4 7" xfId="50315" xr:uid="{00000000-0005-0000-0000-000064A30000}"/>
    <cellStyle name="Normal 9 3 2 5" xfId="8715" xr:uid="{00000000-0005-0000-0000-000065A30000}"/>
    <cellStyle name="Normal 9 3 2 5 2" xfId="8716" xr:uid="{00000000-0005-0000-0000-000066A30000}"/>
    <cellStyle name="Normal 9 3 2 5 2 2" xfId="19710" xr:uid="{00000000-0005-0000-0000-000067A30000}"/>
    <cellStyle name="Normal 9 3 2 5 2 2 2" xfId="31965" xr:uid="{00000000-0005-0000-0000-000068A30000}"/>
    <cellStyle name="Normal 9 3 2 5 2 2 3" xfId="44206" xr:uid="{00000000-0005-0000-0000-000069A30000}"/>
    <cellStyle name="Normal 9 3 2 5 2 3" xfId="25850" xr:uid="{00000000-0005-0000-0000-00006AA30000}"/>
    <cellStyle name="Normal 9 3 2 5 2 4" xfId="38092" xr:uid="{00000000-0005-0000-0000-00006BA30000}"/>
    <cellStyle name="Normal 9 3 2 5 2 5" xfId="50320" xr:uid="{00000000-0005-0000-0000-00006CA30000}"/>
    <cellStyle name="Normal 9 3 2 5 3" xfId="19709" xr:uid="{00000000-0005-0000-0000-00006DA30000}"/>
    <cellStyle name="Normal 9 3 2 5 3 2" xfId="31964" xr:uid="{00000000-0005-0000-0000-00006EA30000}"/>
    <cellStyle name="Normal 9 3 2 5 3 3" xfId="44205" xr:uid="{00000000-0005-0000-0000-00006FA30000}"/>
    <cellStyle name="Normal 9 3 2 5 4" xfId="25849" xr:uid="{00000000-0005-0000-0000-000070A30000}"/>
    <cellStyle name="Normal 9 3 2 5 5" xfId="38091" xr:uid="{00000000-0005-0000-0000-000071A30000}"/>
    <cellStyle name="Normal 9 3 2 5 6" xfId="50319" xr:uid="{00000000-0005-0000-0000-000072A30000}"/>
    <cellStyle name="Normal 9 3 2 6" xfId="8717" xr:uid="{00000000-0005-0000-0000-000073A30000}"/>
    <cellStyle name="Normal 9 3 2 6 2" xfId="19711" xr:uid="{00000000-0005-0000-0000-000074A30000}"/>
    <cellStyle name="Normal 9 3 2 6 2 2" xfId="31966" xr:uid="{00000000-0005-0000-0000-000075A30000}"/>
    <cellStyle name="Normal 9 3 2 6 2 3" xfId="44207" xr:uid="{00000000-0005-0000-0000-000076A30000}"/>
    <cellStyle name="Normal 9 3 2 6 3" xfId="25851" xr:uid="{00000000-0005-0000-0000-000077A30000}"/>
    <cellStyle name="Normal 9 3 2 6 4" xfId="38093" xr:uid="{00000000-0005-0000-0000-000078A30000}"/>
    <cellStyle name="Normal 9 3 2 6 5" xfId="50321" xr:uid="{00000000-0005-0000-0000-000079A30000}"/>
    <cellStyle name="Normal 9 3 2 7" xfId="19680" xr:uid="{00000000-0005-0000-0000-00007AA30000}"/>
    <cellStyle name="Normal 9 3 2 7 2" xfId="31935" xr:uid="{00000000-0005-0000-0000-00007BA30000}"/>
    <cellStyle name="Normal 9 3 2 7 3" xfId="44176" xr:uid="{00000000-0005-0000-0000-00007CA30000}"/>
    <cellStyle name="Normal 9 3 2 8" xfId="25820" xr:uid="{00000000-0005-0000-0000-00007DA30000}"/>
    <cellStyle name="Normal 9 3 2 9" xfId="38062" xr:uid="{00000000-0005-0000-0000-00007EA30000}"/>
    <cellStyle name="Normal 9 3 3" xfId="8718" xr:uid="{00000000-0005-0000-0000-00007FA30000}"/>
    <cellStyle name="Normal 9 3 3 2" xfId="8719" xr:uid="{00000000-0005-0000-0000-000080A30000}"/>
    <cellStyle name="Normal 9 3 3 2 2" xfId="8720" xr:uid="{00000000-0005-0000-0000-000081A30000}"/>
    <cellStyle name="Normal 9 3 3 2 2 2" xfId="8721" xr:uid="{00000000-0005-0000-0000-000082A30000}"/>
    <cellStyle name="Normal 9 3 3 2 2 2 2" xfId="8722" xr:uid="{00000000-0005-0000-0000-000083A30000}"/>
    <cellStyle name="Normal 9 3 3 2 2 2 2 2" xfId="19716" xr:uid="{00000000-0005-0000-0000-000084A30000}"/>
    <cellStyle name="Normal 9 3 3 2 2 2 2 2 2" xfId="31971" xr:uid="{00000000-0005-0000-0000-000085A30000}"/>
    <cellStyle name="Normal 9 3 3 2 2 2 2 2 3" xfId="44212" xr:uid="{00000000-0005-0000-0000-000086A30000}"/>
    <cellStyle name="Normal 9 3 3 2 2 2 2 3" xfId="25856" xr:uid="{00000000-0005-0000-0000-000087A30000}"/>
    <cellStyle name="Normal 9 3 3 2 2 2 2 4" xfId="38098" xr:uid="{00000000-0005-0000-0000-000088A30000}"/>
    <cellStyle name="Normal 9 3 3 2 2 2 2 5" xfId="50326" xr:uid="{00000000-0005-0000-0000-000089A30000}"/>
    <cellStyle name="Normal 9 3 3 2 2 2 3" xfId="19715" xr:uid="{00000000-0005-0000-0000-00008AA30000}"/>
    <cellStyle name="Normal 9 3 3 2 2 2 3 2" xfId="31970" xr:uid="{00000000-0005-0000-0000-00008BA30000}"/>
    <cellStyle name="Normal 9 3 3 2 2 2 3 3" xfId="44211" xr:uid="{00000000-0005-0000-0000-00008CA30000}"/>
    <cellStyle name="Normal 9 3 3 2 2 2 4" xfId="25855" xr:uid="{00000000-0005-0000-0000-00008DA30000}"/>
    <cellStyle name="Normal 9 3 3 2 2 2 5" xfId="38097" xr:uid="{00000000-0005-0000-0000-00008EA30000}"/>
    <cellStyle name="Normal 9 3 3 2 2 2 6" xfId="50325" xr:uid="{00000000-0005-0000-0000-00008FA30000}"/>
    <cellStyle name="Normal 9 3 3 2 2 3" xfId="8723" xr:uid="{00000000-0005-0000-0000-000090A30000}"/>
    <cellStyle name="Normal 9 3 3 2 2 3 2" xfId="19717" xr:uid="{00000000-0005-0000-0000-000091A30000}"/>
    <cellStyle name="Normal 9 3 3 2 2 3 2 2" xfId="31972" xr:uid="{00000000-0005-0000-0000-000092A30000}"/>
    <cellStyle name="Normal 9 3 3 2 2 3 2 3" xfId="44213" xr:uid="{00000000-0005-0000-0000-000093A30000}"/>
    <cellStyle name="Normal 9 3 3 2 2 3 3" xfId="25857" xr:uid="{00000000-0005-0000-0000-000094A30000}"/>
    <cellStyle name="Normal 9 3 3 2 2 3 4" xfId="38099" xr:uid="{00000000-0005-0000-0000-000095A30000}"/>
    <cellStyle name="Normal 9 3 3 2 2 3 5" xfId="50327" xr:uid="{00000000-0005-0000-0000-000096A30000}"/>
    <cellStyle name="Normal 9 3 3 2 2 4" xfId="19714" xr:uid="{00000000-0005-0000-0000-000097A30000}"/>
    <cellStyle name="Normal 9 3 3 2 2 4 2" xfId="31969" xr:uid="{00000000-0005-0000-0000-000098A30000}"/>
    <cellStyle name="Normal 9 3 3 2 2 4 3" xfId="44210" xr:uid="{00000000-0005-0000-0000-000099A30000}"/>
    <cellStyle name="Normal 9 3 3 2 2 5" xfId="25854" xr:uid="{00000000-0005-0000-0000-00009AA30000}"/>
    <cellStyle name="Normal 9 3 3 2 2 6" xfId="38096" xr:uid="{00000000-0005-0000-0000-00009BA30000}"/>
    <cellStyle name="Normal 9 3 3 2 2 7" xfId="50324" xr:uid="{00000000-0005-0000-0000-00009CA30000}"/>
    <cellStyle name="Normal 9 3 3 2 3" xfId="8724" xr:uid="{00000000-0005-0000-0000-00009DA30000}"/>
    <cellStyle name="Normal 9 3 3 2 3 2" xfId="8725" xr:uid="{00000000-0005-0000-0000-00009EA30000}"/>
    <cellStyle name="Normal 9 3 3 2 3 2 2" xfId="19719" xr:uid="{00000000-0005-0000-0000-00009FA30000}"/>
    <cellStyle name="Normal 9 3 3 2 3 2 2 2" xfId="31974" xr:uid="{00000000-0005-0000-0000-0000A0A30000}"/>
    <cellStyle name="Normal 9 3 3 2 3 2 2 3" xfId="44215" xr:uid="{00000000-0005-0000-0000-0000A1A30000}"/>
    <cellStyle name="Normal 9 3 3 2 3 2 3" xfId="25859" xr:uid="{00000000-0005-0000-0000-0000A2A30000}"/>
    <cellStyle name="Normal 9 3 3 2 3 2 4" xfId="38101" xr:uid="{00000000-0005-0000-0000-0000A3A30000}"/>
    <cellStyle name="Normal 9 3 3 2 3 2 5" xfId="50329" xr:uid="{00000000-0005-0000-0000-0000A4A30000}"/>
    <cellStyle name="Normal 9 3 3 2 3 3" xfId="19718" xr:uid="{00000000-0005-0000-0000-0000A5A30000}"/>
    <cellStyle name="Normal 9 3 3 2 3 3 2" xfId="31973" xr:uid="{00000000-0005-0000-0000-0000A6A30000}"/>
    <cellStyle name="Normal 9 3 3 2 3 3 3" xfId="44214" xr:uid="{00000000-0005-0000-0000-0000A7A30000}"/>
    <cellStyle name="Normal 9 3 3 2 3 4" xfId="25858" xr:uid="{00000000-0005-0000-0000-0000A8A30000}"/>
    <cellStyle name="Normal 9 3 3 2 3 5" xfId="38100" xr:uid="{00000000-0005-0000-0000-0000A9A30000}"/>
    <cellStyle name="Normal 9 3 3 2 3 6" xfId="50328" xr:uid="{00000000-0005-0000-0000-0000AAA30000}"/>
    <cellStyle name="Normal 9 3 3 2 4" xfId="8726" xr:uid="{00000000-0005-0000-0000-0000ABA30000}"/>
    <cellStyle name="Normal 9 3 3 2 4 2" xfId="19720" xr:uid="{00000000-0005-0000-0000-0000ACA30000}"/>
    <cellStyle name="Normal 9 3 3 2 4 2 2" xfId="31975" xr:uid="{00000000-0005-0000-0000-0000ADA30000}"/>
    <cellStyle name="Normal 9 3 3 2 4 2 3" xfId="44216" xr:uid="{00000000-0005-0000-0000-0000AEA30000}"/>
    <cellStyle name="Normal 9 3 3 2 4 3" xfId="25860" xr:uid="{00000000-0005-0000-0000-0000AFA30000}"/>
    <cellStyle name="Normal 9 3 3 2 4 4" xfId="38102" xr:uid="{00000000-0005-0000-0000-0000B0A30000}"/>
    <cellStyle name="Normal 9 3 3 2 4 5" xfId="50330" xr:uid="{00000000-0005-0000-0000-0000B1A30000}"/>
    <cellStyle name="Normal 9 3 3 2 5" xfId="19713" xr:uid="{00000000-0005-0000-0000-0000B2A30000}"/>
    <cellStyle name="Normal 9 3 3 2 5 2" xfId="31968" xr:uid="{00000000-0005-0000-0000-0000B3A30000}"/>
    <cellStyle name="Normal 9 3 3 2 5 3" xfId="44209" xr:uid="{00000000-0005-0000-0000-0000B4A30000}"/>
    <cellStyle name="Normal 9 3 3 2 6" xfId="25853" xr:uid="{00000000-0005-0000-0000-0000B5A30000}"/>
    <cellStyle name="Normal 9 3 3 2 7" xfId="38095" xr:uid="{00000000-0005-0000-0000-0000B6A30000}"/>
    <cellStyle name="Normal 9 3 3 2 8" xfId="50323" xr:uid="{00000000-0005-0000-0000-0000B7A30000}"/>
    <cellStyle name="Normal 9 3 3 3" xfId="8727" xr:uid="{00000000-0005-0000-0000-0000B8A30000}"/>
    <cellStyle name="Normal 9 3 3 3 2" xfId="8728" xr:uid="{00000000-0005-0000-0000-0000B9A30000}"/>
    <cellStyle name="Normal 9 3 3 3 2 2" xfId="8729" xr:uid="{00000000-0005-0000-0000-0000BAA30000}"/>
    <cellStyle name="Normal 9 3 3 3 2 2 2" xfId="19723" xr:uid="{00000000-0005-0000-0000-0000BBA30000}"/>
    <cellStyle name="Normal 9 3 3 3 2 2 2 2" xfId="31978" xr:uid="{00000000-0005-0000-0000-0000BCA30000}"/>
    <cellStyle name="Normal 9 3 3 3 2 2 2 3" xfId="44219" xr:uid="{00000000-0005-0000-0000-0000BDA30000}"/>
    <cellStyle name="Normal 9 3 3 3 2 2 3" xfId="25863" xr:uid="{00000000-0005-0000-0000-0000BEA30000}"/>
    <cellStyle name="Normal 9 3 3 3 2 2 4" xfId="38105" xr:uid="{00000000-0005-0000-0000-0000BFA30000}"/>
    <cellStyle name="Normal 9 3 3 3 2 2 5" xfId="50333" xr:uid="{00000000-0005-0000-0000-0000C0A30000}"/>
    <cellStyle name="Normal 9 3 3 3 2 3" xfId="19722" xr:uid="{00000000-0005-0000-0000-0000C1A30000}"/>
    <cellStyle name="Normal 9 3 3 3 2 3 2" xfId="31977" xr:uid="{00000000-0005-0000-0000-0000C2A30000}"/>
    <cellStyle name="Normal 9 3 3 3 2 3 3" xfId="44218" xr:uid="{00000000-0005-0000-0000-0000C3A30000}"/>
    <cellStyle name="Normal 9 3 3 3 2 4" xfId="25862" xr:uid="{00000000-0005-0000-0000-0000C4A30000}"/>
    <cellStyle name="Normal 9 3 3 3 2 5" xfId="38104" xr:uid="{00000000-0005-0000-0000-0000C5A30000}"/>
    <cellStyle name="Normal 9 3 3 3 2 6" xfId="50332" xr:uid="{00000000-0005-0000-0000-0000C6A30000}"/>
    <cellStyle name="Normal 9 3 3 3 3" xfId="8730" xr:uid="{00000000-0005-0000-0000-0000C7A30000}"/>
    <cellStyle name="Normal 9 3 3 3 3 2" xfId="19724" xr:uid="{00000000-0005-0000-0000-0000C8A30000}"/>
    <cellStyle name="Normal 9 3 3 3 3 2 2" xfId="31979" xr:uid="{00000000-0005-0000-0000-0000C9A30000}"/>
    <cellStyle name="Normal 9 3 3 3 3 2 3" xfId="44220" xr:uid="{00000000-0005-0000-0000-0000CAA30000}"/>
    <cellStyle name="Normal 9 3 3 3 3 3" xfId="25864" xr:uid="{00000000-0005-0000-0000-0000CBA30000}"/>
    <cellStyle name="Normal 9 3 3 3 3 4" xfId="38106" xr:uid="{00000000-0005-0000-0000-0000CCA30000}"/>
    <cellStyle name="Normal 9 3 3 3 3 5" xfId="50334" xr:uid="{00000000-0005-0000-0000-0000CDA30000}"/>
    <cellStyle name="Normal 9 3 3 3 4" xfId="19721" xr:uid="{00000000-0005-0000-0000-0000CEA30000}"/>
    <cellStyle name="Normal 9 3 3 3 4 2" xfId="31976" xr:uid="{00000000-0005-0000-0000-0000CFA30000}"/>
    <cellStyle name="Normal 9 3 3 3 4 3" xfId="44217" xr:uid="{00000000-0005-0000-0000-0000D0A30000}"/>
    <cellStyle name="Normal 9 3 3 3 5" xfId="25861" xr:uid="{00000000-0005-0000-0000-0000D1A30000}"/>
    <cellStyle name="Normal 9 3 3 3 6" xfId="38103" xr:uid="{00000000-0005-0000-0000-0000D2A30000}"/>
    <cellStyle name="Normal 9 3 3 3 7" xfId="50331" xr:uid="{00000000-0005-0000-0000-0000D3A30000}"/>
    <cellStyle name="Normal 9 3 3 4" xfId="8731" xr:uid="{00000000-0005-0000-0000-0000D4A30000}"/>
    <cellStyle name="Normal 9 3 3 4 2" xfId="8732" xr:uid="{00000000-0005-0000-0000-0000D5A30000}"/>
    <cellStyle name="Normal 9 3 3 4 2 2" xfId="19726" xr:uid="{00000000-0005-0000-0000-0000D6A30000}"/>
    <cellStyle name="Normal 9 3 3 4 2 2 2" xfId="31981" xr:uid="{00000000-0005-0000-0000-0000D7A30000}"/>
    <cellStyle name="Normal 9 3 3 4 2 2 3" xfId="44222" xr:uid="{00000000-0005-0000-0000-0000D8A30000}"/>
    <cellStyle name="Normal 9 3 3 4 2 3" xfId="25866" xr:uid="{00000000-0005-0000-0000-0000D9A30000}"/>
    <cellStyle name="Normal 9 3 3 4 2 4" xfId="38108" xr:uid="{00000000-0005-0000-0000-0000DAA30000}"/>
    <cellStyle name="Normal 9 3 3 4 2 5" xfId="50336" xr:uid="{00000000-0005-0000-0000-0000DBA30000}"/>
    <cellStyle name="Normal 9 3 3 4 3" xfId="19725" xr:uid="{00000000-0005-0000-0000-0000DCA30000}"/>
    <cellStyle name="Normal 9 3 3 4 3 2" xfId="31980" xr:uid="{00000000-0005-0000-0000-0000DDA30000}"/>
    <cellStyle name="Normal 9 3 3 4 3 3" xfId="44221" xr:uid="{00000000-0005-0000-0000-0000DEA30000}"/>
    <cellStyle name="Normal 9 3 3 4 4" xfId="25865" xr:uid="{00000000-0005-0000-0000-0000DFA30000}"/>
    <cellStyle name="Normal 9 3 3 4 5" xfId="38107" xr:uid="{00000000-0005-0000-0000-0000E0A30000}"/>
    <cellStyle name="Normal 9 3 3 4 6" xfId="50335" xr:uid="{00000000-0005-0000-0000-0000E1A30000}"/>
    <cellStyle name="Normal 9 3 3 5" xfId="8733" xr:uid="{00000000-0005-0000-0000-0000E2A30000}"/>
    <cellStyle name="Normal 9 3 3 5 2" xfId="19727" xr:uid="{00000000-0005-0000-0000-0000E3A30000}"/>
    <cellStyle name="Normal 9 3 3 5 2 2" xfId="31982" xr:uid="{00000000-0005-0000-0000-0000E4A30000}"/>
    <cellStyle name="Normal 9 3 3 5 2 3" xfId="44223" xr:uid="{00000000-0005-0000-0000-0000E5A30000}"/>
    <cellStyle name="Normal 9 3 3 5 3" xfId="25867" xr:uid="{00000000-0005-0000-0000-0000E6A30000}"/>
    <cellStyle name="Normal 9 3 3 5 4" xfId="38109" xr:uid="{00000000-0005-0000-0000-0000E7A30000}"/>
    <cellStyle name="Normal 9 3 3 5 5" xfId="50337" xr:uid="{00000000-0005-0000-0000-0000E8A30000}"/>
    <cellStyle name="Normal 9 3 3 6" xfId="19712" xr:uid="{00000000-0005-0000-0000-0000E9A30000}"/>
    <cellStyle name="Normal 9 3 3 6 2" xfId="31967" xr:uid="{00000000-0005-0000-0000-0000EAA30000}"/>
    <cellStyle name="Normal 9 3 3 6 3" xfId="44208" xr:uid="{00000000-0005-0000-0000-0000EBA30000}"/>
    <cellStyle name="Normal 9 3 3 7" xfId="25852" xr:uid="{00000000-0005-0000-0000-0000ECA30000}"/>
    <cellStyle name="Normal 9 3 3 8" xfId="38094" xr:uid="{00000000-0005-0000-0000-0000EDA30000}"/>
    <cellStyle name="Normal 9 3 3 9" xfId="50322" xr:uid="{00000000-0005-0000-0000-0000EEA30000}"/>
    <cellStyle name="Normal 9 3 4" xfId="8734" xr:uid="{00000000-0005-0000-0000-0000EFA30000}"/>
    <cellStyle name="Normal 9 3 4 2" xfId="8735" xr:uid="{00000000-0005-0000-0000-0000F0A30000}"/>
    <cellStyle name="Normal 9 3 4 2 2" xfId="8736" xr:uid="{00000000-0005-0000-0000-0000F1A30000}"/>
    <cellStyle name="Normal 9 3 4 2 2 2" xfId="8737" xr:uid="{00000000-0005-0000-0000-0000F2A30000}"/>
    <cellStyle name="Normal 9 3 4 2 2 2 2" xfId="19731" xr:uid="{00000000-0005-0000-0000-0000F3A30000}"/>
    <cellStyle name="Normal 9 3 4 2 2 2 2 2" xfId="31986" xr:uid="{00000000-0005-0000-0000-0000F4A30000}"/>
    <cellStyle name="Normal 9 3 4 2 2 2 2 3" xfId="44227" xr:uid="{00000000-0005-0000-0000-0000F5A30000}"/>
    <cellStyle name="Normal 9 3 4 2 2 2 3" xfId="25871" xr:uid="{00000000-0005-0000-0000-0000F6A30000}"/>
    <cellStyle name="Normal 9 3 4 2 2 2 4" xfId="38113" xr:uid="{00000000-0005-0000-0000-0000F7A30000}"/>
    <cellStyle name="Normal 9 3 4 2 2 2 5" xfId="50341" xr:uid="{00000000-0005-0000-0000-0000F8A30000}"/>
    <cellStyle name="Normal 9 3 4 2 2 3" xfId="19730" xr:uid="{00000000-0005-0000-0000-0000F9A30000}"/>
    <cellStyle name="Normal 9 3 4 2 2 3 2" xfId="31985" xr:uid="{00000000-0005-0000-0000-0000FAA30000}"/>
    <cellStyle name="Normal 9 3 4 2 2 3 3" xfId="44226" xr:uid="{00000000-0005-0000-0000-0000FBA30000}"/>
    <cellStyle name="Normal 9 3 4 2 2 4" xfId="25870" xr:uid="{00000000-0005-0000-0000-0000FCA30000}"/>
    <cellStyle name="Normal 9 3 4 2 2 5" xfId="38112" xr:uid="{00000000-0005-0000-0000-0000FDA30000}"/>
    <cellStyle name="Normal 9 3 4 2 2 6" xfId="50340" xr:uid="{00000000-0005-0000-0000-0000FEA30000}"/>
    <cellStyle name="Normal 9 3 4 2 3" xfId="8738" xr:uid="{00000000-0005-0000-0000-0000FFA30000}"/>
    <cellStyle name="Normal 9 3 4 2 3 2" xfId="19732" xr:uid="{00000000-0005-0000-0000-000000A40000}"/>
    <cellStyle name="Normal 9 3 4 2 3 2 2" xfId="31987" xr:uid="{00000000-0005-0000-0000-000001A40000}"/>
    <cellStyle name="Normal 9 3 4 2 3 2 3" xfId="44228" xr:uid="{00000000-0005-0000-0000-000002A40000}"/>
    <cellStyle name="Normal 9 3 4 2 3 3" xfId="25872" xr:uid="{00000000-0005-0000-0000-000003A40000}"/>
    <cellStyle name="Normal 9 3 4 2 3 4" xfId="38114" xr:uid="{00000000-0005-0000-0000-000004A40000}"/>
    <cellStyle name="Normal 9 3 4 2 3 5" xfId="50342" xr:uid="{00000000-0005-0000-0000-000005A40000}"/>
    <cellStyle name="Normal 9 3 4 2 4" xfId="19729" xr:uid="{00000000-0005-0000-0000-000006A40000}"/>
    <cellStyle name="Normal 9 3 4 2 4 2" xfId="31984" xr:uid="{00000000-0005-0000-0000-000007A40000}"/>
    <cellStyle name="Normal 9 3 4 2 4 3" xfId="44225" xr:uid="{00000000-0005-0000-0000-000008A40000}"/>
    <cellStyle name="Normal 9 3 4 2 5" xfId="25869" xr:uid="{00000000-0005-0000-0000-000009A40000}"/>
    <cellStyle name="Normal 9 3 4 2 6" xfId="38111" xr:uid="{00000000-0005-0000-0000-00000AA40000}"/>
    <cellStyle name="Normal 9 3 4 2 7" xfId="50339" xr:uid="{00000000-0005-0000-0000-00000BA40000}"/>
    <cellStyle name="Normal 9 3 4 3" xfId="8739" xr:uid="{00000000-0005-0000-0000-00000CA40000}"/>
    <cellStyle name="Normal 9 3 4 3 2" xfId="8740" xr:uid="{00000000-0005-0000-0000-00000DA40000}"/>
    <cellStyle name="Normal 9 3 4 3 2 2" xfId="19734" xr:uid="{00000000-0005-0000-0000-00000EA40000}"/>
    <cellStyle name="Normal 9 3 4 3 2 2 2" xfId="31989" xr:uid="{00000000-0005-0000-0000-00000FA40000}"/>
    <cellStyle name="Normal 9 3 4 3 2 2 3" xfId="44230" xr:uid="{00000000-0005-0000-0000-000010A40000}"/>
    <cellStyle name="Normal 9 3 4 3 2 3" xfId="25874" xr:uid="{00000000-0005-0000-0000-000011A40000}"/>
    <cellStyle name="Normal 9 3 4 3 2 4" xfId="38116" xr:uid="{00000000-0005-0000-0000-000012A40000}"/>
    <cellStyle name="Normal 9 3 4 3 2 5" xfId="50344" xr:uid="{00000000-0005-0000-0000-000013A40000}"/>
    <cellStyle name="Normal 9 3 4 3 3" xfId="19733" xr:uid="{00000000-0005-0000-0000-000014A40000}"/>
    <cellStyle name="Normal 9 3 4 3 3 2" xfId="31988" xr:uid="{00000000-0005-0000-0000-000015A40000}"/>
    <cellStyle name="Normal 9 3 4 3 3 3" xfId="44229" xr:uid="{00000000-0005-0000-0000-000016A40000}"/>
    <cellStyle name="Normal 9 3 4 3 4" xfId="25873" xr:uid="{00000000-0005-0000-0000-000017A40000}"/>
    <cellStyle name="Normal 9 3 4 3 5" xfId="38115" xr:uid="{00000000-0005-0000-0000-000018A40000}"/>
    <cellStyle name="Normal 9 3 4 3 6" xfId="50343" xr:uid="{00000000-0005-0000-0000-000019A40000}"/>
    <cellStyle name="Normal 9 3 4 4" xfId="8741" xr:uid="{00000000-0005-0000-0000-00001AA40000}"/>
    <cellStyle name="Normal 9 3 4 4 2" xfId="19735" xr:uid="{00000000-0005-0000-0000-00001BA40000}"/>
    <cellStyle name="Normal 9 3 4 4 2 2" xfId="31990" xr:uid="{00000000-0005-0000-0000-00001CA40000}"/>
    <cellStyle name="Normal 9 3 4 4 2 3" xfId="44231" xr:uid="{00000000-0005-0000-0000-00001DA40000}"/>
    <cellStyle name="Normal 9 3 4 4 3" xfId="25875" xr:uid="{00000000-0005-0000-0000-00001EA40000}"/>
    <cellStyle name="Normal 9 3 4 4 4" xfId="38117" xr:uid="{00000000-0005-0000-0000-00001FA40000}"/>
    <cellStyle name="Normal 9 3 4 4 5" xfId="50345" xr:uid="{00000000-0005-0000-0000-000020A40000}"/>
    <cellStyle name="Normal 9 3 4 5" xfId="19728" xr:uid="{00000000-0005-0000-0000-000021A40000}"/>
    <cellStyle name="Normal 9 3 4 5 2" xfId="31983" xr:uid="{00000000-0005-0000-0000-000022A40000}"/>
    <cellStyle name="Normal 9 3 4 5 3" xfId="44224" xr:uid="{00000000-0005-0000-0000-000023A40000}"/>
    <cellStyle name="Normal 9 3 4 6" xfId="25868" xr:uid="{00000000-0005-0000-0000-000024A40000}"/>
    <cellStyle name="Normal 9 3 4 7" xfId="38110" xr:uid="{00000000-0005-0000-0000-000025A40000}"/>
    <cellStyle name="Normal 9 3 4 8" xfId="50338" xr:uid="{00000000-0005-0000-0000-000026A40000}"/>
    <cellStyle name="Normal 9 3 5" xfId="8742" xr:uid="{00000000-0005-0000-0000-000027A40000}"/>
    <cellStyle name="Normal 9 3 5 2" xfId="8743" xr:uid="{00000000-0005-0000-0000-000028A40000}"/>
    <cellStyle name="Normal 9 3 5 2 2" xfId="8744" xr:uid="{00000000-0005-0000-0000-000029A40000}"/>
    <cellStyle name="Normal 9 3 5 2 2 2" xfId="19738" xr:uid="{00000000-0005-0000-0000-00002AA40000}"/>
    <cellStyle name="Normal 9 3 5 2 2 2 2" xfId="31993" xr:uid="{00000000-0005-0000-0000-00002BA40000}"/>
    <cellStyle name="Normal 9 3 5 2 2 2 3" xfId="44234" xr:uid="{00000000-0005-0000-0000-00002CA40000}"/>
    <cellStyle name="Normal 9 3 5 2 2 3" xfId="25878" xr:uid="{00000000-0005-0000-0000-00002DA40000}"/>
    <cellStyle name="Normal 9 3 5 2 2 4" xfId="38120" xr:uid="{00000000-0005-0000-0000-00002EA40000}"/>
    <cellStyle name="Normal 9 3 5 2 2 5" xfId="50348" xr:uid="{00000000-0005-0000-0000-00002FA40000}"/>
    <cellStyle name="Normal 9 3 5 2 3" xfId="19737" xr:uid="{00000000-0005-0000-0000-000030A40000}"/>
    <cellStyle name="Normal 9 3 5 2 3 2" xfId="31992" xr:uid="{00000000-0005-0000-0000-000031A40000}"/>
    <cellStyle name="Normal 9 3 5 2 3 3" xfId="44233" xr:uid="{00000000-0005-0000-0000-000032A40000}"/>
    <cellStyle name="Normal 9 3 5 2 4" xfId="25877" xr:uid="{00000000-0005-0000-0000-000033A40000}"/>
    <cellStyle name="Normal 9 3 5 2 5" xfId="38119" xr:uid="{00000000-0005-0000-0000-000034A40000}"/>
    <cellStyle name="Normal 9 3 5 2 6" xfId="50347" xr:uid="{00000000-0005-0000-0000-000035A40000}"/>
    <cellStyle name="Normal 9 3 5 3" xfId="8745" xr:uid="{00000000-0005-0000-0000-000036A40000}"/>
    <cellStyle name="Normal 9 3 5 3 2" xfId="19739" xr:uid="{00000000-0005-0000-0000-000037A40000}"/>
    <cellStyle name="Normal 9 3 5 3 2 2" xfId="31994" xr:uid="{00000000-0005-0000-0000-000038A40000}"/>
    <cellStyle name="Normal 9 3 5 3 2 3" xfId="44235" xr:uid="{00000000-0005-0000-0000-000039A40000}"/>
    <cellStyle name="Normal 9 3 5 3 3" xfId="25879" xr:uid="{00000000-0005-0000-0000-00003AA40000}"/>
    <cellStyle name="Normal 9 3 5 3 4" xfId="38121" xr:uid="{00000000-0005-0000-0000-00003BA40000}"/>
    <cellStyle name="Normal 9 3 5 3 5" xfId="50349" xr:uid="{00000000-0005-0000-0000-00003CA40000}"/>
    <cellStyle name="Normal 9 3 5 4" xfId="19736" xr:uid="{00000000-0005-0000-0000-00003DA40000}"/>
    <cellStyle name="Normal 9 3 5 4 2" xfId="31991" xr:uid="{00000000-0005-0000-0000-00003EA40000}"/>
    <cellStyle name="Normal 9 3 5 4 3" xfId="44232" xr:uid="{00000000-0005-0000-0000-00003FA40000}"/>
    <cellStyle name="Normal 9 3 5 5" xfId="25876" xr:uid="{00000000-0005-0000-0000-000040A40000}"/>
    <cellStyle name="Normal 9 3 5 6" xfId="38118" xr:uid="{00000000-0005-0000-0000-000041A40000}"/>
    <cellStyle name="Normal 9 3 5 7" xfId="50346" xr:uid="{00000000-0005-0000-0000-000042A40000}"/>
    <cellStyle name="Normal 9 3 6" xfId="8746" xr:uid="{00000000-0005-0000-0000-000043A40000}"/>
    <cellStyle name="Normal 9 3 6 2" xfId="8747" xr:uid="{00000000-0005-0000-0000-000044A40000}"/>
    <cellStyle name="Normal 9 3 6 2 2" xfId="19741" xr:uid="{00000000-0005-0000-0000-000045A40000}"/>
    <cellStyle name="Normal 9 3 6 2 2 2" xfId="31996" xr:uid="{00000000-0005-0000-0000-000046A40000}"/>
    <cellStyle name="Normal 9 3 6 2 2 3" xfId="44237" xr:uid="{00000000-0005-0000-0000-000047A40000}"/>
    <cellStyle name="Normal 9 3 6 2 3" xfId="25881" xr:uid="{00000000-0005-0000-0000-000048A40000}"/>
    <cellStyle name="Normal 9 3 6 2 4" xfId="38123" xr:uid="{00000000-0005-0000-0000-000049A40000}"/>
    <cellStyle name="Normal 9 3 6 2 5" xfId="50351" xr:uid="{00000000-0005-0000-0000-00004AA40000}"/>
    <cellStyle name="Normal 9 3 6 3" xfId="19740" xr:uid="{00000000-0005-0000-0000-00004BA40000}"/>
    <cellStyle name="Normal 9 3 6 3 2" xfId="31995" xr:uid="{00000000-0005-0000-0000-00004CA40000}"/>
    <cellStyle name="Normal 9 3 6 3 3" xfId="44236" xr:uid="{00000000-0005-0000-0000-00004DA40000}"/>
    <cellStyle name="Normal 9 3 6 4" xfId="25880" xr:uid="{00000000-0005-0000-0000-00004EA40000}"/>
    <cellStyle name="Normal 9 3 6 5" xfId="38122" xr:uid="{00000000-0005-0000-0000-00004FA40000}"/>
    <cellStyle name="Normal 9 3 6 6" xfId="50350" xr:uid="{00000000-0005-0000-0000-000050A40000}"/>
    <cellStyle name="Normal 9 3 7" xfId="8748" xr:uid="{00000000-0005-0000-0000-000051A40000}"/>
    <cellStyle name="Normal 9 3 7 2" xfId="19742" xr:uid="{00000000-0005-0000-0000-000052A40000}"/>
    <cellStyle name="Normal 9 3 7 2 2" xfId="31997" xr:uid="{00000000-0005-0000-0000-000053A40000}"/>
    <cellStyle name="Normal 9 3 7 2 3" xfId="44238" xr:uid="{00000000-0005-0000-0000-000054A40000}"/>
    <cellStyle name="Normal 9 3 7 3" xfId="25882" xr:uid="{00000000-0005-0000-0000-000055A40000}"/>
    <cellStyle name="Normal 9 3 7 4" xfId="38124" xr:uid="{00000000-0005-0000-0000-000056A40000}"/>
    <cellStyle name="Normal 9 3 7 5" xfId="50352" xr:uid="{00000000-0005-0000-0000-000057A40000}"/>
    <cellStyle name="Normal 9 3 8" xfId="19679" xr:uid="{00000000-0005-0000-0000-000058A40000}"/>
    <cellStyle name="Normal 9 3 8 2" xfId="31934" xr:uid="{00000000-0005-0000-0000-000059A40000}"/>
    <cellStyle name="Normal 9 3 8 3" xfId="44175" xr:uid="{00000000-0005-0000-0000-00005AA40000}"/>
    <cellStyle name="Normal 9 3 9" xfId="25819" xr:uid="{00000000-0005-0000-0000-00005BA40000}"/>
    <cellStyle name="Normal 9 4" xfId="8749" xr:uid="{00000000-0005-0000-0000-00005CA40000}"/>
    <cellStyle name="Normal 9 4 10" xfId="50353" xr:uid="{00000000-0005-0000-0000-00005DA40000}"/>
    <cellStyle name="Normal 9 4 2" xfId="8750" xr:uid="{00000000-0005-0000-0000-00005EA40000}"/>
    <cellStyle name="Normal 9 4 2 2" xfId="8751" xr:uid="{00000000-0005-0000-0000-00005FA40000}"/>
    <cellStyle name="Normal 9 4 2 2 2" xfId="8752" xr:uid="{00000000-0005-0000-0000-000060A40000}"/>
    <cellStyle name="Normal 9 4 2 2 2 2" xfId="8753" xr:uid="{00000000-0005-0000-0000-000061A40000}"/>
    <cellStyle name="Normal 9 4 2 2 2 2 2" xfId="8754" xr:uid="{00000000-0005-0000-0000-000062A40000}"/>
    <cellStyle name="Normal 9 4 2 2 2 2 2 2" xfId="19748" xr:uid="{00000000-0005-0000-0000-000063A40000}"/>
    <cellStyle name="Normal 9 4 2 2 2 2 2 2 2" xfId="32003" xr:uid="{00000000-0005-0000-0000-000064A40000}"/>
    <cellStyle name="Normal 9 4 2 2 2 2 2 2 3" xfId="44244" xr:uid="{00000000-0005-0000-0000-000065A40000}"/>
    <cellStyle name="Normal 9 4 2 2 2 2 2 3" xfId="25888" xr:uid="{00000000-0005-0000-0000-000066A40000}"/>
    <cellStyle name="Normal 9 4 2 2 2 2 2 4" xfId="38130" xr:uid="{00000000-0005-0000-0000-000067A40000}"/>
    <cellStyle name="Normal 9 4 2 2 2 2 2 5" xfId="50358" xr:uid="{00000000-0005-0000-0000-000068A40000}"/>
    <cellStyle name="Normal 9 4 2 2 2 2 3" xfId="19747" xr:uid="{00000000-0005-0000-0000-000069A40000}"/>
    <cellStyle name="Normal 9 4 2 2 2 2 3 2" xfId="32002" xr:uid="{00000000-0005-0000-0000-00006AA40000}"/>
    <cellStyle name="Normal 9 4 2 2 2 2 3 3" xfId="44243" xr:uid="{00000000-0005-0000-0000-00006BA40000}"/>
    <cellStyle name="Normal 9 4 2 2 2 2 4" xfId="25887" xr:uid="{00000000-0005-0000-0000-00006CA40000}"/>
    <cellStyle name="Normal 9 4 2 2 2 2 5" xfId="38129" xr:uid="{00000000-0005-0000-0000-00006DA40000}"/>
    <cellStyle name="Normal 9 4 2 2 2 2 6" xfId="50357" xr:uid="{00000000-0005-0000-0000-00006EA40000}"/>
    <cellStyle name="Normal 9 4 2 2 2 3" xfId="8755" xr:uid="{00000000-0005-0000-0000-00006FA40000}"/>
    <cellStyle name="Normal 9 4 2 2 2 3 2" xfId="19749" xr:uid="{00000000-0005-0000-0000-000070A40000}"/>
    <cellStyle name="Normal 9 4 2 2 2 3 2 2" xfId="32004" xr:uid="{00000000-0005-0000-0000-000071A40000}"/>
    <cellStyle name="Normal 9 4 2 2 2 3 2 3" xfId="44245" xr:uid="{00000000-0005-0000-0000-000072A40000}"/>
    <cellStyle name="Normal 9 4 2 2 2 3 3" xfId="25889" xr:uid="{00000000-0005-0000-0000-000073A40000}"/>
    <cellStyle name="Normal 9 4 2 2 2 3 4" xfId="38131" xr:uid="{00000000-0005-0000-0000-000074A40000}"/>
    <cellStyle name="Normal 9 4 2 2 2 3 5" xfId="50359" xr:uid="{00000000-0005-0000-0000-000075A40000}"/>
    <cellStyle name="Normal 9 4 2 2 2 4" xfId="19746" xr:uid="{00000000-0005-0000-0000-000076A40000}"/>
    <cellStyle name="Normal 9 4 2 2 2 4 2" xfId="32001" xr:uid="{00000000-0005-0000-0000-000077A40000}"/>
    <cellStyle name="Normal 9 4 2 2 2 4 3" xfId="44242" xr:uid="{00000000-0005-0000-0000-000078A40000}"/>
    <cellStyle name="Normal 9 4 2 2 2 5" xfId="25886" xr:uid="{00000000-0005-0000-0000-000079A40000}"/>
    <cellStyle name="Normal 9 4 2 2 2 6" xfId="38128" xr:uid="{00000000-0005-0000-0000-00007AA40000}"/>
    <cellStyle name="Normal 9 4 2 2 2 7" xfId="50356" xr:uid="{00000000-0005-0000-0000-00007BA40000}"/>
    <cellStyle name="Normal 9 4 2 2 3" xfId="8756" xr:uid="{00000000-0005-0000-0000-00007CA40000}"/>
    <cellStyle name="Normal 9 4 2 2 3 2" xfId="8757" xr:uid="{00000000-0005-0000-0000-00007DA40000}"/>
    <cellStyle name="Normal 9 4 2 2 3 2 2" xfId="19751" xr:uid="{00000000-0005-0000-0000-00007EA40000}"/>
    <cellStyle name="Normal 9 4 2 2 3 2 2 2" xfId="32006" xr:uid="{00000000-0005-0000-0000-00007FA40000}"/>
    <cellStyle name="Normal 9 4 2 2 3 2 2 3" xfId="44247" xr:uid="{00000000-0005-0000-0000-000080A40000}"/>
    <cellStyle name="Normal 9 4 2 2 3 2 3" xfId="25891" xr:uid="{00000000-0005-0000-0000-000081A40000}"/>
    <cellStyle name="Normal 9 4 2 2 3 2 4" xfId="38133" xr:uid="{00000000-0005-0000-0000-000082A40000}"/>
    <cellStyle name="Normal 9 4 2 2 3 2 5" xfId="50361" xr:uid="{00000000-0005-0000-0000-000083A40000}"/>
    <cellStyle name="Normal 9 4 2 2 3 3" xfId="19750" xr:uid="{00000000-0005-0000-0000-000084A40000}"/>
    <cellStyle name="Normal 9 4 2 2 3 3 2" xfId="32005" xr:uid="{00000000-0005-0000-0000-000085A40000}"/>
    <cellStyle name="Normal 9 4 2 2 3 3 3" xfId="44246" xr:uid="{00000000-0005-0000-0000-000086A40000}"/>
    <cellStyle name="Normal 9 4 2 2 3 4" xfId="25890" xr:uid="{00000000-0005-0000-0000-000087A40000}"/>
    <cellStyle name="Normal 9 4 2 2 3 5" xfId="38132" xr:uid="{00000000-0005-0000-0000-000088A40000}"/>
    <cellStyle name="Normal 9 4 2 2 3 6" xfId="50360" xr:uid="{00000000-0005-0000-0000-000089A40000}"/>
    <cellStyle name="Normal 9 4 2 2 4" xfId="8758" xr:uid="{00000000-0005-0000-0000-00008AA40000}"/>
    <cellStyle name="Normal 9 4 2 2 4 2" xfId="19752" xr:uid="{00000000-0005-0000-0000-00008BA40000}"/>
    <cellStyle name="Normal 9 4 2 2 4 2 2" xfId="32007" xr:uid="{00000000-0005-0000-0000-00008CA40000}"/>
    <cellStyle name="Normal 9 4 2 2 4 2 3" xfId="44248" xr:uid="{00000000-0005-0000-0000-00008DA40000}"/>
    <cellStyle name="Normal 9 4 2 2 4 3" xfId="25892" xr:uid="{00000000-0005-0000-0000-00008EA40000}"/>
    <cellStyle name="Normal 9 4 2 2 4 4" xfId="38134" xr:uid="{00000000-0005-0000-0000-00008FA40000}"/>
    <cellStyle name="Normal 9 4 2 2 4 5" xfId="50362" xr:uid="{00000000-0005-0000-0000-000090A40000}"/>
    <cellStyle name="Normal 9 4 2 2 5" xfId="19745" xr:uid="{00000000-0005-0000-0000-000091A40000}"/>
    <cellStyle name="Normal 9 4 2 2 5 2" xfId="32000" xr:uid="{00000000-0005-0000-0000-000092A40000}"/>
    <cellStyle name="Normal 9 4 2 2 5 3" xfId="44241" xr:uid="{00000000-0005-0000-0000-000093A40000}"/>
    <cellStyle name="Normal 9 4 2 2 6" xfId="25885" xr:uid="{00000000-0005-0000-0000-000094A40000}"/>
    <cellStyle name="Normal 9 4 2 2 7" xfId="38127" xr:uid="{00000000-0005-0000-0000-000095A40000}"/>
    <cellStyle name="Normal 9 4 2 2 8" xfId="50355" xr:uid="{00000000-0005-0000-0000-000096A40000}"/>
    <cellStyle name="Normal 9 4 2 3" xfId="8759" xr:uid="{00000000-0005-0000-0000-000097A40000}"/>
    <cellStyle name="Normal 9 4 2 3 2" xfId="8760" xr:uid="{00000000-0005-0000-0000-000098A40000}"/>
    <cellStyle name="Normal 9 4 2 3 2 2" xfId="8761" xr:uid="{00000000-0005-0000-0000-000099A40000}"/>
    <cellStyle name="Normal 9 4 2 3 2 2 2" xfId="19755" xr:uid="{00000000-0005-0000-0000-00009AA40000}"/>
    <cellStyle name="Normal 9 4 2 3 2 2 2 2" xfId="32010" xr:uid="{00000000-0005-0000-0000-00009BA40000}"/>
    <cellStyle name="Normal 9 4 2 3 2 2 2 3" xfId="44251" xr:uid="{00000000-0005-0000-0000-00009CA40000}"/>
    <cellStyle name="Normal 9 4 2 3 2 2 3" xfId="25895" xr:uid="{00000000-0005-0000-0000-00009DA40000}"/>
    <cellStyle name="Normal 9 4 2 3 2 2 4" xfId="38137" xr:uid="{00000000-0005-0000-0000-00009EA40000}"/>
    <cellStyle name="Normal 9 4 2 3 2 2 5" xfId="50365" xr:uid="{00000000-0005-0000-0000-00009FA40000}"/>
    <cellStyle name="Normal 9 4 2 3 2 3" xfId="19754" xr:uid="{00000000-0005-0000-0000-0000A0A40000}"/>
    <cellStyle name="Normal 9 4 2 3 2 3 2" xfId="32009" xr:uid="{00000000-0005-0000-0000-0000A1A40000}"/>
    <cellStyle name="Normal 9 4 2 3 2 3 3" xfId="44250" xr:uid="{00000000-0005-0000-0000-0000A2A40000}"/>
    <cellStyle name="Normal 9 4 2 3 2 4" xfId="25894" xr:uid="{00000000-0005-0000-0000-0000A3A40000}"/>
    <cellStyle name="Normal 9 4 2 3 2 5" xfId="38136" xr:uid="{00000000-0005-0000-0000-0000A4A40000}"/>
    <cellStyle name="Normal 9 4 2 3 2 6" xfId="50364" xr:uid="{00000000-0005-0000-0000-0000A5A40000}"/>
    <cellStyle name="Normal 9 4 2 3 3" xfId="8762" xr:uid="{00000000-0005-0000-0000-0000A6A40000}"/>
    <cellStyle name="Normal 9 4 2 3 3 2" xfId="19756" xr:uid="{00000000-0005-0000-0000-0000A7A40000}"/>
    <cellStyle name="Normal 9 4 2 3 3 2 2" xfId="32011" xr:uid="{00000000-0005-0000-0000-0000A8A40000}"/>
    <cellStyle name="Normal 9 4 2 3 3 2 3" xfId="44252" xr:uid="{00000000-0005-0000-0000-0000A9A40000}"/>
    <cellStyle name="Normal 9 4 2 3 3 3" xfId="25896" xr:uid="{00000000-0005-0000-0000-0000AAA40000}"/>
    <cellStyle name="Normal 9 4 2 3 3 4" xfId="38138" xr:uid="{00000000-0005-0000-0000-0000ABA40000}"/>
    <cellStyle name="Normal 9 4 2 3 3 5" xfId="50366" xr:uid="{00000000-0005-0000-0000-0000ACA40000}"/>
    <cellStyle name="Normal 9 4 2 3 4" xfId="19753" xr:uid="{00000000-0005-0000-0000-0000ADA40000}"/>
    <cellStyle name="Normal 9 4 2 3 4 2" xfId="32008" xr:uid="{00000000-0005-0000-0000-0000AEA40000}"/>
    <cellStyle name="Normal 9 4 2 3 4 3" xfId="44249" xr:uid="{00000000-0005-0000-0000-0000AFA40000}"/>
    <cellStyle name="Normal 9 4 2 3 5" xfId="25893" xr:uid="{00000000-0005-0000-0000-0000B0A40000}"/>
    <cellStyle name="Normal 9 4 2 3 6" xfId="38135" xr:uid="{00000000-0005-0000-0000-0000B1A40000}"/>
    <cellStyle name="Normal 9 4 2 3 7" xfId="50363" xr:uid="{00000000-0005-0000-0000-0000B2A40000}"/>
    <cellStyle name="Normal 9 4 2 4" xfId="8763" xr:uid="{00000000-0005-0000-0000-0000B3A40000}"/>
    <cellStyle name="Normal 9 4 2 4 2" xfId="8764" xr:uid="{00000000-0005-0000-0000-0000B4A40000}"/>
    <cellStyle name="Normal 9 4 2 4 2 2" xfId="19758" xr:uid="{00000000-0005-0000-0000-0000B5A40000}"/>
    <cellStyle name="Normal 9 4 2 4 2 2 2" xfId="32013" xr:uid="{00000000-0005-0000-0000-0000B6A40000}"/>
    <cellStyle name="Normal 9 4 2 4 2 2 3" xfId="44254" xr:uid="{00000000-0005-0000-0000-0000B7A40000}"/>
    <cellStyle name="Normal 9 4 2 4 2 3" xfId="25898" xr:uid="{00000000-0005-0000-0000-0000B8A40000}"/>
    <cellStyle name="Normal 9 4 2 4 2 4" xfId="38140" xr:uid="{00000000-0005-0000-0000-0000B9A40000}"/>
    <cellStyle name="Normal 9 4 2 4 2 5" xfId="50368" xr:uid="{00000000-0005-0000-0000-0000BAA40000}"/>
    <cellStyle name="Normal 9 4 2 4 3" xfId="19757" xr:uid="{00000000-0005-0000-0000-0000BBA40000}"/>
    <cellStyle name="Normal 9 4 2 4 3 2" xfId="32012" xr:uid="{00000000-0005-0000-0000-0000BCA40000}"/>
    <cellStyle name="Normal 9 4 2 4 3 3" xfId="44253" xr:uid="{00000000-0005-0000-0000-0000BDA40000}"/>
    <cellStyle name="Normal 9 4 2 4 4" xfId="25897" xr:uid="{00000000-0005-0000-0000-0000BEA40000}"/>
    <cellStyle name="Normal 9 4 2 4 5" xfId="38139" xr:uid="{00000000-0005-0000-0000-0000BFA40000}"/>
    <cellStyle name="Normal 9 4 2 4 6" xfId="50367" xr:uid="{00000000-0005-0000-0000-0000C0A40000}"/>
    <cellStyle name="Normal 9 4 2 5" xfId="8765" xr:uid="{00000000-0005-0000-0000-0000C1A40000}"/>
    <cellStyle name="Normal 9 4 2 5 2" xfId="19759" xr:uid="{00000000-0005-0000-0000-0000C2A40000}"/>
    <cellStyle name="Normal 9 4 2 5 2 2" xfId="32014" xr:uid="{00000000-0005-0000-0000-0000C3A40000}"/>
    <cellStyle name="Normal 9 4 2 5 2 3" xfId="44255" xr:uid="{00000000-0005-0000-0000-0000C4A40000}"/>
    <cellStyle name="Normal 9 4 2 5 3" xfId="25899" xr:uid="{00000000-0005-0000-0000-0000C5A40000}"/>
    <cellStyle name="Normal 9 4 2 5 4" xfId="38141" xr:uid="{00000000-0005-0000-0000-0000C6A40000}"/>
    <cellStyle name="Normal 9 4 2 5 5" xfId="50369" xr:uid="{00000000-0005-0000-0000-0000C7A40000}"/>
    <cellStyle name="Normal 9 4 2 6" xfId="19744" xr:uid="{00000000-0005-0000-0000-0000C8A40000}"/>
    <cellStyle name="Normal 9 4 2 6 2" xfId="31999" xr:uid="{00000000-0005-0000-0000-0000C9A40000}"/>
    <cellStyle name="Normal 9 4 2 6 3" xfId="44240" xr:uid="{00000000-0005-0000-0000-0000CAA40000}"/>
    <cellStyle name="Normal 9 4 2 7" xfId="25884" xr:uid="{00000000-0005-0000-0000-0000CBA40000}"/>
    <cellStyle name="Normal 9 4 2 8" xfId="38126" xr:uid="{00000000-0005-0000-0000-0000CCA40000}"/>
    <cellStyle name="Normal 9 4 2 9" xfId="50354" xr:uid="{00000000-0005-0000-0000-0000CDA40000}"/>
    <cellStyle name="Normal 9 4 3" xfId="8766" xr:uid="{00000000-0005-0000-0000-0000CEA40000}"/>
    <cellStyle name="Normal 9 4 3 2" xfId="8767" xr:uid="{00000000-0005-0000-0000-0000CFA40000}"/>
    <cellStyle name="Normal 9 4 3 2 2" xfId="8768" xr:uid="{00000000-0005-0000-0000-0000D0A40000}"/>
    <cellStyle name="Normal 9 4 3 2 2 2" xfId="8769" xr:uid="{00000000-0005-0000-0000-0000D1A40000}"/>
    <cellStyle name="Normal 9 4 3 2 2 2 2" xfId="19763" xr:uid="{00000000-0005-0000-0000-0000D2A40000}"/>
    <cellStyle name="Normal 9 4 3 2 2 2 2 2" xfId="32018" xr:uid="{00000000-0005-0000-0000-0000D3A40000}"/>
    <cellStyle name="Normal 9 4 3 2 2 2 2 3" xfId="44259" xr:uid="{00000000-0005-0000-0000-0000D4A40000}"/>
    <cellStyle name="Normal 9 4 3 2 2 2 3" xfId="25903" xr:uid="{00000000-0005-0000-0000-0000D5A40000}"/>
    <cellStyle name="Normal 9 4 3 2 2 2 4" xfId="38145" xr:uid="{00000000-0005-0000-0000-0000D6A40000}"/>
    <cellStyle name="Normal 9 4 3 2 2 2 5" xfId="50373" xr:uid="{00000000-0005-0000-0000-0000D7A40000}"/>
    <cellStyle name="Normal 9 4 3 2 2 3" xfId="19762" xr:uid="{00000000-0005-0000-0000-0000D8A40000}"/>
    <cellStyle name="Normal 9 4 3 2 2 3 2" xfId="32017" xr:uid="{00000000-0005-0000-0000-0000D9A40000}"/>
    <cellStyle name="Normal 9 4 3 2 2 3 3" xfId="44258" xr:uid="{00000000-0005-0000-0000-0000DAA40000}"/>
    <cellStyle name="Normal 9 4 3 2 2 4" xfId="25902" xr:uid="{00000000-0005-0000-0000-0000DBA40000}"/>
    <cellStyle name="Normal 9 4 3 2 2 5" xfId="38144" xr:uid="{00000000-0005-0000-0000-0000DCA40000}"/>
    <cellStyle name="Normal 9 4 3 2 2 6" xfId="50372" xr:uid="{00000000-0005-0000-0000-0000DDA40000}"/>
    <cellStyle name="Normal 9 4 3 2 3" xfId="8770" xr:uid="{00000000-0005-0000-0000-0000DEA40000}"/>
    <cellStyle name="Normal 9 4 3 2 3 2" xfId="19764" xr:uid="{00000000-0005-0000-0000-0000DFA40000}"/>
    <cellStyle name="Normal 9 4 3 2 3 2 2" xfId="32019" xr:uid="{00000000-0005-0000-0000-0000E0A40000}"/>
    <cellStyle name="Normal 9 4 3 2 3 2 3" xfId="44260" xr:uid="{00000000-0005-0000-0000-0000E1A40000}"/>
    <cellStyle name="Normal 9 4 3 2 3 3" xfId="25904" xr:uid="{00000000-0005-0000-0000-0000E2A40000}"/>
    <cellStyle name="Normal 9 4 3 2 3 4" xfId="38146" xr:uid="{00000000-0005-0000-0000-0000E3A40000}"/>
    <cellStyle name="Normal 9 4 3 2 3 5" xfId="50374" xr:uid="{00000000-0005-0000-0000-0000E4A40000}"/>
    <cellStyle name="Normal 9 4 3 2 4" xfId="19761" xr:uid="{00000000-0005-0000-0000-0000E5A40000}"/>
    <cellStyle name="Normal 9 4 3 2 4 2" xfId="32016" xr:uid="{00000000-0005-0000-0000-0000E6A40000}"/>
    <cellStyle name="Normal 9 4 3 2 4 3" xfId="44257" xr:uid="{00000000-0005-0000-0000-0000E7A40000}"/>
    <cellStyle name="Normal 9 4 3 2 5" xfId="25901" xr:uid="{00000000-0005-0000-0000-0000E8A40000}"/>
    <cellStyle name="Normal 9 4 3 2 6" xfId="38143" xr:uid="{00000000-0005-0000-0000-0000E9A40000}"/>
    <cellStyle name="Normal 9 4 3 2 7" xfId="50371" xr:uid="{00000000-0005-0000-0000-0000EAA40000}"/>
    <cellStyle name="Normal 9 4 3 3" xfId="8771" xr:uid="{00000000-0005-0000-0000-0000EBA40000}"/>
    <cellStyle name="Normal 9 4 3 3 2" xfId="8772" xr:uid="{00000000-0005-0000-0000-0000ECA40000}"/>
    <cellStyle name="Normal 9 4 3 3 2 2" xfId="19766" xr:uid="{00000000-0005-0000-0000-0000EDA40000}"/>
    <cellStyle name="Normal 9 4 3 3 2 2 2" xfId="32021" xr:uid="{00000000-0005-0000-0000-0000EEA40000}"/>
    <cellStyle name="Normal 9 4 3 3 2 2 3" xfId="44262" xr:uid="{00000000-0005-0000-0000-0000EFA40000}"/>
    <cellStyle name="Normal 9 4 3 3 2 3" xfId="25906" xr:uid="{00000000-0005-0000-0000-0000F0A40000}"/>
    <cellStyle name="Normal 9 4 3 3 2 4" xfId="38148" xr:uid="{00000000-0005-0000-0000-0000F1A40000}"/>
    <cellStyle name="Normal 9 4 3 3 2 5" xfId="50376" xr:uid="{00000000-0005-0000-0000-0000F2A40000}"/>
    <cellStyle name="Normal 9 4 3 3 3" xfId="19765" xr:uid="{00000000-0005-0000-0000-0000F3A40000}"/>
    <cellStyle name="Normal 9 4 3 3 3 2" xfId="32020" xr:uid="{00000000-0005-0000-0000-0000F4A40000}"/>
    <cellStyle name="Normal 9 4 3 3 3 3" xfId="44261" xr:uid="{00000000-0005-0000-0000-0000F5A40000}"/>
    <cellStyle name="Normal 9 4 3 3 4" xfId="25905" xr:uid="{00000000-0005-0000-0000-0000F6A40000}"/>
    <cellStyle name="Normal 9 4 3 3 5" xfId="38147" xr:uid="{00000000-0005-0000-0000-0000F7A40000}"/>
    <cellStyle name="Normal 9 4 3 3 6" xfId="50375" xr:uid="{00000000-0005-0000-0000-0000F8A40000}"/>
    <cellStyle name="Normal 9 4 3 4" xfId="8773" xr:uid="{00000000-0005-0000-0000-0000F9A40000}"/>
    <cellStyle name="Normal 9 4 3 4 2" xfId="19767" xr:uid="{00000000-0005-0000-0000-0000FAA40000}"/>
    <cellStyle name="Normal 9 4 3 4 2 2" xfId="32022" xr:uid="{00000000-0005-0000-0000-0000FBA40000}"/>
    <cellStyle name="Normal 9 4 3 4 2 3" xfId="44263" xr:uid="{00000000-0005-0000-0000-0000FCA40000}"/>
    <cellStyle name="Normal 9 4 3 4 3" xfId="25907" xr:uid="{00000000-0005-0000-0000-0000FDA40000}"/>
    <cellStyle name="Normal 9 4 3 4 4" xfId="38149" xr:uid="{00000000-0005-0000-0000-0000FEA40000}"/>
    <cellStyle name="Normal 9 4 3 4 5" xfId="50377" xr:uid="{00000000-0005-0000-0000-0000FFA40000}"/>
    <cellStyle name="Normal 9 4 3 5" xfId="19760" xr:uid="{00000000-0005-0000-0000-000000A50000}"/>
    <cellStyle name="Normal 9 4 3 5 2" xfId="32015" xr:uid="{00000000-0005-0000-0000-000001A50000}"/>
    <cellStyle name="Normal 9 4 3 5 3" xfId="44256" xr:uid="{00000000-0005-0000-0000-000002A50000}"/>
    <cellStyle name="Normal 9 4 3 6" xfId="25900" xr:uid="{00000000-0005-0000-0000-000003A50000}"/>
    <cellStyle name="Normal 9 4 3 7" xfId="38142" xr:uid="{00000000-0005-0000-0000-000004A50000}"/>
    <cellStyle name="Normal 9 4 3 8" xfId="50370" xr:uid="{00000000-0005-0000-0000-000005A50000}"/>
    <cellStyle name="Normal 9 4 4" xfId="8774" xr:uid="{00000000-0005-0000-0000-000006A50000}"/>
    <cellStyle name="Normal 9 4 4 2" xfId="8775" xr:uid="{00000000-0005-0000-0000-000007A50000}"/>
    <cellStyle name="Normal 9 4 4 2 2" xfId="8776" xr:uid="{00000000-0005-0000-0000-000008A50000}"/>
    <cellStyle name="Normal 9 4 4 2 2 2" xfId="19770" xr:uid="{00000000-0005-0000-0000-000009A50000}"/>
    <cellStyle name="Normal 9 4 4 2 2 2 2" xfId="32025" xr:uid="{00000000-0005-0000-0000-00000AA50000}"/>
    <cellStyle name="Normal 9 4 4 2 2 2 3" xfId="44266" xr:uid="{00000000-0005-0000-0000-00000BA50000}"/>
    <cellStyle name="Normal 9 4 4 2 2 3" xfId="25910" xr:uid="{00000000-0005-0000-0000-00000CA50000}"/>
    <cellStyle name="Normal 9 4 4 2 2 4" xfId="38152" xr:uid="{00000000-0005-0000-0000-00000DA50000}"/>
    <cellStyle name="Normal 9 4 4 2 2 5" xfId="50380" xr:uid="{00000000-0005-0000-0000-00000EA50000}"/>
    <cellStyle name="Normal 9 4 4 2 3" xfId="19769" xr:uid="{00000000-0005-0000-0000-00000FA50000}"/>
    <cellStyle name="Normal 9 4 4 2 3 2" xfId="32024" xr:uid="{00000000-0005-0000-0000-000010A50000}"/>
    <cellStyle name="Normal 9 4 4 2 3 3" xfId="44265" xr:uid="{00000000-0005-0000-0000-000011A50000}"/>
    <cellStyle name="Normal 9 4 4 2 4" xfId="25909" xr:uid="{00000000-0005-0000-0000-000012A50000}"/>
    <cellStyle name="Normal 9 4 4 2 5" xfId="38151" xr:uid="{00000000-0005-0000-0000-000013A50000}"/>
    <cellStyle name="Normal 9 4 4 2 6" xfId="50379" xr:uid="{00000000-0005-0000-0000-000014A50000}"/>
    <cellStyle name="Normal 9 4 4 3" xfId="8777" xr:uid="{00000000-0005-0000-0000-000015A50000}"/>
    <cellStyle name="Normal 9 4 4 3 2" xfId="19771" xr:uid="{00000000-0005-0000-0000-000016A50000}"/>
    <cellStyle name="Normal 9 4 4 3 2 2" xfId="32026" xr:uid="{00000000-0005-0000-0000-000017A50000}"/>
    <cellStyle name="Normal 9 4 4 3 2 3" xfId="44267" xr:uid="{00000000-0005-0000-0000-000018A50000}"/>
    <cellStyle name="Normal 9 4 4 3 3" xfId="25911" xr:uid="{00000000-0005-0000-0000-000019A50000}"/>
    <cellStyle name="Normal 9 4 4 3 4" xfId="38153" xr:uid="{00000000-0005-0000-0000-00001AA50000}"/>
    <cellStyle name="Normal 9 4 4 3 5" xfId="50381" xr:uid="{00000000-0005-0000-0000-00001BA50000}"/>
    <cellStyle name="Normal 9 4 4 4" xfId="19768" xr:uid="{00000000-0005-0000-0000-00001CA50000}"/>
    <cellStyle name="Normal 9 4 4 4 2" xfId="32023" xr:uid="{00000000-0005-0000-0000-00001DA50000}"/>
    <cellStyle name="Normal 9 4 4 4 3" xfId="44264" xr:uid="{00000000-0005-0000-0000-00001EA50000}"/>
    <cellStyle name="Normal 9 4 4 5" xfId="25908" xr:uid="{00000000-0005-0000-0000-00001FA50000}"/>
    <cellStyle name="Normal 9 4 4 6" xfId="38150" xr:uid="{00000000-0005-0000-0000-000020A50000}"/>
    <cellStyle name="Normal 9 4 4 7" xfId="50378" xr:uid="{00000000-0005-0000-0000-000021A50000}"/>
    <cellStyle name="Normal 9 4 5" xfId="8778" xr:uid="{00000000-0005-0000-0000-000022A50000}"/>
    <cellStyle name="Normal 9 4 5 2" xfId="8779" xr:uid="{00000000-0005-0000-0000-000023A50000}"/>
    <cellStyle name="Normal 9 4 5 2 2" xfId="19773" xr:uid="{00000000-0005-0000-0000-000024A50000}"/>
    <cellStyle name="Normal 9 4 5 2 2 2" xfId="32028" xr:uid="{00000000-0005-0000-0000-000025A50000}"/>
    <cellStyle name="Normal 9 4 5 2 2 3" xfId="44269" xr:uid="{00000000-0005-0000-0000-000026A50000}"/>
    <cellStyle name="Normal 9 4 5 2 3" xfId="25913" xr:uid="{00000000-0005-0000-0000-000027A50000}"/>
    <cellStyle name="Normal 9 4 5 2 4" xfId="38155" xr:uid="{00000000-0005-0000-0000-000028A50000}"/>
    <cellStyle name="Normal 9 4 5 2 5" xfId="50383" xr:uid="{00000000-0005-0000-0000-000029A50000}"/>
    <cellStyle name="Normal 9 4 5 3" xfId="19772" xr:uid="{00000000-0005-0000-0000-00002AA50000}"/>
    <cellStyle name="Normal 9 4 5 3 2" xfId="32027" xr:uid="{00000000-0005-0000-0000-00002BA50000}"/>
    <cellStyle name="Normal 9 4 5 3 3" xfId="44268" xr:uid="{00000000-0005-0000-0000-00002CA50000}"/>
    <cellStyle name="Normal 9 4 5 4" xfId="25912" xr:uid="{00000000-0005-0000-0000-00002DA50000}"/>
    <cellStyle name="Normal 9 4 5 5" xfId="38154" xr:uid="{00000000-0005-0000-0000-00002EA50000}"/>
    <cellStyle name="Normal 9 4 5 6" xfId="50382" xr:uid="{00000000-0005-0000-0000-00002FA50000}"/>
    <cellStyle name="Normal 9 4 6" xfId="8780" xr:uid="{00000000-0005-0000-0000-000030A50000}"/>
    <cellStyle name="Normal 9 4 6 2" xfId="19774" xr:uid="{00000000-0005-0000-0000-000031A50000}"/>
    <cellStyle name="Normal 9 4 6 2 2" xfId="32029" xr:uid="{00000000-0005-0000-0000-000032A50000}"/>
    <cellStyle name="Normal 9 4 6 2 3" xfId="44270" xr:uid="{00000000-0005-0000-0000-000033A50000}"/>
    <cellStyle name="Normal 9 4 6 3" xfId="25914" xr:uid="{00000000-0005-0000-0000-000034A50000}"/>
    <cellStyle name="Normal 9 4 6 4" xfId="38156" xr:uid="{00000000-0005-0000-0000-000035A50000}"/>
    <cellStyle name="Normal 9 4 6 5" xfId="50384" xr:uid="{00000000-0005-0000-0000-000036A50000}"/>
    <cellStyle name="Normal 9 4 7" xfId="19743" xr:uid="{00000000-0005-0000-0000-000037A50000}"/>
    <cellStyle name="Normal 9 4 7 2" xfId="31998" xr:uid="{00000000-0005-0000-0000-000038A50000}"/>
    <cellStyle name="Normal 9 4 7 3" xfId="44239" xr:uid="{00000000-0005-0000-0000-000039A50000}"/>
    <cellStyle name="Normal 9 4 8" xfId="25883" xr:uid="{00000000-0005-0000-0000-00003AA50000}"/>
    <cellStyle name="Normal 9 4 9" xfId="38125" xr:uid="{00000000-0005-0000-0000-00003BA50000}"/>
    <cellStyle name="Normal 9 5" xfId="8781" xr:uid="{00000000-0005-0000-0000-00003CA50000}"/>
    <cellStyle name="Normal 9 5 2" xfId="8782" xr:uid="{00000000-0005-0000-0000-00003DA50000}"/>
    <cellStyle name="Normal 9 5 2 2" xfId="8783" xr:uid="{00000000-0005-0000-0000-00003EA50000}"/>
    <cellStyle name="Normal 9 5 2 2 2" xfId="8784" xr:uid="{00000000-0005-0000-0000-00003FA50000}"/>
    <cellStyle name="Normal 9 5 2 2 2 2" xfId="8785" xr:uid="{00000000-0005-0000-0000-000040A50000}"/>
    <cellStyle name="Normal 9 5 2 2 2 2 2" xfId="19779" xr:uid="{00000000-0005-0000-0000-000041A50000}"/>
    <cellStyle name="Normal 9 5 2 2 2 2 2 2" xfId="32034" xr:uid="{00000000-0005-0000-0000-000042A50000}"/>
    <cellStyle name="Normal 9 5 2 2 2 2 2 3" xfId="44275" xr:uid="{00000000-0005-0000-0000-000043A50000}"/>
    <cellStyle name="Normal 9 5 2 2 2 2 3" xfId="25919" xr:uid="{00000000-0005-0000-0000-000044A50000}"/>
    <cellStyle name="Normal 9 5 2 2 2 2 4" xfId="38161" xr:uid="{00000000-0005-0000-0000-000045A50000}"/>
    <cellStyle name="Normal 9 5 2 2 2 2 5" xfId="50389" xr:uid="{00000000-0005-0000-0000-000046A50000}"/>
    <cellStyle name="Normal 9 5 2 2 2 3" xfId="19778" xr:uid="{00000000-0005-0000-0000-000047A50000}"/>
    <cellStyle name="Normal 9 5 2 2 2 3 2" xfId="32033" xr:uid="{00000000-0005-0000-0000-000048A50000}"/>
    <cellStyle name="Normal 9 5 2 2 2 3 3" xfId="44274" xr:uid="{00000000-0005-0000-0000-000049A50000}"/>
    <cellStyle name="Normal 9 5 2 2 2 4" xfId="25918" xr:uid="{00000000-0005-0000-0000-00004AA50000}"/>
    <cellStyle name="Normal 9 5 2 2 2 5" xfId="38160" xr:uid="{00000000-0005-0000-0000-00004BA50000}"/>
    <cellStyle name="Normal 9 5 2 2 2 6" xfId="50388" xr:uid="{00000000-0005-0000-0000-00004CA50000}"/>
    <cellStyle name="Normal 9 5 2 2 3" xfId="8786" xr:uid="{00000000-0005-0000-0000-00004DA50000}"/>
    <cellStyle name="Normal 9 5 2 2 3 2" xfId="19780" xr:uid="{00000000-0005-0000-0000-00004EA50000}"/>
    <cellStyle name="Normal 9 5 2 2 3 2 2" xfId="32035" xr:uid="{00000000-0005-0000-0000-00004FA50000}"/>
    <cellStyle name="Normal 9 5 2 2 3 2 3" xfId="44276" xr:uid="{00000000-0005-0000-0000-000050A50000}"/>
    <cellStyle name="Normal 9 5 2 2 3 3" xfId="25920" xr:uid="{00000000-0005-0000-0000-000051A50000}"/>
    <cellStyle name="Normal 9 5 2 2 3 4" xfId="38162" xr:uid="{00000000-0005-0000-0000-000052A50000}"/>
    <cellStyle name="Normal 9 5 2 2 3 5" xfId="50390" xr:uid="{00000000-0005-0000-0000-000053A50000}"/>
    <cellStyle name="Normal 9 5 2 2 4" xfId="19777" xr:uid="{00000000-0005-0000-0000-000054A50000}"/>
    <cellStyle name="Normal 9 5 2 2 4 2" xfId="32032" xr:uid="{00000000-0005-0000-0000-000055A50000}"/>
    <cellStyle name="Normal 9 5 2 2 4 3" xfId="44273" xr:uid="{00000000-0005-0000-0000-000056A50000}"/>
    <cellStyle name="Normal 9 5 2 2 5" xfId="25917" xr:uid="{00000000-0005-0000-0000-000057A50000}"/>
    <cellStyle name="Normal 9 5 2 2 6" xfId="38159" xr:uid="{00000000-0005-0000-0000-000058A50000}"/>
    <cellStyle name="Normal 9 5 2 2 7" xfId="50387" xr:uid="{00000000-0005-0000-0000-000059A50000}"/>
    <cellStyle name="Normal 9 5 2 3" xfId="8787" xr:uid="{00000000-0005-0000-0000-00005AA50000}"/>
    <cellStyle name="Normal 9 5 2 3 2" xfId="8788" xr:uid="{00000000-0005-0000-0000-00005BA50000}"/>
    <cellStyle name="Normal 9 5 2 3 2 2" xfId="19782" xr:uid="{00000000-0005-0000-0000-00005CA50000}"/>
    <cellStyle name="Normal 9 5 2 3 2 2 2" xfId="32037" xr:uid="{00000000-0005-0000-0000-00005DA50000}"/>
    <cellStyle name="Normal 9 5 2 3 2 2 3" xfId="44278" xr:uid="{00000000-0005-0000-0000-00005EA50000}"/>
    <cellStyle name="Normal 9 5 2 3 2 3" xfId="25922" xr:uid="{00000000-0005-0000-0000-00005FA50000}"/>
    <cellStyle name="Normal 9 5 2 3 2 4" xfId="38164" xr:uid="{00000000-0005-0000-0000-000060A50000}"/>
    <cellStyle name="Normal 9 5 2 3 2 5" xfId="50392" xr:uid="{00000000-0005-0000-0000-000061A50000}"/>
    <cellStyle name="Normal 9 5 2 3 3" xfId="19781" xr:uid="{00000000-0005-0000-0000-000062A50000}"/>
    <cellStyle name="Normal 9 5 2 3 3 2" xfId="32036" xr:uid="{00000000-0005-0000-0000-000063A50000}"/>
    <cellStyle name="Normal 9 5 2 3 3 3" xfId="44277" xr:uid="{00000000-0005-0000-0000-000064A50000}"/>
    <cellStyle name="Normal 9 5 2 3 4" xfId="25921" xr:uid="{00000000-0005-0000-0000-000065A50000}"/>
    <cellStyle name="Normal 9 5 2 3 5" xfId="38163" xr:uid="{00000000-0005-0000-0000-000066A50000}"/>
    <cellStyle name="Normal 9 5 2 3 6" xfId="50391" xr:uid="{00000000-0005-0000-0000-000067A50000}"/>
    <cellStyle name="Normal 9 5 2 4" xfId="8789" xr:uid="{00000000-0005-0000-0000-000068A50000}"/>
    <cellStyle name="Normal 9 5 2 4 2" xfId="19783" xr:uid="{00000000-0005-0000-0000-000069A50000}"/>
    <cellStyle name="Normal 9 5 2 4 2 2" xfId="32038" xr:uid="{00000000-0005-0000-0000-00006AA50000}"/>
    <cellStyle name="Normal 9 5 2 4 2 3" xfId="44279" xr:uid="{00000000-0005-0000-0000-00006BA50000}"/>
    <cellStyle name="Normal 9 5 2 4 3" xfId="25923" xr:uid="{00000000-0005-0000-0000-00006CA50000}"/>
    <cellStyle name="Normal 9 5 2 4 4" xfId="38165" xr:uid="{00000000-0005-0000-0000-00006DA50000}"/>
    <cellStyle name="Normal 9 5 2 4 5" xfId="50393" xr:uid="{00000000-0005-0000-0000-00006EA50000}"/>
    <cellStyle name="Normal 9 5 2 5" xfId="19776" xr:uid="{00000000-0005-0000-0000-00006FA50000}"/>
    <cellStyle name="Normal 9 5 2 5 2" xfId="32031" xr:uid="{00000000-0005-0000-0000-000070A50000}"/>
    <cellStyle name="Normal 9 5 2 5 3" xfId="44272" xr:uid="{00000000-0005-0000-0000-000071A50000}"/>
    <cellStyle name="Normal 9 5 2 6" xfId="25916" xr:uid="{00000000-0005-0000-0000-000072A50000}"/>
    <cellStyle name="Normal 9 5 2 7" xfId="38158" xr:uid="{00000000-0005-0000-0000-000073A50000}"/>
    <cellStyle name="Normal 9 5 2 8" xfId="50386" xr:uid="{00000000-0005-0000-0000-000074A50000}"/>
    <cellStyle name="Normal 9 5 3" xfId="8790" xr:uid="{00000000-0005-0000-0000-000075A50000}"/>
    <cellStyle name="Normal 9 5 3 2" xfId="8791" xr:uid="{00000000-0005-0000-0000-000076A50000}"/>
    <cellStyle name="Normal 9 5 3 2 2" xfId="8792" xr:uid="{00000000-0005-0000-0000-000077A50000}"/>
    <cellStyle name="Normal 9 5 3 2 2 2" xfId="19786" xr:uid="{00000000-0005-0000-0000-000078A50000}"/>
    <cellStyle name="Normal 9 5 3 2 2 2 2" xfId="32041" xr:uid="{00000000-0005-0000-0000-000079A50000}"/>
    <cellStyle name="Normal 9 5 3 2 2 2 3" xfId="44282" xr:uid="{00000000-0005-0000-0000-00007AA50000}"/>
    <cellStyle name="Normal 9 5 3 2 2 3" xfId="25926" xr:uid="{00000000-0005-0000-0000-00007BA50000}"/>
    <cellStyle name="Normal 9 5 3 2 2 4" xfId="38168" xr:uid="{00000000-0005-0000-0000-00007CA50000}"/>
    <cellStyle name="Normal 9 5 3 2 2 5" xfId="50396" xr:uid="{00000000-0005-0000-0000-00007DA50000}"/>
    <cellStyle name="Normal 9 5 3 2 3" xfId="19785" xr:uid="{00000000-0005-0000-0000-00007EA50000}"/>
    <cellStyle name="Normal 9 5 3 2 3 2" xfId="32040" xr:uid="{00000000-0005-0000-0000-00007FA50000}"/>
    <cellStyle name="Normal 9 5 3 2 3 3" xfId="44281" xr:uid="{00000000-0005-0000-0000-000080A50000}"/>
    <cellStyle name="Normal 9 5 3 2 4" xfId="25925" xr:uid="{00000000-0005-0000-0000-000081A50000}"/>
    <cellStyle name="Normal 9 5 3 2 5" xfId="38167" xr:uid="{00000000-0005-0000-0000-000082A50000}"/>
    <cellStyle name="Normal 9 5 3 2 6" xfId="50395" xr:uid="{00000000-0005-0000-0000-000083A50000}"/>
    <cellStyle name="Normal 9 5 3 3" xfId="8793" xr:uid="{00000000-0005-0000-0000-000084A50000}"/>
    <cellStyle name="Normal 9 5 3 3 2" xfId="19787" xr:uid="{00000000-0005-0000-0000-000085A50000}"/>
    <cellStyle name="Normal 9 5 3 3 2 2" xfId="32042" xr:uid="{00000000-0005-0000-0000-000086A50000}"/>
    <cellStyle name="Normal 9 5 3 3 2 3" xfId="44283" xr:uid="{00000000-0005-0000-0000-000087A50000}"/>
    <cellStyle name="Normal 9 5 3 3 3" xfId="25927" xr:uid="{00000000-0005-0000-0000-000088A50000}"/>
    <cellStyle name="Normal 9 5 3 3 4" xfId="38169" xr:uid="{00000000-0005-0000-0000-000089A50000}"/>
    <cellStyle name="Normal 9 5 3 3 5" xfId="50397" xr:uid="{00000000-0005-0000-0000-00008AA50000}"/>
    <cellStyle name="Normal 9 5 3 4" xfId="19784" xr:uid="{00000000-0005-0000-0000-00008BA50000}"/>
    <cellStyle name="Normal 9 5 3 4 2" xfId="32039" xr:uid="{00000000-0005-0000-0000-00008CA50000}"/>
    <cellStyle name="Normal 9 5 3 4 3" xfId="44280" xr:uid="{00000000-0005-0000-0000-00008DA50000}"/>
    <cellStyle name="Normal 9 5 3 5" xfId="25924" xr:uid="{00000000-0005-0000-0000-00008EA50000}"/>
    <cellStyle name="Normal 9 5 3 6" xfId="38166" xr:uid="{00000000-0005-0000-0000-00008FA50000}"/>
    <cellStyle name="Normal 9 5 3 7" xfId="50394" xr:uid="{00000000-0005-0000-0000-000090A50000}"/>
    <cellStyle name="Normal 9 5 4" xfId="8794" xr:uid="{00000000-0005-0000-0000-000091A50000}"/>
    <cellStyle name="Normal 9 5 4 2" xfId="8795" xr:uid="{00000000-0005-0000-0000-000092A50000}"/>
    <cellStyle name="Normal 9 5 4 2 2" xfId="19789" xr:uid="{00000000-0005-0000-0000-000093A50000}"/>
    <cellStyle name="Normal 9 5 4 2 2 2" xfId="32044" xr:uid="{00000000-0005-0000-0000-000094A50000}"/>
    <cellStyle name="Normal 9 5 4 2 2 3" xfId="44285" xr:uid="{00000000-0005-0000-0000-000095A50000}"/>
    <cellStyle name="Normal 9 5 4 2 3" xfId="25929" xr:uid="{00000000-0005-0000-0000-000096A50000}"/>
    <cellStyle name="Normal 9 5 4 2 4" xfId="38171" xr:uid="{00000000-0005-0000-0000-000097A50000}"/>
    <cellStyle name="Normal 9 5 4 2 5" xfId="50399" xr:uid="{00000000-0005-0000-0000-000098A50000}"/>
    <cellStyle name="Normal 9 5 4 3" xfId="19788" xr:uid="{00000000-0005-0000-0000-000099A50000}"/>
    <cellStyle name="Normal 9 5 4 3 2" xfId="32043" xr:uid="{00000000-0005-0000-0000-00009AA50000}"/>
    <cellStyle name="Normal 9 5 4 3 3" xfId="44284" xr:uid="{00000000-0005-0000-0000-00009BA50000}"/>
    <cellStyle name="Normal 9 5 4 4" xfId="25928" xr:uid="{00000000-0005-0000-0000-00009CA50000}"/>
    <cellStyle name="Normal 9 5 4 5" xfId="38170" xr:uid="{00000000-0005-0000-0000-00009DA50000}"/>
    <cellStyle name="Normal 9 5 4 6" xfId="50398" xr:uid="{00000000-0005-0000-0000-00009EA50000}"/>
    <cellStyle name="Normal 9 5 5" xfId="8796" xr:uid="{00000000-0005-0000-0000-00009FA50000}"/>
    <cellStyle name="Normal 9 5 5 2" xfId="19790" xr:uid="{00000000-0005-0000-0000-0000A0A50000}"/>
    <cellStyle name="Normal 9 5 5 2 2" xfId="32045" xr:uid="{00000000-0005-0000-0000-0000A1A50000}"/>
    <cellStyle name="Normal 9 5 5 2 3" xfId="44286" xr:uid="{00000000-0005-0000-0000-0000A2A50000}"/>
    <cellStyle name="Normal 9 5 5 3" xfId="25930" xr:uid="{00000000-0005-0000-0000-0000A3A50000}"/>
    <cellStyle name="Normal 9 5 5 4" xfId="38172" xr:uid="{00000000-0005-0000-0000-0000A4A50000}"/>
    <cellStyle name="Normal 9 5 5 5" xfId="50400" xr:uid="{00000000-0005-0000-0000-0000A5A50000}"/>
    <cellStyle name="Normal 9 5 6" xfId="19775" xr:uid="{00000000-0005-0000-0000-0000A6A50000}"/>
    <cellStyle name="Normal 9 5 6 2" xfId="32030" xr:uid="{00000000-0005-0000-0000-0000A7A50000}"/>
    <cellStyle name="Normal 9 5 6 3" xfId="44271" xr:uid="{00000000-0005-0000-0000-0000A8A50000}"/>
    <cellStyle name="Normal 9 5 7" xfId="25915" xr:uid="{00000000-0005-0000-0000-0000A9A50000}"/>
    <cellStyle name="Normal 9 5 8" xfId="38157" xr:uid="{00000000-0005-0000-0000-0000AAA50000}"/>
    <cellStyle name="Normal 9 5 9" xfId="50385" xr:uid="{00000000-0005-0000-0000-0000ABA50000}"/>
    <cellStyle name="Normal 9 6" xfId="8797" xr:uid="{00000000-0005-0000-0000-0000ACA50000}"/>
    <cellStyle name="Normal 9 6 2" xfId="8798" xr:uid="{00000000-0005-0000-0000-0000ADA50000}"/>
    <cellStyle name="Normal 9 6 2 2" xfId="8799" xr:uid="{00000000-0005-0000-0000-0000AEA50000}"/>
    <cellStyle name="Normal 9 6 2 2 2" xfId="8800" xr:uid="{00000000-0005-0000-0000-0000AFA50000}"/>
    <cellStyle name="Normal 9 6 2 2 2 2" xfId="19794" xr:uid="{00000000-0005-0000-0000-0000B0A50000}"/>
    <cellStyle name="Normal 9 6 2 2 2 2 2" xfId="32049" xr:uid="{00000000-0005-0000-0000-0000B1A50000}"/>
    <cellStyle name="Normal 9 6 2 2 2 2 3" xfId="44290" xr:uid="{00000000-0005-0000-0000-0000B2A50000}"/>
    <cellStyle name="Normal 9 6 2 2 2 3" xfId="25934" xr:uid="{00000000-0005-0000-0000-0000B3A50000}"/>
    <cellStyle name="Normal 9 6 2 2 2 4" xfId="38176" xr:uid="{00000000-0005-0000-0000-0000B4A50000}"/>
    <cellStyle name="Normal 9 6 2 2 2 5" xfId="50404" xr:uid="{00000000-0005-0000-0000-0000B5A50000}"/>
    <cellStyle name="Normal 9 6 2 2 3" xfId="19793" xr:uid="{00000000-0005-0000-0000-0000B6A50000}"/>
    <cellStyle name="Normal 9 6 2 2 3 2" xfId="32048" xr:uid="{00000000-0005-0000-0000-0000B7A50000}"/>
    <cellStyle name="Normal 9 6 2 2 3 3" xfId="44289" xr:uid="{00000000-0005-0000-0000-0000B8A50000}"/>
    <cellStyle name="Normal 9 6 2 2 4" xfId="25933" xr:uid="{00000000-0005-0000-0000-0000B9A50000}"/>
    <cellStyle name="Normal 9 6 2 2 5" xfId="38175" xr:uid="{00000000-0005-0000-0000-0000BAA50000}"/>
    <cellStyle name="Normal 9 6 2 2 6" xfId="50403" xr:uid="{00000000-0005-0000-0000-0000BBA50000}"/>
    <cellStyle name="Normal 9 6 2 3" xfId="8801" xr:uid="{00000000-0005-0000-0000-0000BCA50000}"/>
    <cellStyle name="Normal 9 6 2 3 2" xfId="19795" xr:uid="{00000000-0005-0000-0000-0000BDA50000}"/>
    <cellStyle name="Normal 9 6 2 3 2 2" xfId="32050" xr:uid="{00000000-0005-0000-0000-0000BEA50000}"/>
    <cellStyle name="Normal 9 6 2 3 2 3" xfId="44291" xr:uid="{00000000-0005-0000-0000-0000BFA50000}"/>
    <cellStyle name="Normal 9 6 2 3 3" xfId="25935" xr:uid="{00000000-0005-0000-0000-0000C0A50000}"/>
    <cellStyle name="Normal 9 6 2 3 4" xfId="38177" xr:uid="{00000000-0005-0000-0000-0000C1A50000}"/>
    <cellStyle name="Normal 9 6 2 3 5" xfId="50405" xr:uid="{00000000-0005-0000-0000-0000C2A50000}"/>
    <cellStyle name="Normal 9 6 2 4" xfId="19792" xr:uid="{00000000-0005-0000-0000-0000C3A50000}"/>
    <cellStyle name="Normal 9 6 2 4 2" xfId="32047" xr:uid="{00000000-0005-0000-0000-0000C4A50000}"/>
    <cellStyle name="Normal 9 6 2 4 3" xfId="44288" xr:uid="{00000000-0005-0000-0000-0000C5A50000}"/>
    <cellStyle name="Normal 9 6 2 5" xfId="25932" xr:uid="{00000000-0005-0000-0000-0000C6A50000}"/>
    <cellStyle name="Normal 9 6 2 6" xfId="38174" xr:uid="{00000000-0005-0000-0000-0000C7A50000}"/>
    <cellStyle name="Normal 9 6 2 7" xfId="50402" xr:uid="{00000000-0005-0000-0000-0000C8A50000}"/>
    <cellStyle name="Normal 9 6 3" xfId="8802" xr:uid="{00000000-0005-0000-0000-0000C9A50000}"/>
    <cellStyle name="Normal 9 6 3 2" xfId="8803" xr:uid="{00000000-0005-0000-0000-0000CAA50000}"/>
    <cellStyle name="Normal 9 6 3 2 2" xfId="19797" xr:uid="{00000000-0005-0000-0000-0000CBA50000}"/>
    <cellStyle name="Normal 9 6 3 2 2 2" xfId="32052" xr:uid="{00000000-0005-0000-0000-0000CCA50000}"/>
    <cellStyle name="Normal 9 6 3 2 2 3" xfId="44293" xr:uid="{00000000-0005-0000-0000-0000CDA50000}"/>
    <cellStyle name="Normal 9 6 3 2 3" xfId="25937" xr:uid="{00000000-0005-0000-0000-0000CEA50000}"/>
    <cellStyle name="Normal 9 6 3 2 4" xfId="38179" xr:uid="{00000000-0005-0000-0000-0000CFA50000}"/>
    <cellStyle name="Normal 9 6 3 2 5" xfId="50407" xr:uid="{00000000-0005-0000-0000-0000D0A50000}"/>
    <cellStyle name="Normal 9 6 3 3" xfId="19796" xr:uid="{00000000-0005-0000-0000-0000D1A50000}"/>
    <cellStyle name="Normal 9 6 3 3 2" xfId="32051" xr:uid="{00000000-0005-0000-0000-0000D2A50000}"/>
    <cellStyle name="Normal 9 6 3 3 3" xfId="44292" xr:uid="{00000000-0005-0000-0000-0000D3A50000}"/>
    <cellStyle name="Normal 9 6 3 4" xfId="25936" xr:uid="{00000000-0005-0000-0000-0000D4A50000}"/>
    <cellStyle name="Normal 9 6 3 5" xfId="38178" xr:uid="{00000000-0005-0000-0000-0000D5A50000}"/>
    <cellStyle name="Normal 9 6 3 6" xfId="50406" xr:uid="{00000000-0005-0000-0000-0000D6A50000}"/>
    <cellStyle name="Normal 9 6 4" xfId="8804" xr:uid="{00000000-0005-0000-0000-0000D7A50000}"/>
    <cellStyle name="Normal 9 6 4 2" xfId="19798" xr:uid="{00000000-0005-0000-0000-0000D8A50000}"/>
    <cellStyle name="Normal 9 6 4 2 2" xfId="32053" xr:uid="{00000000-0005-0000-0000-0000D9A50000}"/>
    <cellStyle name="Normal 9 6 4 2 3" xfId="44294" xr:uid="{00000000-0005-0000-0000-0000DAA50000}"/>
    <cellStyle name="Normal 9 6 4 3" xfId="25938" xr:uid="{00000000-0005-0000-0000-0000DBA50000}"/>
    <cellStyle name="Normal 9 6 4 4" xfId="38180" xr:uid="{00000000-0005-0000-0000-0000DCA50000}"/>
    <cellStyle name="Normal 9 6 4 5" xfId="50408" xr:uid="{00000000-0005-0000-0000-0000DDA50000}"/>
    <cellStyle name="Normal 9 6 5" xfId="19791" xr:uid="{00000000-0005-0000-0000-0000DEA50000}"/>
    <cellStyle name="Normal 9 6 5 2" xfId="32046" xr:uid="{00000000-0005-0000-0000-0000DFA50000}"/>
    <cellStyle name="Normal 9 6 5 3" xfId="44287" xr:uid="{00000000-0005-0000-0000-0000E0A50000}"/>
    <cellStyle name="Normal 9 6 6" xfId="25931" xr:uid="{00000000-0005-0000-0000-0000E1A50000}"/>
    <cellStyle name="Normal 9 6 7" xfId="38173" xr:uid="{00000000-0005-0000-0000-0000E2A50000}"/>
    <cellStyle name="Normal 9 6 8" xfId="50401" xr:uid="{00000000-0005-0000-0000-0000E3A50000}"/>
    <cellStyle name="Normal 9 7" xfId="8805" xr:uid="{00000000-0005-0000-0000-0000E4A50000}"/>
    <cellStyle name="Normal 9 7 2" xfId="8806" xr:uid="{00000000-0005-0000-0000-0000E5A50000}"/>
    <cellStyle name="Normal 9 7 2 2" xfId="8807" xr:uid="{00000000-0005-0000-0000-0000E6A50000}"/>
    <cellStyle name="Normal 9 7 2 2 2" xfId="19801" xr:uid="{00000000-0005-0000-0000-0000E7A50000}"/>
    <cellStyle name="Normal 9 7 2 2 2 2" xfId="32056" xr:uid="{00000000-0005-0000-0000-0000E8A50000}"/>
    <cellStyle name="Normal 9 7 2 2 2 3" xfId="44297" xr:uid="{00000000-0005-0000-0000-0000E9A50000}"/>
    <cellStyle name="Normal 9 7 2 2 3" xfId="25941" xr:uid="{00000000-0005-0000-0000-0000EAA50000}"/>
    <cellStyle name="Normal 9 7 2 2 4" xfId="38183" xr:uid="{00000000-0005-0000-0000-0000EBA50000}"/>
    <cellStyle name="Normal 9 7 2 2 5" xfId="50411" xr:uid="{00000000-0005-0000-0000-0000ECA50000}"/>
    <cellStyle name="Normal 9 7 2 3" xfId="19800" xr:uid="{00000000-0005-0000-0000-0000EDA50000}"/>
    <cellStyle name="Normal 9 7 2 3 2" xfId="32055" xr:uid="{00000000-0005-0000-0000-0000EEA50000}"/>
    <cellStyle name="Normal 9 7 2 3 3" xfId="44296" xr:uid="{00000000-0005-0000-0000-0000EFA50000}"/>
    <cellStyle name="Normal 9 7 2 4" xfId="25940" xr:uid="{00000000-0005-0000-0000-0000F0A50000}"/>
    <cellStyle name="Normal 9 7 2 5" xfId="38182" xr:uid="{00000000-0005-0000-0000-0000F1A50000}"/>
    <cellStyle name="Normal 9 7 2 6" xfId="50410" xr:uid="{00000000-0005-0000-0000-0000F2A50000}"/>
    <cellStyle name="Normal 9 7 3" xfId="8808" xr:uid="{00000000-0005-0000-0000-0000F3A50000}"/>
    <cellStyle name="Normal 9 7 3 2" xfId="19802" xr:uid="{00000000-0005-0000-0000-0000F4A50000}"/>
    <cellStyle name="Normal 9 7 3 2 2" xfId="32057" xr:uid="{00000000-0005-0000-0000-0000F5A50000}"/>
    <cellStyle name="Normal 9 7 3 2 3" xfId="44298" xr:uid="{00000000-0005-0000-0000-0000F6A50000}"/>
    <cellStyle name="Normal 9 7 3 3" xfId="25942" xr:uid="{00000000-0005-0000-0000-0000F7A50000}"/>
    <cellStyle name="Normal 9 7 3 4" xfId="38184" xr:uid="{00000000-0005-0000-0000-0000F8A50000}"/>
    <cellStyle name="Normal 9 7 3 5" xfId="50412" xr:uid="{00000000-0005-0000-0000-0000F9A50000}"/>
    <cellStyle name="Normal 9 7 4" xfId="19799" xr:uid="{00000000-0005-0000-0000-0000FAA50000}"/>
    <cellStyle name="Normal 9 7 4 2" xfId="32054" xr:uid="{00000000-0005-0000-0000-0000FBA50000}"/>
    <cellStyle name="Normal 9 7 4 3" xfId="44295" xr:uid="{00000000-0005-0000-0000-0000FCA50000}"/>
    <cellStyle name="Normal 9 7 5" xfId="25939" xr:uid="{00000000-0005-0000-0000-0000FDA50000}"/>
    <cellStyle name="Normal 9 7 6" xfId="38181" xr:uid="{00000000-0005-0000-0000-0000FEA50000}"/>
    <cellStyle name="Normal 9 7 7" xfId="50409" xr:uid="{00000000-0005-0000-0000-0000FFA50000}"/>
    <cellStyle name="Normal 9 8" xfId="8809" xr:uid="{00000000-0005-0000-0000-000000A60000}"/>
    <cellStyle name="Normal 9 8 2" xfId="8810" xr:uid="{00000000-0005-0000-0000-000001A60000}"/>
    <cellStyle name="Normal 9 8 2 2" xfId="19804" xr:uid="{00000000-0005-0000-0000-000002A60000}"/>
    <cellStyle name="Normal 9 8 2 2 2" xfId="32059" xr:uid="{00000000-0005-0000-0000-000003A60000}"/>
    <cellStyle name="Normal 9 8 2 2 3" xfId="44300" xr:uid="{00000000-0005-0000-0000-000004A60000}"/>
    <cellStyle name="Normal 9 8 2 3" xfId="25944" xr:uid="{00000000-0005-0000-0000-000005A60000}"/>
    <cellStyle name="Normal 9 8 2 4" xfId="38186" xr:uid="{00000000-0005-0000-0000-000006A60000}"/>
    <cellStyle name="Normal 9 8 2 5" xfId="50414" xr:uid="{00000000-0005-0000-0000-000007A60000}"/>
    <cellStyle name="Normal 9 8 3" xfId="19803" xr:uid="{00000000-0005-0000-0000-000008A60000}"/>
    <cellStyle name="Normal 9 8 3 2" xfId="32058" xr:uid="{00000000-0005-0000-0000-000009A60000}"/>
    <cellStyle name="Normal 9 8 3 3" xfId="44299" xr:uid="{00000000-0005-0000-0000-00000AA60000}"/>
    <cellStyle name="Normal 9 8 4" xfId="25943" xr:uid="{00000000-0005-0000-0000-00000BA60000}"/>
    <cellStyle name="Normal 9 8 5" xfId="38185" xr:uid="{00000000-0005-0000-0000-00000CA60000}"/>
    <cellStyle name="Normal 9 8 6" xfId="50413" xr:uid="{00000000-0005-0000-0000-00000DA60000}"/>
    <cellStyle name="Normal 9 9" xfId="8811" xr:uid="{00000000-0005-0000-0000-00000EA60000}"/>
    <cellStyle name="Normal 9 9 2" xfId="19805" xr:uid="{00000000-0005-0000-0000-00000FA60000}"/>
    <cellStyle name="Normal 9 9 2 2" xfId="32060" xr:uid="{00000000-0005-0000-0000-000010A60000}"/>
    <cellStyle name="Normal 9 9 2 3" xfId="44301" xr:uid="{00000000-0005-0000-0000-000011A60000}"/>
    <cellStyle name="Normal 9 9 3" xfId="25945" xr:uid="{00000000-0005-0000-0000-000012A60000}"/>
    <cellStyle name="Normal 9 9 4" xfId="38187" xr:uid="{00000000-0005-0000-0000-000013A60000}"/>
    <cellStyle name="Normal 9 9 5" xfId="50415" xr:uid="{00000000-0005-0000-0000-000014A60000}"/>
    <cellStyle name="Normal 90" xfId="51039" xr:uid="{00000000-0005-0000-0000-000096C70000}"/>
    <cellStyle name="Normal 91" xfId="51040" xr:uid="{D5457202-E793-416F-85B8-88A3E84A0455}"/>
    <cellStyle name="Normal 92" xfId="51042" xr:uid="{00000000-0005-0000-0000-000099C70000}"/>
    <cellStyle name="Normal 93" xfId="51044" xr:uid="{6B16ABD0-1F4C-4141-80AA-5D2F577BF7D3}"/>
    <cellStyle name="Normal 94" xfId="51047" xr:uid="{C7C9F69B-07AB-4D25-A40E-8B4E186C7504}"/>
    <cellStyle name="Normal 95" xfId="51049" xr:uid="{CCA871AA-B94E-48C6-8732-A5981DE7E55E}"/>
    <cellStyle name="Normal 96" xfId="51052" xr:uid="{C098E2B5-77CE-4F57-9BD7-E2E951A8381A}"/>
    <cellStyle name="Normal 97" xfId="51054" xr:uid="{9D5A97E0-0ED7-43B0-BCDC-C9FF58FB5736}"/>
    <cellStyle name="Normal 98" xfId="51056" xr:uid="{532CC8F3-5A91-472B-BC17-5D5C657282A5}"/>
    <cellStyle name="Normal 99" xfId="51058" xr:uid="{0F6BC229-B8A0-4544-9125-FD03BCB0A470}"/>
    <cellStyle name="Normal_Schedule 7" xfId="51213" xr:uid="{ED8BE9CD-578F-47BF-B213-70987FA0D67C}"/>
    <cellStyle name="Note 10" xfId="8812" xr:uid="{00000000-0005-0000-0000-000019A60000}"/>
    <cellStyle name="Note 10 2" xfId="8813" xr:uid="{00000000-0005-0000-0000-00001AA60000}"/>
    <cellStyle name="Note 10 2 2" xfId="8814" xr:uid="{00000000-0005-0000-0000-00001BA60000}"/>
    <cellStyle name="Note 10 2 2 2" xfId="8815" xr:uid="{00000000-0005-0000-0000-00001CA60000}"/>
    <cellStyle name="Note 10 2 2 3" xfId="8816" xr:uid="{00000000-0005-0000-0000-00001DA60000}"/>
    <cellStyle name="Note 10 2 2 4" xfId="8817" xr:uid="{00000000-0005-0000-0000-00001EA60000}"/>
    <cellStyle name="Note 10 2 3" xfId="8818" xr:uid="{00000000-0005-0000-0000-00001FA60000}"/>
    <cellStyle name="Note 10 2 3 2" xfId="8819" xr:uid="{00000000-0005-0000-0000-000020A60000}"/>
    <cellStyle name="Note 10 2 3 3" xfId="8820" xr:uid="{00000000-0005-0000-0000-000021A60000}"/>
    <cellStyle name="Note 10 2 3 4" xfId="8821" xr:uid="{00000000-0005-0000-0000-000022A60000}"/>
    <cellStyle name="Note 10 2 4" xfId="8822" xr:uid="{00000000-0005-0000-0000-000023A60000}"/>
    <cellStyle name="Note 10 2 5" xfId="8823" xr:uid="{00000000-0005-0000-0000-000024A60000}"/>
    <cellStyle name="Note 10 2 6" xfId="8824" xr:uid="{00000000-0005-0000-0000-000025A60000}"/>
    <cellStyle name="Note 10 3" xfId="8825" xr:uid="{00000000-0005-0000-0000-000026A60000}"/>
    <cellStyle name="Note 10 3 2" xfId="8826" xr:uid="{00000000-0005-0000-0000-000027A60000}"/>
    <cellStyle name="Note 10 3 3" xfId="8827" xr:uid="{00000000-0005-0000-0000-000028A60000}"/>
    <cellStyle name="Note 10 3 4" xfId="8828" xr:uid="{00000000-0005-0000-0000-000029A60000}"/>
    <cellStyle name="Note 10 4" xfId="8829" xr:uid="{00000000-0005-0000-0000-00002AA60000}"/>
    <cellStyle name="Note 10 4 2" xfId="8830" xr:uid="{00000000-0005-0000-0000-00002BA60000}"/>
    <cellStyle name="Note 10 4 3" xfId="8831" xr:uid="{00000000-0005-0000-0000-00002CA60000}"/>
    <cellStyle name="Note 10 4 4" xfId="8832" xr:uid="{00000000-0005-0000-0000-00002DA60000}"/>
    <cellStyle name="Note 10 5" xfId="8833" xr:uid="{00000000-0005-0000-0000-00002EA60000}"/>
    <cellStyle name="Note 10 6" xfId="8834" xr:uid="{00000000-0005-0000-0000-00002FA60000}"/>
    <cellStyle name="Note 10 7" xfId="8835" xr:uid="{00000000-0005-0000-0000-000030A60000}"/>
    <cellStyle name="Note 11" xfId="8836" xr:uid="{00000000-0005-0000-0000-000031A60000}"/>
    <cellStyle name="Note 11 2" xfId="8837" xr:uid="{00000000-0005-0000-0000-000032A60000}"/>
    <cellStyle name="Note 11 2 2" xfId="8838" xr:uid="{00000000-0005-0000-0000-000033A60000}"/>
    <cellStyle name="Note 11 2 3" xfId="8839" xr:uid="{00000000-0005-0000-0000-000034A60000}"/>
    <cellStyle name="Note 11 2 4" xfId="8840" xr:uid="{00000000-0005-0000-0000-000035A60000}"/>
    <cellStyle name="Note 11 3" xfId="8841" xr:uid="{00000000-0005-0000-0000-000036A60000}"/>
    <cellStyle name="Note 11 3 2" xfId="8842" xr:uid="{00000000-0005-0000-0000-000037A60000}"/>
    <cellStyle name="Note 11 3 3" xfId="8843" xr:uid="{00000000-0005-0000-0000-000038A60000}"/>
    <cellStyle name="Note 11 3 4" xfId="8844" xr:uid="{00000000-0005-0000-0000-000039A60000}"/>
    <cellStyle name="Note 11 4" xfId="8845" xr:uid="{00000000-0005-0000-0000-00003AA60000}"/>
    <cellStyle name="Note 11 5" xfId="8846" xr:uid="{00000000-0005-0000-0000-00003BA60000}"/>
    <cellStyle name="Note 11 6" xfId="8847" xr:uid="{00000000-0005-0000-0000-00003CA60000}"/>
    <cellStyle name="Note 12" xfId="8848" xr:uid="{00000000-0005-0000-0000-00003DA60000}"/>
    <cellStyle name="Note 12 2" xfId="8849" xr:uid="{00000000-0005-0000-0000-00003EA60000}"/>
    <cellStyle name="Note 12 3" xfId="8850" xr:uid="{00000000-0005-0000-0000-00003FA60000}"/>
    <cellStyle name="Note 12 4" xfId="8851" xr:uid="{00000000-0005-0000-0000-000040A60000}"/>
    <cellStyle name="Note 13" xfId="8852" xr:uid="{00000000-0005-0000-0000-000041A60000}"/>
    <cellStyle name="Note 13 2" xfId="8853" xr:uid="{00000000-0005-0000-0000-000042A60000}"/>
    <cellStyle name="Note 13 3" xfId="8854" xr:uid="{00000000-0005-0000-0000-000043A60000}"/>
    <cellStyle name="Note 13 4" xfId="8855" xr:uid="{00000000-0005-0000-0000-000044A60000}"/>
    <cellStyle name="Note 14" xfId="8856" xr:uid="{00000000-0005-0000-0000-000045A60000}"/>
    <cellStyle name="Note 14 2" xfId="8857" xr:uid="{00000000-0005-0000-0000-000046A60000}"/>
    <cellStyle name="Note 14 3" xfId="8858" xr:uid="{00000000-0005-0000-0000-000047A60000}"/>
    <cellStyle name="Note 14 4" xfId="8859" xr:uid="{00000000-0005-0000-0000-000048A60000}"/>
    <cellStyle name="Note 15" xfId="8860" xr:uid="{00000000-0005-0000-0000-000049A60000}"/>
    <cellStyle name="Note 15 2" xfId="8861" xr:uid="{00000000-0005-0000-0000-00004AA60000}"/>
    <cellStyle name="Note 15 3" xfId="8862" xr:uid="{00000000-0005-0000-0000-00004BA60000}"/>
    <cellStyle name="Note 2" xfId="8863" xr:uid="{00000000-0005-0000-0000-00004CA60000}"/>
    <cellStyle name="Note 2 2" xfId="8864" xr:uid="{00000000-0005-0000-0000-00004DA60000}"/>
    <cellStyle name="Note 2 2 2" xfId="8865" xr:uid="{00000000-0005-0000-0000-00004EA60000}"/>
    <cellStyle name="Note 2 2 2 2" xfId="8866" xr:uid="{00000000-0005-0000-0000-00004FA60000}"/>
    <cellStyle name="Note 2 2 2 2 2" xfId="8867" xr:uid="{00000000-0005-0000-0000-000050A60000}"/>
    <cellStyle name="Note 2 2 2 2 2 2" xfId="8868" xr:uid="{00000000-0005-0000-0000-000051A60000}"/>
    <cellStyle name="Note 2 2 2 2 2 2 2" xfId="8869" xr:uid="{00000000-0005-0000-0000-000052A60000}"/>
    <cellStyle name="Note 2 2 2 2 2 2 2 2" xfId="8870" xr:uid="{00000000-0005-0000-0000-000053A60000}"/>
    <cellStyle name="Note 2 2 2 2 2 2 2 3" xfId="8871" xr:uid="{00000000-0005-0000-0000-000054A60000}"/>
    <cellStyle name="Note 2 2 2 2 2 2 2 4" xfId="8872" xr:uid="{00000000-0005-0000-0000-000055A60000}"/>
    <cellStyle name="Note 2 2 2 2 2 2 3" xfId="8873" xr:uid="{00000000-0005-0000-0000-000056A60000}"/>
    <cellStyle name="Note 2 2 2 2 2 2 3 2" xfId="8874" xr:uid="{00000000-0005-0000-0000-000057A60000}"/>
    <cellStyle name="Note 2 2 2 2 2 2 3 3" xfId="8875" xr:uid="{00000000-0005-0000-0000-000058A60000}"/>
    <cellStyle name="Note 2 2 2 2 2 2 3 4" xfId="8876" xr:uid="{00000000-0005-0000-0000-000059A60000}"/>
    <cellStyle name="Note 2 2 2 2 2 2 4" xfId="8877" xr:uid="{00000000-0005-0000-0000-00005AA60000}"/>
    <cellStyle name="Note 2 2 2 2 2 2 5" xfId="8878" xr:uid="{00000000-0005-0000-0000-00005BA60000}"/>
    <cellStyle name="Note 2 2 2 2 2 2 6" xfId="8879" xr:uid="{00000000-0005-0000-0000-00005CA60000}"/>
    <cellStyle name="Note 2 2 2 2 2 3" xfId="8880" xr:uid="{00000000-0005-0000-0000-00005DA60000}"/>
    <cellStyle name="Note 2 2 2 2 2 3 2" xfId="8881" xr:uid="{00000000-0005-0000-0000-00005EA60000}"/>
    <cellStyle name="Note 2 2 2 2 2 3 3" xfId="8882" xr:uid="{00000000-0005-0000-0000-00005FA60000}"/>
    <cellStyle name="Note 2 2 2 2 2 3 4" xfId="8883" xr:uid="{00000000-0005-0000-0000-000060A60000}"/>
    <cellStyle name="Note 2 2 2 2 2 4" xfId="8884" xr:uid="{00000000-0005-0000-0000-000061A60000}"/>
    <cellStyle name="Note 2 2 2 2 2 4 2" xfId="8885" xr:uid="{00000000-0005-0000-0000-000062A60000}"/>
    <cellStyle name="Note 2 2 2 2 2 4 3" xfId="8886" xr:uid="{00000000-0005-0000-0000-000063A60000}"/>
    <cellStyle name="Note 2 2 2 2 2 4 4" xfId="8887" xr:uid="{00000000-0005-0000-0000-000064A60000}"/>
    <cellStyle name="Note 2 2 2 2 2 5" xfId="8888" xr:uid="{00000000-0005-0000-0000-000065A60000}"/>
    <cellStyle name="Note 2 2 2 2 2 6" xfId="8889" xr:uid="{00000000-0005-0000-0000-000066A60000}"/>
    <cellStyle name="Note 2 2 2 2 2 7" xfId="8890" xr:uid="{00000000-0005-0000-0000-000067A60000}"/>
    <cellStyle name="Note 2 2 2 2 3" xfId="8891" xr:uid="{00000000-0005-0000-0000-000068A60000}"/>
    <cellStyle name="Note 2 2 2 2 3 2" xfId="8892" xr:uid="{00000000-0005-0000-0000-000069A60000}"/>
    <cellStyle name="Note 2 2 2 2 3 2 2" xfId="8893" xr:uid="{00000000-0005-0000-0000-00006AA60000}"/>
    <cellStyle name="Note 2 2 2 2 3 2 3" xfId="8894" xr:uid="{00000000-0005-0000-0000-00006BA60000}"/>
    <cellStyle name="Note 2 2 2 2 3 2 4" xfId="8895" xr:uid="{00000000-0005-0000-0000-00006CA60000}"/>
    <cellStyle name="Note 2 2 2 2 3 3" xfId="8896" xr:uid="{00000000-0005-0000-0000-00006DA60000}"/>
    <cellStyle name="Note 2 2 2 2 3 3 2" xfId="8897" xr:uid="{00000000-0005-0000-0000-00006EA60000}"/>
    <cellStyle name="Note 2 2 2 2 3 3 3" xfId="8898" xr:uid="{00000000-0005-0000-0000-00006FA60000}"/>
    <cellStyle name="Note 2 2 2 2 3 3 4" xfId="8899" xr:uid="{00000000-0005-0000-0000-000070A60000}"/>
    <cellStyle name="Note 2 2 2 2 3 4" xfId="8900" xr:uid="{00000000-0005-0000-0000-000071A60000}"/>
    <cellStyle name="Note 2 2 2 2 3 5" xfId="8901" xr:uid="{00000000-0005-0000-0000-000072A60000}"/>
    <cellStyle name="Note 2 2 2 2 3 6" xfId="8902" xr:uid="{00000000-0005-0000-0000-000073A60000}"/>
    <cellStyle name="Note 2 2 2 2 4" xfId="8903" xr:uid="{00000000-0005-0000-0000-000074A60000}"/>
    <cellStyle name="Note 2 2 2 2 4 2" xfId="8904" xr:uid="{00000000-0005-0000-0000-000075A60000}"/>
    <cellStyle name="Note 2 2 2 2 4 3" xfId="8905" xr:uid="{00000000-0005-0000-0000-000076A60000}"/>
    <cellStyle name="Note 2 2 2 2 4 4" xfId="8906" xr:uid="{00000000-0005-0000-0000-000077A60000}"/>
    <cellStyle name="Note 2 2 2 2 5" xfId="8907" xr:uid="{00000000-0005-0000-0000-000078A60000}"/>
    <cellStyle name="Note 2 2 2 2 5 2" xfId="8908" xr:uid="{00000000-0005-0000-0000-000079A60000}"/>
    <cellStyle name="Note 2 2 2 2 5 3" xfId="8909" xr:uid="{00000000-0005-0000-0000-00007AA60000}"/>
    <cellStyle name="Note 2 2 2 2 5 4" xfId="8910" xr:uid="{00000000-0005-0000-0000-00007BA60000}"/>
    <cellStyle name="Note 2 2 2 2 6" xfId="8911" xr:uid="{00000000-0005-0000-0000-00007CA60000}"/>
    <cellStyle name="Note 2 2 2 2 7" xfId="8912" xr:uid="{00000000-0005-0000-0000-00007DA60000}"/>
    <cellStyle name="Note 2 2 2 2 8" xfId="8913" xr:uid="{00000000-0005-0000-0000-00007EA60000}"/>
    <cellStyle name="Note 2 2 2 3" xfId="8914" xr:uid="{00000000-0005-0000-0000-00007FA60000}"/>
    <cellStyle name="Note 2 2 2 3 2" xfId="8915" xr:uid="{00000000-0005-0000-0000-000080A60000}"/>
    <cellStyle name="Note 2 2 2 3 2 2" xfId="8916" xr:uid="{00000000-0005-0000-0000-000081A60000}"/>
    <cellStyle name="Note 2 2 2 3 2 2 2" xfId="8917" xr:uid="{00000000-0005-0000-0000-000082A60000}"/>
    <cellStyle name="Note 2 2 2 3 2 2 3" xfId="8918" xr:uid="{00000000-0005-0000-0000-000083A60000}"/>
    <cellStyle name="Note 2 2 2 3 2 2 4" xfId="8919" xr:uid="{00000000-0005-0000-0000-000084A60000}"/>
    <cellStyle name="Note 2 2 2 3 2 3" xfId="8920" xr:uid="{00000000-0005-0000-0000-000085A60000}"/>
    <cellStyle name="Note 2 2 2 3 2 3 2" xfId="8921" xr:uid="{00000000-0005-0000-0000-000086A60000}"/>
    <cellStyle name="Note 2 2 2 3 2 3 3" xfId="8922" xr:uid="{00000000-0005-0000-0000-000087A60000}"/>
    <cellStyle name="Note 2 2 2 3 2 3 4" xfId="8923" xr:uid="{00000000-0005-0000-0000-000088A60000}"/>
    <cellStyle name="Note 2 2 2 3 2 4" xfId="8924" xr:uid="{00000000-0005-0000-0000-000089A60000}"/>
    <cellStyle name="Note 2 2 2 3 2 5" xfId="8925" xr:uid="{00000000-0005-0000-0000-00008AA60000}"/>
    <cellStyle name="Note 2 2 2 3 2 6" xfId="8926" xr:uid="{00000000-0005-0000-0000-00008BA60000}"/>
    <cellStyle name="Note 2 2 2 3 3" xfId="8927" xr:uid="{00000000-0005-0000-0000-00008CA60000}"/>
    <cellStyle name="Note 2 2 2 3 3 2" xfId="8928" xr:uid="{00000000-0005-0000-0000-00008DA60000}"/>
    <cellStyle name="Note 2 2 2 3 3 3" xfId="8929" xr:uid="{00000000-0005-0000-0000-00008EA60000}"/>
    <cellStyle name="Note 2 2 2 3 3 4" xfId="8930" xr:uid="{00000000-0005-0000-0000-00008FA60000}"/>
    <cellStyle name="Note 2 2 2 3 4" xfId="8931" xr:uid="{00000000-0005-0000-0000-000090A60000}"/>
    <cellStyle name="Note 2 2 2 3 4 2" xfId="8932" xr:uid="{00000000-0005-0000-0000-000091A60000}"/>
    <cellStyle name="Note 2 2 2 3 4 3" xfId="8933" xr:uid="{00000000-0005-0000-0000-000092A60000}"/>
    <cellStyle name="Note 2 2 2 3 4 4" xfId="8934" xr:uid="{00000000-0005-0000-0000-000093A60000}"/>
    <cellStyle name="Note 2 2 2 3 5" xfId="8935" xr:uid="{00000000-0005-0000-0000-000094A60000}"/>
    <cellStyle name="Note 2 2 2 3 6" xfId="8936" xr:uid="{00000000-0005-0000-0000-000095A60000}"/>
    <cellStyle name="Note 2 2 2 3 7" xfId="8937" xr:uid="{00000000-0005-0000-0000-000096A60000}"/>
    <cellStyle name="Note 2 2 2 4" xfId="8938" xr:uid="{00000000-0005-0000-0000-000097A60000}"/>
    <cellStyle name="Note 2 2 2 4 2" xfId="8939" xr:uid="{00000000-0005-0000-0000-000098A60000}"/>
    <cellStyle name="Note 2 2 2 4 2 2" xfId="8940" xr:uid="{00000000-0005-0000-0000-000099A60000}"/>
    <cellStyle name="Note 2 2 2 4 2 3" xfId="8941" xr:uid="{00000000-0005-0000-0000-00009AA60000}"/>
    <cellStyle name="Note 2 2 2 4 2 4" xfId="8942" xr:uid="{00000000-0005-0000-0000-00009BA60000}"/>
    <cellStyle name="Note 2 2 2 4 3" xfId="8943" xr:uid="{00000000-0005-0000-0000-00009CA60000}"/>
    <cellStyle name="Note 2 2 2 4 3 2" xfId="8944" xr:uid="{00000000-0005-0000-0000-00009DA60000}"/>
    <cellStyle name="Note 2 2 2 4 3 3" xfId="8945" xr:uid="{00000000-0005-0000-0000-00009EA60000}"/>
    <cellStyle name="Note 2 2 2 4 3 4" xfId="8946" xr:uid="{00000000-0005-0000-0000-00009FA60000}"/>
    <cellStyle name="Note 2 2 2 4 4" xfId="8947" xr:uid="{00000000-0005-0000-0000-0000A0A60000}"/>
    <cellStyle name="Note 2 2 2 4 5" xfId="8948" xr:uid="{00000000-0005-0000-0000-0000A1A60000}"/>
    <cellStyle name="Note 2 2 2 4 6" xfId="8949" xr:uid="{00000000-0005-0000-0000-0000A2A60000}"/>
    <cellStyle name="Note 2 2 2 5" xfId="8950" xr:uid="{00000000-0005-0000-0000-0000A3A60000}"/>
    <cellStyle name="Note 2 2 2 5 2" xfId="8951" xr:uid="{00000000-0005-0000-0000-0000A4A60000}"/>
    <cellStyle name="Note 2 2 2 5 3" xfId="8952" xr:uid="{00000000-0005-0000-0000-0000A5A60000}"/>
    <cellStyle name="Note 2 2 2 5 4" xfId="8953" xr:uid="{00000000-0005-0000-0000-0000A6A60000}"/>
    <cellStyle name="Note 2 2 2 6" xfId="8954" xr:uid="{00000000-0005-0000-0000-0000A7A60000}"/>
    <cellStyle name="Note 2 2 2 6 2" xfId="8955" xr:uid="{00000000-0005-0000-0000-0000A8A60000}"/>
    <cellStyle name="Note 2 2 2 6 3" xfId="8956" xr:uid="{00000000-0005-0000-0000-0000A9A60000}"/>
    <cellStyle name="Note 2 2 2 6 4" xfId="8957" xr:uid="{00000000-0005-0000-0000-0000AAA60000}"/>
    <cellStyle name="Note 2 2 2 7" xfId="8958" xr:uid="{00000000-0005-0000-0000-0000ABA60000}"/>
    <cellStyle name="Note 2 2 2 8" xfId="8959" xr:uid="{00000000-0005-0000-0000-0000ACA60000}"/>
    <cellStyle name="Note 2 2 2 9" xfId="8960" xr:uid="{00000000-0005-0000-0000-0000ADA60000}"/>
    <cellStyle name="Note 2 2 3" xfId="8961" xr:uid="{00000000-0005-0000-0000-0000AEA60000}"/>
    <cellStyle name="Note 2 2 3 2" xfId="8962" xr:uid="{00000000-0005-0000-0000-0000AFA60000}"/>
    <cellStyle name="Note 2 2 3 3" xfId="8963" xr:uid="{00000000-0005-0000-0000-0000B0A60000}"/>
    <cellStyle name="Note 2 2 3 4" xfId="8964" xr:uid="{00000000-0005-0000-0000-0000B1A60000}"/>
    <cellStyle name="Note 2 2 4" xfId="8965" xr:uid="{00000000-0005-0000-0000-0000B2A60000}"/>
    <cellStyle name="Note 2 2 4 2" xfId="8966" xr:uid="{00000000-0005-0000-0000-0000B3A60000}"/>
    <cellStyle name="Note 2 2 4 3" xfId="8967" xr:uid="{00000000-0005-0000-0000-0000B4A60000}"/>
    <cellStyle name="Note 2 2 4 4" xfId="8968" xr:uid="{00000000-0005-0000-0000-0000B5A60000}"/>
    <cellStyle name="Note 2 2 5" xfId="8969" xr:uid="{00000000-0005-0000-0000-0000B6A60000}"/>
    <cellStyle name="Note 2 2 5 2" xfId="8970" xr:uid="{00000000-0005-0000-0000-0000B7A60000}"/>
    <cellStyle name="Note 2 2 5 3" xfId="8971" xr:uid="{00000000-0005-0000-0000-0000B8A60000}"/>
    <cellStyle name="Note 2 2 6" xfId="8972" xr:uid="{00000000-0005-0000-0000-0000B9A60000}"/>
    <cellStyle name="Note 2 3" xfId="8973" xr:uid="{00000000-0005-0000-0000-0000BAA60000}"/>
    <cellStyle name="Note 2 3 2" xfId="8974" xr:uid="{00000000-0005-0000-0000-0000BBA60000}"/>
    <cellStyle name="Note 2 3 2 2" xfId="8975" xr:uid="{00000000-0005-0000-0000-0000BCA60000}"/>
    <cellStyle name="Note 2 3 2 2 2" xfId="8976" xr:uid="{00000000-0005-0000-0000-0000BDA60000}"/>
    <cellStyle name="Note 2 3 2 2 2 2" xfId="8977" xr:uid="{00000000-0005-0000-0000-0000BEA60000}"/>
    <cellStyle name="Note 2 3 2 2 2 2 2" xfId="8978" xr:uid="{00000000-0005-0000-0000-0000BFA60000}"/>
    <cellStyle name="Note 2 3 2 2 2 2 3" xfId="8979" xr:uid="{00000000-0005-0000-0000-0000C0A60000}"/>
    <cellStyle name="Note 2 3 2 2 2 2 4" xfId="8980" xr:uid="{00000000-0005-0000-0000-0000C1A60000}"/>
    <cellStyle name="Note 2 3 2 2 2 3" xfId="8981" xr:uid="{00000000-0005-0000-0000-0000C2A60000}"/>
    <cellStyle name="Note 2 3 2 2 2 3 2" xfId="8982" xr:uid="{00000000-0005-0000-0000-0000C3A60000}"/>
    <cellStyle name="Note 2 3 2 2 2 3 3" xfId="8983" xr:uid="{00000000-0005-0000-0000-0000C4A60000}"/>
    <cellStyle name="Note 2 3 2 2 2 3 4" xfId="8984" xr:uid="{00000000-0005-0000-0000-0000C5A60000}"/>
    <cellStyle name="Note 2 3 2 2 2 4" xfId="8985" xr:uid="{00000000-0005-0000-0000-0000C6A60000}"/>
    <cellStyle name="Note 2 3 2 2 2 5" xfId="8986" xr:uid="{00000000-0005-0000-0000-0000C7A60000}"/>
    <cellStyle name="Note 2 3 2 2 2 6" xfId="8987" xr:uid="{00000000-0005-0000-0000-0000C8A60000}"/>
    <cellStyle name="Note 2 3 2 2 3" xfId="8988" xr:uid="{00000000-0005-0000-0000-0000C9A60000}"/>
    <cellStyle name="Note 2 3 2 2 3 2" xfId="8989" xr:uid="{00000000-0005-0000-0000-0000CAA60000}"/>
    <cellStyle name="Note 2 3 2 2 3 3" xfId="8990" xr:uid="{00000000-0005-0000-0000-0000CBA60000}"/>
    <cellStyle name="Note 2 3 2 2 3 4" xfId="8991" xr:uid="{00000000-0005-0000-0000-0000CCA60000}"/>
    <cellStyle name="Note 2 3 2 2 4" xfId="8992" xr:uid="{00000000-0005-0000-0000-0000CDA60000}"/>
    <cellStyle name="Note 2 3 2 2 4 2" xfId="8993" xr:uid="{00000000-0005-0000-0000-0000CEA60000}"/>
    <cellStyle name="Note 2 3 2 2 4 3" xfId="8994" xr:uid="{00000000-0005-0000-0000-0000CFA60000}"/>
    <cellStyle name="Note 2 3 2 2 4 4" xfId="8995" xr:uid="{00000000-0005-0000-0000-0000D0A60000}"/>
    <cellStyle name="Note 2 3 2 2 5" xfId="8996" xr:uid="{00000000-0005-0000-0000-0000D1A60000}"/>
    <cellStyle name="Note 2 3 2 2 6" xfId="8997" xr:uid="{00000000-0005-0000-0000-0000D2A60000}"/>
    <cellStyle name="Note 2 3 2 2 7" xfId="8998" xr:uid="{00000000-0005-0000-0000-0000D3A60000}"/>
    <cellStyle name="Note 2 3 2 3" xfId="8999" xr:uid="{00000000-0005-0000-0000-0000D4A60000}"/>
    <cellStyle name="Note 2 3 2 3 2" xfId="9000" xr:uid="{00000000-0005-0000-0000-0000D5A60000}"/>
    <cellStyle name="Note 2 3 2 3 2 2" xfId="9001" xr:uid="{00000000-0005-0000-0000-0000D6A60000}"/>
    <cellStyle name="Note 2 3 2 3 2 3" xfId="9002" xr:uid="{00000000-0005-0000-0000-0000D7A60000}"/>
    <cellStyle name="Note 2 3 2 3 2 4" xfId="9003" xr:uid="{00000000-0005-0000-0000-0000D8A60000}"/>
    <cellStyle name="Note 2 3 2 3 3" xfId="9004" xr:uid="{00000000-0005-0000-0000-0000D9A60000}"/>
    <cellStyle name="Note 2 3 2 3 3 2" xfId="9005" xr:uid="{00000000-0005-0000-0000-0000DAA60000}"/>
    <cellStyle name="Note 2 3 2 3 3 3" xfId="9006" xr:uid="{00000000-0005-0000-0000-0000DBA60000}"/>
    <cellStyle name="Note 2 3 2 3 3 4" xfId="9007" xr:uid="{00000000-0005-0000-0000-0000DCA60000}"/>
    <cellStyle name="Note 2 3 2 3 4" xfId="9008" xr:uid="{00000000-0005-0000-0000-0000DDA60000}"/>
    <cellStyle name="Note 2 3 2 3 5" xfId="9009" xr:uid="{00000000-0005-0000-0000-0000DEA60000}"/>
    <cellStyle name="Note 2 3 2 3 6" xfId="9010" xr:uid="{00000000-0005-0000-0000-0000DFA60000}"/>
    <cellStyle name="Note 2 3 2 4" xfId="9011" xr:uid="{00000000-0005-0000-0000-0000E0A60000}"/>
    <cellStyle name="Note 2 3 2 4 2" xfId="9012" xr:uid="{00000000-0005-0000-0000-0000E1A60000}"/>
    <cellStyle name="Note 2 3 2 4 3" xfId="9013" xr:uid="{00000000-0005-0000-0000-0000E2A60000}"/>
    <cellStyle name="Note 2 3 2 4 4" xfId="9014" xr:uid="{00000000-0005-0000-0000-0000E3A60000}"/>
    <cellStyle name="Note 2 3 2 5" xfId="9015" xr:uid="{00000000-0005-0000-0000-0000E4A60000}"/>
    <cellStyle name="Note 2 3 2 5 2" xfId="9016" xr:uid="{00000000-0005-0000-0000-0000E5A60000}"/>
    <cellStyle name="Note 2 3 2 5 3" xfId="9017" xr:uid="{00000000-0005-0000-0000-0000E6A60000}"/>
    <cellStyle name="Note 2 3 2 5 4" xfId="9018" xr:uid="{00000000-0005-0000-0000-0000E7A60000}"/>
    <cellStyle name="Note 2 3 2 6" xfId="9019" xr:uid="{00000000-0005-0000-0000-0000E8A60000}"/>
    <cellStyle name="Note 2 3 2 7" xfId="9020" xr:uid="{00000000-0005-0000-0000-0000E9A60000}"/>
    <cellStyle name="Note 2 3 2 8" xfId="9021" xr:uid="{00000000-0005-0000-0000-0000EAA60000}"/>
    <cellStyle name="Note 2 3 3" xfId="9022" xr:uid="{00000000-0005-0000-0000-0000EBA60000}"/>
    <cellStyle name="Note 2 3 3 2" xfId="9023" xr:uid="{00000000-0005-0000-0000-0000ECA60000}"/>
    <cellStyle name="Note 2 3 3 2 2" xfId="9024" xr:uid="{00000000-0005-0000-0000-0000EDA60000}"/>
    <cellStyle name="Note 2 3 3 2 2 2" xfId="9025" xr:uid="{00000000-0005-0000-0000-0000EEA60000}"/>
    <cellStyle name="Note 2 3 3 2 2 3" xfId="9026" xr:uid="{00000000-0005-0000-0000-0000EFA60000}"/>
    <cellStyle name="Note 2 3 3 2 2 4" xfId="9027" xr:uid="{00000000-0005-0000-0000-0000F0A60000}"/>
    <cellStyle name="Note 2 3 3 2 3" xfId="9028" xr:uid="{00000000-0005-0000-0000-0000F1A60000}"/>
    <cellStyle name="Note 2 3 3 2 3 2" xfId="9029" xr:uid="{00000000-0005-0000-0000-0000F2A60000}"/>
    <cellStyle name="Note 2 3 3 2 3 3" xfId="9030" xr:uid="{00000000-0005-0000-0000-0000F3A60000}"/>
    <cellStyle name="Note 2 3 3 2 3 4" xfId="9031" xr:uid="{00000000-0005-0000-0000-0000F4A60000}"/>
    <cellStyle name="Note 2 3 3 2 4" xfId="9032" xr:uid="{00000000-0005-0000-0000-0000F5A60000}"/>
    <cellStyle name="Note 2 3 3 2 5" xfId="9033" xr:uid="{00000000-0005-0000-0000-0000F6A60000}"/>
    <cellStyle name="Note 2 3 3 2 6" xfId="9034" xr:uid="{00000000-0005-0000-0000-0000F7A60000}"/>
    <cellStyle name="Note 2 3 3 3" xfId="9035" xr:uid="{00000000-0005-0000-0000-0000F8A60000}"/>
    <cellStyle name="Note 2 3 3 3 2" xfId="9036" xr:uid="{00000000-0005-0000-0000-0000F9A60000}"/>
    <cellStyle name="Note 2 3 3 3 3" xfId="9037" xr:uid="{00000000-0005-0000-0000-0000FAA60000}"/>
    <cellStyle name="Note 2 3 3 3 4" xfId="9038" xr:uid="{00000000-0005-0000-0000-0000FBA60000}"/>
    <cellStyle name="Note 2 3 3 4" xfId="9039" xr:uid="{00000000-0005-0000-0000-0000FCA60000}"/>
    <cellStyle name="Note 2 3 3 4 2" xfId="9040" xr:uid="{00000000-0005-0000-0000-0000FDA60000}"/>
    <cellStyle name="Note 2 3 3 4 3" xfId="9041" xr:uid="{00000000-0005-0000-0000-0000FEA60000}"/>
    <cellStyle name="Note 2 3 3 4 4" xfId="9042" xr:uid="{00000000-0005-0000-0000-0000FFA60000}"/>
    <cellStyle name="Note 2 3 3 5" xfId="9043" xr:uid="{00000000-0005-0000-0000-000000A70000}"/>
    <cellStyle name="Note 2 3 3 6" xfId="9044" xr:uid="{00000000-0005-0000-0000-000001A70000}"/>
    <cellStyle name="Note 2 3 3 7" xfId="9045" xr:uid="{00000000-0005-0000-0000-000002A70000}"/>
    <cellStyle name="Note 2 3 4" xfId="9046" xr:uid="{00000000-0005-0000-0000-000003A70000}"/>
    <cellStyle name="Note 2 3 4 2" xfId="9047" xr:uid="{00000000-0005-0000-0000-000004A70000}"/>
    <cellStyle name="Note 2 3 4 2 2" xfId="9048" xr:uid="{00000000-0005-0000-0000-000005A70000}"/>
    <cellStyle name="Note 2 3 4 2 3" xfId="9049" xr:uid="{00000000-0005-0000-0000-000006A70000}"/>
    <cellStyle name="Note 2 3 4 2 4" xfId="9050" xr:uid="{00000000-0005-0000-0000-000007A70000}"/>
    <cellStyle name="Note 2 3 4 3" xfId="9051" xr:uid="{00000000-0005-0000-0000-000008A70000}"/>
    <cellStyle name="Note 2 3 4 3 2" xfId="9052" xr:uid="{00000000-0005-0000-0000-000009A70000}"/>
    <cellStyle name="Note 2 3 4 3 3" xfId="9053" xr:uid="{00000000-0005-0000-0000-00000AA70000}"/>
    <cellStyle name="Note 2 3 4 3 4" xfId="9054" xr:uid="{00000000-0005-0000-0000-00000BA70000}"/>
    <cellStyle name="Note 2 3 4 4" xfId="9055" xr:uid="{00000000-0005-0000-0000-00000CA70000}"/>
    <cellStyle name="Note 2 3 4 5" xfId="9056" xr:uid="{00000000-0005-0000-0000-00000DA70000}"/>
    <cellStyle name="Note 2 3 4 6" xfId="9057" xr:uid="{00000000-0005-0000-0000-00000EA70000}"/>
    <cellStyle name="Note 2 3 5" xfId="9058" xr:uid="{00000000-0005-0000-0000-00000FA70000}"/>
    <cellStyle name="Note 2 3 5 2" xfId="9059" xr:uid="{00000000-0005-0000-0000-000010A70000}"/>
    <cellStyle name="Note 2 3 5 3" xfId="9060" xr:uid="{00000000-0005-0000-0000-000011A70000}"/>
    <cellStyle name="Note 2 3 5 4" xfId="9061" xr:uid="{00000000-0005-0000-0000-000012A70000}"/>
    <cellStyle name="Note 2 3 6" xfId="9062" xr:uid="{00000000-0005-0000-0000-000013A70000}"/>
    <cellStyle name="Note 2 3 6 2" xfId="9063" xr:uid="{00000000-0005-0000-0000-000014A70000}"/>
    <cellStyle name="Note 2 3 6 3" xfId="9064" xr:uid="{00000000-0005-0000-0000-000015A70000}"/>
    <cellStyle name="Note 2 3 6 4" xfId="9065" xr:uid="{00000000-0005-0000-0000-000016A70000}"/>
    <cellStyle name="Note 2 3 7" xfId="9066" xr:uid="{00000000-0005-0000-0000-000017A70000}"/>
    <cellStyle name="Note 2 3 8" xfId="9067" xr:uid="{00000000-0005-0000-0000-000018A70000}"/>
    <cellStyle name="Note 2 3 9" xfId="9068" xr:uid="{00000000-0005-0000-0000-000019A70000}"/>
    <cellStyle name="Note 2 4" xfId="9069" xr:uid="{00000000-0005-0000-0000-00001AA70000}"/>
    <cellStyle name="Note 2 4 2" xfId="9070" xr:uid="{00000000-0005-0000-0000-00001BA70000}"/>
    <cellStyle name="Note 2 4 3" xfId="9071" xr:uid="{00000000-0005-0000-0000-00001CA70000}"/>
    <cellStyle name="Note 2 4 4" xfId="9072" xr:uid="{00000000-0005-0000-0000-00001DA70000}"/>
    <cellStyle name="Note 2 5" xfId="9073" xr:uid="{00000000-0005-0000-0000-00001EA70000}"/>
    <cellStyle name="Note 2 5 2" xfId="9074" xr:uid="{00000000-0005-0000-0000-00001FA70000}"/>
    <cellStyle name="Note 2 5 3" xfId="9075" xr:uid="{00000000-0005-0000-0000-000020A70000}"/>
    <cellStyle name="Note 2 5 4" xfId="9076" xr:uid="{00000000-0005-0000-0000-000021A70000}"/>
    <cellStyle name="Note 2 6" xfId="9077" xr:uid="{00000000-0005-0000-0000-000022A70000}"/>
    <cellStyle name="Note 2 6 2" xfId="9078" xr:uid="{00000000-0005-0000-0000-000023A70000}"/>
    <cellStyle name="Note 2 6 3" xfId="9079" xr:uid="{00000000-0005-0000-0000-000024A70000}"/>
    <cellStyle name="Note 2 7" xfId="9080" xr:uid="{00000000-0005-0000-0000-000025A70000}"/>
    <cellStyle name="Note 3" xfId="9081" xr:uid="{00000000-0005-0000-0000-000026A70000}"/>
    <cellStyle name="Note 3 2" xfId="9082" xr:uid="{00000000-0005-0000-0000-000027A70000}"/>
    <cellStyle name="Note 3 2 2" xfId="9083" xr:uid="{00000000-0005-0000-0000-000028A70000}"/>
    <cellStyle name="Note 3 2 2 2" xfId="9084" xr:uid="{00000000-0005-0000-0000-000029A70000}"/>
    <cellStyle name="Note 3 2 2 2 2" xfId="9085" xr:uid="{00000000-0005-0000-0000-00002AA70000}"/>
    <cellStyle name="Note 3 2 2 2 2 2" xfId="9086" xr:uid="{00000000-0005-0000-0000-00002BA70000}"/>
    <cellStyle name="Note 3 2 2 2 2 2 2" xfId="9087" xr:uid="{00000000-0005-0000-0000-00002CA70000}"/>
    <cellStyle name="Note 3 2 2 2 2 2 2 2" xfId="9088" xr:uid="{00000000-0005-0000-0000-00002DA70000}"/>
    <cellStyle name="Note 3 2 2 2 2 2 2 3" xfId="9089" xr:uid="{00000000-0005-0000-0000-00002EA70000}"/>
    <cellStyle name="Note 3 2 2 2 2 2 2 4" xfId="9090" xr:uid="{00000000-0005-0000-0000-00002FA70000}"/>
    <cellStyle name="Note 3 2 2 2 2 2 3" xfId="9091" xr:uid="{00000000-0005-0000-0000-000030A70000}"/>
    <cellStyle name="Note 3 2 2 2 2 2 3 2" xfId="9092" xr:uid="{00000000-0005-0000-0000-000031A70000}"/>
    <cellStyle name="Note 3 2 2 2 2 2 3 3" xfId="9093" xr:uid="{00000000-0005-0000-0000-000032A70000}"/>
    <cellStyle name="Note 3 2 2 2 2 2 3 4" xfId="9094" xr:uid="{00000000-0005-0000-0000-000033A70000}"/>
    <cellStyle name="Note 3 2 2 2 2 2 4" xfId="9095" xr:uid="{00000000-0005-0000-0000-000034A70000}"/>
    <cellStyle name="Note 3 2 2 2 2 2 5" xfId="9096" xr:uid="{00000000-0005-0000-0000-000035A70000}"/>
    <cellStyle name="Note 3 2 2 2 2 2 6" xfId="9097" xr:uid="{00000000-0005-0000-0000-000036A70000}"/>
    <cellStyle name="Note 3 2 2 2 2 3" xfId="9098" xr:uid="{00000000-0005-0000-0000-000037A70000}"/>
    <cellStyle name="Note 3 2 2 2 2 3 2" xfId="9099" xr:uid="{00000000-0005-0000-0000-000038A70000}"/>
    <cellStyle name="Note 3 2 2 2 2 3 3" xfId="9100" xr:uid="{00000000-0005-0000-0000-000039A70000}"/>
    <cellStyle name="Note 3 2 2 2 2 3 4" xfId="9101" xr:uid="{00000000-0005-0000-0000-00003AA70000}"/>
    <cellStyle name="Note 3 2 2 2 2 4" xfId="9102" xr:uid="{00000000-0005-0000-0000-00003BA70000}"/>
    <cellStyle name="Note 3 2 2 2 2 4 2" xfId="9103" xr:uid="{00000000-0005-0000-0000-00003CA70000}"/>
    <cellStyle name="Note 3 2 2 2 2 4 3" xfId="9104" xr:uid="{00000000-0005-0000-0000-00003DA70000}"/>
    <cellStyle name="Note 3 2 2 2 2 4 4" xfId="9105" xr:uid="{00000000-0005-0000-0000-00003EA70000}"/>
    <cellStyle name="Note 3 2 2 2 2 5" xfId="9106" xr:uid="{00000000-0005-0000-0000-00003FA70000}"/>
    <cellStyle name="Note 3 2 2 2 2 6" xfId="9107" xr:uid="{00000000-0005-0000-0000-000040A70000}"/>
    <cellStyle name="Note 3 2 2 2 2 7" xfId="9108" xr:uid="{00000000-0005-0000-0000-000041A70000}"/>
    <cellStyle name="Note 3 2 2 2 3" xfId="9109" xr:uid="{00000000-0005-0000-0000-000042A70000}"/>
    <cellStyle name="Note 3 2 2 2 3 2" xfId="9110" xr:uid="{00000000-0005-0000-0000-000043A70000}"/>
    <cellStyle name="Note 3 2 2 2 3 2 2" xfId="9111" xr:uid="{00000000-0005-0000-0000-000044A70000}"/>
    <cellStyle name="Note 3 2 2 2 3 2 3" xfId="9112" xr:uid="{00000000-0005-0000-0000-000045A70000}"/>
    <cellStyle name="Note 3 2 2 2 3 2 4" xfId="9113" xr:uid="{00000000-0005-0000-0000-000046A70000}"/>
    <cellStyle name="Note 3 2 2 2 3 3" xfId="9114" xr:uid="{00000000-0005-0000-0000-000047A70000}"/>
    <cellStyle name="Note 3 2 2 2 3 3 2" xfId="9115" xr:uid="{00000000-0005-0000-0000-000048A70000}"/>
    <cellStyle name="Note 3 2 2 2 3 3 3" xfId="9116" xr:uid="{00000000-0005-0000-0000-000049A70000}"/>
    <cellStyle name="Note 3 2 2 2 3 3 4" xfId="9117" xr:uid="{00000000-0005-0000-0000-00004AA70000}"/>
    <cellStyle name="Note 3 2 2 2 3 4" xfId="9118" xr:uid="{00000000-0005-0000-0000-00004BA70000}"/>
    <cellStyle name="Note 3 2 2 2 3 5" xfId="9119" xr:uid="{00000000-0005-0000-0000-00004CA70000}"/>
    <cellStyle name="Note 3 2 2 2 3 6" xfId="9120" xr:uid="{00000000-0005-0000-0000-00004DA70000}"/>
    <cellStyle name="Note 3 2 2 2 4" xfId="9121" xr:uid="{00000000-0005-0000-0000-00004EA70000}"/>
    <cellStyle name="Note 3 2 2 2 4 2" xfId="9122" xr:uid="{00000000-0005-0000-0000-00004FA70000}"/>
    <cellStyle name="Note 3 2 2 2 4 3" xfId="9123" xr:uid="{00000000-0005-0000-0000-000050A70000}"/>
    <cellStyle name="Note 3 2 2 2 4 4" xfId="9124" xr:uid="{00000000-0005-0000-0000-000051A70000}"/>
    <cellStyle name="Note 3 2 2 2 5" xfId="9125" xr:uid="{00000000-0005-0000-0000-000052A70000}"/>
    <cellStyle name="Note 3 2 2 2 5 2" xfId="9126" xr:uid="{00000000-0005-0000-0000-000053A70000}"/>
    <cellStyle name="Note 3 2 2 2 5 3" xfId="9127" xr:uid="{00000000-0005-0000-0000-000054A70000}"/>
    <cellStyle name="Note 3 2 2 2 5 4" xfId="9128" xr:uid="{00000000-0005-0000-0000-000055A70000}"/>
    <cellStyle name="Note 3 2 2 2 6" xfId="9129" xr:uid="{00000000-0005-0000-0000-000056A70000}"/>
    <cellStyle name="Note 3 2 2 2 7" xfId="9130" xr:uid="{00000000-0005-0000-0000-000057A70000}"/>
    <cellStyle name="Note 3 2 2 2 8" xfId="9131" xr:uid="{00000000-0005-0000-0000-000058A70000}"/>
    <cellStyle name="Note 3 2 2 3" xfId="9132" xr:uid="{00000000-0005-0000-0000-000059A70000}"/>
    <cellStyle name="Note 3 2 2 3 2" xfId="9133" xr:uid="{00000000-0005-0000-0000-00005AA70000}"/>
    <cellStyle name="Note 3 2 2 3 2 2" xfId="9134" xr:uid="{00000000-0005-0000-0000-00005BA70000}"/>
    <cellStyle name="Note 3 2 2 3 2 2 2" xfId="9135" xr:uid="{00000000-0005-0000-0000-00005CA70000}"/>
    <cellStyle name="Note 3 2 2 3 2 2 3" xfId="9136" xr:uid="{00000000-0005-0000-0000-00005DA70000}"/>
    <cellStyle name="Note 3 2 2 3 2 2 4" xfId="9137" xr:uid="{00000000-0005-0000-0000-00005EA70000}"/>
    <cellStyle name="Note 3 2 2 3 2 3" xfId="9138" xr:uid="{00000000-0005-0000-0000-00005FA70000}"/>
    <cellStyle name="Note 3 2 2 3 2 3 2" xfId="9139" xr:uid="{00000000-0005-0000-0000-000060A70000}"/>
    <cellStyle name="Note 3 2 2 3 2 3 3" xfId="9140" xr:uid="{00000000-0005-0000-0000-000061A70000}"/>
    <cellStyle name="Note 3 2 2 3 2 3 4" xfId="9141" xr:uid="{00000000-0005-0000-0000-000062A70000}"/>
    <cellStyle name="Note 3 2 2 3 2 4" xfId="9142" xr:uid="{00000000-0005-0000-0000-000063A70000}"/>
    <cellStyle name="Note 3 2 2 3 2 5" xfId="9143" xr:uid="{00000000-0005-0000-0000-000064A70000}"/>
    <cellStyle name="Note 3 2 2 3 2 6" xfId="9144" xr:uid="{00000000-0005-0000-0000-000065A70000}"/>
    <cellStyle name="Note 3 2 2 3 3" xfId="9145" xr:uid="{00000000-0005-0000-0000-000066A70000}"/>
    <cellStyle name="Note 3 2 2 3 3 2" xfId="9146" xr:uid="{00000000-0005-0000-0000-000067A70000}"/>
    <cellStyle name="Note 3 2 2 3 3 3" xfId="9147" xr:uid="{00000000-0005-0000-0000-000068A70000}"/>
    <cellStyle name="Note 3 2 2 3 3 4" xfId="9148" xr:uid="{00000000-0005-0000-0000-000069A70000}"/>
    <cellStyle name="Note 3 2 2 3 4" xfId="9149" xr:uid="{00000000-0005-0000-0000-00006AA70000}"/>
    <cellStyle name="Note 3 2 2 3 4 2" xfId="9150" xr:uid="{00000000-0005-0000-0000-00006BA70000}"/>
    <cellStyle name="Note 3 2 2 3 4 3" xfId="9151" xr:uid="{00000000-0005-0000-0000-00006CA70000}"/>
    <cellStyle name="Note 3 2 2 3 4 4" xfId="9152" xr:uid="{00000000-0005-0000-0000-00006DA70000}"/>
    <cellStyle name="Note 3 2 2 3 5" xfId="9153" xr:uid="{00000000-0005-0000-0000-00006EA70000}"/>
    <cellStyle name="Note 3 2 2 3 6" xfId="9154" xr:uid="{00000000-0005-0000-0000-00006FA70000}"/>
    <cellStyle name="Note 3 2 2 3 7" xfId="9155" xr:uid="{00000000-0005-0000-0000-000070A70000}"/>
    <cellStyle name="Note 3 2 2 4" xfId="9156" xr:uid="{00000000-0005-0000-0000-000071A70000}"/>
    <cellStyle name="Note 3 2 2 4 2" xfId="9157" xr:uid="{00000000-0005-0000-0000-000072A70000}"/>
    <cellStyle name="Note 3 2 2 4 2 2" xfId="9158" xr:uid="{00000000-0005-0000-0000-000073A70000}"/>
    <cellStyle name="Note 3 2 2 4 2 3" xfId="9159" xr:uid="{00000000-0005-0000-0000-000074A70000}"/>
    <cellStyle name="Note 3 2 2 4 2 4" xfId="9160" xr:uid="{00000000-0005-0000-0000-000075A70000}"/>
    <cellStyle name="Note 3 2 2 4 3" xfId="9161" xr:uid="{00000000-0005-0000-0000-000076A70000}"/>
    <cellStyle name="Note 3 2 2 4 3 2" xfId="9162" xr:uid="{00000000-0005-0000-0000-000077A70000}"/>
    <cellStyle name="Note 3 2 2 4 3 3" xfId="9163" xr:uid="{00000000-0005-0000-0000-000078A70000}"/>
    <cellStyle name="Note 3 2 2 4 3 4" xfId="9164" xr:uid="{00000000-0005-0000-0000-000079A70000}"/>
    <cellStyle name="Note 3 2 2 4 4" xfId="9165" xr:uid="{00000000-0005-0000-0000-00007AA70000}"/>
    <cellStyle name="Note 3 2 2 4 5" xfId="9166" xr:uid="{00000000-0005-0000-0000-00007BA70000}"/>
    <cellStyle name="Note 3 2 2 4 6" xfId="9167" xr:uid="{00000000-0005-0000-0000-00007CA70000}"/>
    <cellStyle name="Note 3 2 2 5" xfId="9168" xr:uid="{00000000-0005-0000-0000-00007DA70000}"/>
    <cellStyle name="Note 3 2 2 5 2" xfId="9169" xr:uid="{00000000-0005-0000-0000-00007EA70000}"/>
    <cellStyle name="Note 3 2 2 5 3" xfId="9170" xr:uid="{00000000-0005-0000-0000-00007FA70000}"/>
    <cellStyle name="Note 3 2 2 5 4" xfId="9171" xr:uid="{00000000-0005-0000-0000-000080A70000}"/>
    <cellStyle name="Note 3 2 2 6" xfId="9172" xr:uid="{00000000-0005-0000-0000-000081A70000}"/>
    <cellStyle name="Note 3 2 2 6 2" xfId="9173" xr:uid="{00000000-0005-0000-0000-000082A70000}"/>
    <cellStyle name="Note 3 2 2 6 3" xfId="9174" xr:uid="{00000000-0005-0000-0000-000083A70000}"/>
    <cellStyle name="Note 3 2 2 6 4" xfId="9175" xr:uid="{00000000-0005-0000-0000-000084A70000}"/>
    <cellStyle name="Note 3 2 2 7" xfId="9176" xr:uid="{00000000-0005-0000-0000-000085A70000}"/>
    <cellStyle name="Note 3 2 2 8" xfId="9177" xr:uid="{00000000-0005-0000-0000-000086A70000}"/>
    <cellStyle name="Note 3 2 2 9" xfId="9178" xr:uid="{00000000-0005-0000-0000-000087A70000}"/>
    <cellStyle name="Note 3 2 3" xfId="9179" xr:uid="{00000000-0005-0000-0000-000088A70000}"/>
    <cellStyle name="Note 3 2 3 2" xfId="9180" xr:uid="{00000000-0005-0000-0000-000089A70000}"/>
    <cellStyle name="Note 3 2 3 3" xfId="9181" xr:uid="{00000000-0005-0000-0000-00008AA70000}"/>
    <cellStyle name="Note 3 2 3 4" xfId="9182" xr:uid="{00000000-0005-0000-0000-00008BA70000}"/>
    <cellStyle name="Note 3 2 4" xfId="9183" xr:uid="{00000000-0005-0000-0000-00008CA70000}"/>
    <cellStyle name="Note 3 2 4 2" xfId="9184" xr:uid="{00000000-0005-0000-0000-00008DA70000}"/>
    <cellStyle name="Note 3 2 4 3" xfId="9185" xr:uid="{00000000-0005-0000-0000-00008EA70000}"/>
    <cellStyle name="Note 3 2 4 4" xfId="9186" xr:uid="{00000000-0005-0000-0000-00008FA70000}"/>
    <cellStyle name="Note 3 2 5" xfId="9187" xr:uid="{00000000-0005-0000-0000-000090A70000}"/>
    <cellStyle name="Note 3 2 5 2" xfId="9188" xr:uid="{00000000-0005-0000-0000-000091A70000}"/>
    <cellStyle name="Note 3 2 5 3" xfId="9189" xr:uid="{00000000-0005-0000-0000-000092A70000}"/>
    <cellStyle name="Note 3 2 6" xfId="9190" xr:uid="{00000000-0005-0000-0000-000093A70000}"/>
    <cellStyle name="Note 3 3" xfId="9191" xr:uid="{00000000-0005-0000-0000-000094A70000}"/>
    <cellStyle name="Note 3 3 2" xfId="9192" xr:uid="{00000000-0005-0000-0000-000095A70000}"/>
    <cellStyle name="Note 3 3 2 2" xfId="9193" xr:uid="{00000000-0005-0000-0000-000096A70000}"/>
    <cellStyle name="Note 3 3 2 2 2" xfId="9194" xr:uid="{00000000-0005-0000-0000-000097A70000}"/>
    <cellStyle name="Note 3 3 2 2 2 2" xfId="9195" xr:uid="{00000000-0005-0000-0000-000098A70000}"/>
    <cellStyle name="Note 3 3 2 2 2 2 2" xfId="9196" xr:uid="{00000000-0005-0000-0000-000099A70000}"/>
    <cellStyle name="Note 3 3 2 2 2 2 3" xfId="9197" xr:uid="{00000000-0005-0000-0000-00009AA70000}"/>
    <cellStyle name="Note 3 3 2 2 2 2 4" xfId="9198" xr:uid="{00000000-0005-0000-0000-00009BA70000}"/>
    <cellStyle name="Note 3 3 2 2 2 3" xfId="9199" xr:uid="{00000000-0005-0000-0000-00009CA70000}"/>
    <cellStyle name="Note 3 3 2 2 2 3 2" xfId="9200" xr:uid="{00000000-0005-0000-0000-00009DA70000}"/>
    <cellStyle name="Note 3 3 2 2 2 3 3" xfId="9201" xr:uid="{00000000-0005-0000-0000-00009EA70000}"/>
    <cellStyle name="Note 3 3 2 2 2 3 4" xfId="9202" xr:uid="{00000000-0005-0000-0000-00009FA70000}"/>
    <cellStyle name="Note 3 3 2 2 2 4" xfId="9203" xr:uid="{00000000-0005-0000-0000-0000A0A70000}"/>
    <cellStyle name="Note 3 3 2 2 2 5" xfId="9204" xr:uid="{00000000-0005-0000-0000-0000A1A70000}"/>
    <cellStyle name="Note 3 3 2 2 2 6" xfId="9205" xr:uid="{00000000-0005-0000-0000-0000A2A70000}"/>
    <cellStyle name="Note 3 3 2 2 3" xfId="9206" xr:uid="{00000000-0005-0000-0000-0000A3A70000}"/>
    <cellStyle name="Note 3 3 2 2 3 2" xfId="9207" xr:uid="{00000000-0005-0000-0000-0000A4A70000}"/>
    <cellStyle name="Note 3 3 2 2 3 3" xfId="9208" xr:uid="{00000000-0005-0000-0000-0000A5A70000}"/>
    <cellStyle name="Note 3 3 2 2 3 4" xfId="9209" xr:uid="{00000000-0005-0000-0000-0000A6A70000}"/>
    <cellStyle name="Note 3 3 2 2 4" xfId="9210" xr:uid="{00000000-0005-0000-0000-0000A7A70000}"/>
    <cellStyle name="Note 3 3 2 2 4 2" xfId="9211" xr:uid="{00000000-0005-0000-0000-0000A8A70000}"/>
    <cellStyle name="Note 3 3 2 2 4 3" xfId="9212" xr:uid="{00000000-0005-0000-0000-0000A9A70000}"/>
    <cellStyle name="Note 3 3 2 2 4 4" xfId="9213" xr:uid="{00000000-0005-0000-0000-0000AAA70000}"/>
    <cellStyle name="Note 3 3 2 2 5" xfId="9214" xr:uid="{00000000-0005-0000-0000-0000ABA70000}"/>
    <cellStyle name="Note 3 3 2 2 6" xfId="9215" xr:uid="{00000000-0005-0000-0000-0000ACA70000}"/>
    <cellStyle name="Note 3 3 2 2 7" xfId="9216" xr:uid="{00000000-0005-0000-0000-0000ADA70000}"/>
    <cellStyle name="Note 3 3 2 3" xfId="9217" xr:uid="{00000000-0005-0000-0000-0000AEA70000}"/>
    <cellStyle name="Note 3 3 2 3 2" xfId="9218" xr:uid="{00000000-0005-0000-0000-0000AFA70000}"/>
    <cellStyle name="Note 3 3 2 3 2 2" xfId="9219" xr:uid="{00000000-0005-0000-0000-0000B0A70000}"/>
    <cellStyle name="Note 3 3 2 3 2 3" xfId="9220" xr:uid="{00000000-0005-0000-0000-0000B1A70000}"/>
    <cellStyle name="Note 3 3 2 3 2 4" xfId="9221" xr:uid="{00000000-0005-0000-0000-0000B2A70000}"/>
    <cellStyle name="Note 3 3 2 3 3" xfId="9222" xr:uid="{00000000-0005-0000-0000-0000B3A70000}"/>
    <cellStyle name="Note 3 3 2 3 3 2" xfId="9223" xr:uid="{00000000-0005-0000-0000-0000B4A70000}"/>
    <cellStyle name="Note 3 3 2 3 3 3" xfId="9224" xr:uid="{00000000-0005-0000-0000-0000B5A70000}"/>
    <cellStyle name="Note 3 3 2 3 3 4" xfId="9225" xr:uid="{00000000-0005-0000-0000-0000B6A70000}"/>
    <cellStyle name="Note 3 3 2 3 4" xfId="9226" xr:uid="{00000000-0005-0000-0000-0000B7A70000}"/>
    <cellStyle name="Note 3 3 2 3 5" xfId="9227" xr:uid="{00000000-0005-0000-0000-0000B8A70000}"/>
    <cellStyle name="Note 3 3 2 3 6" xfId="9228" xr:uid="{00000000-0005-0000-0000-0000B9A70000}"/>
    <cellStyle name="Note 3 3 2 4" xfId="9229" xr:uid="{00000000-0005-0000-0000-0000BAA70000}"/>
    <cellStyle name="Note 3 3 2 4 2" xfId="9230" xr:uid="{00000000-0005-0000-0000-0000BBA70000}"/>
    <cellStyle name="Note 3 3 2 4 3" xfId="9231" xr:uid="{00000000-0005-0000-0000-0000BCA70000}"/>
    <cellStyle name="Note 3 3 2 4 4" xfId="9232" xr:uid="{00000000-0005-0000-0000-0000BDA70000}"/>
    <cellStyle name="Note 3 3 2 5" xfId="9233" xr:uid="{00000000-0005-0000-0000-0000BEA70000}"/>
    <cellStyle name="Note 3 3 2 5 2" xfId="9234" xr:uid="{00000000-0005-0000-0000-0000BFA70000}"/>
    <cellStyle name="Note 3 3 2 5 3" xfId="9235" xr:uid="{00000000-0005-0000-0000-0000C0A70000}"/>
    <cellStyle name="Note 3 3 2 5 4" xfId="9236" xr:uid="{00000000-0005-0000-0000-0000C1A70000}"/>
    <cellStyle name="Note 3 3 2 6" xfId="9237" xr:uid="{00000000-0005-0000-0000-0000C2A70000}"/>
    <cellStyle name="Note 3 3 2 7" xfId="9238" xr:uid="{00000000-0005-0000-0000-0000C3A70000}"/>
    <cellStyle name="Note 3 3 2 8" xfId="9239" xr:uid="{00000000-0005-0000-0000-0000C4A70000}"/>
    <cellStyle name="Note 3 3 3" xfId="9240" xr:uid="{00000000-0005-0000-0000-0000C5A70000}"/>
    <cellStyle name="Note 3 3 3 2" xfId="9241" xr:uid="{00000000-0005-0000-0000-0000C6A70000}"/>
    <cellStyle name="Note 3 3 3 2 2" xfId="9242" xr:uid="{00000000-0005-0000-0000-0000C7A70000}"/>
    <cellStyle name="Note 3 3 3 2 2 2" xfId="9243" xr:uid="{00000000-0005-0000-0000-0000C8A70000}"/>
    <cellStyle name="Note 3 3 3 2 2 3" xfId="9244" xr:uid="{00000000-0005-0000-0000-0000C9A70000}"/>
    <cellStyle name="Note 3 3 3 2 2 4" xfId="9245" xr:uid="{00000000-0005-0000-0000-0000CAA70000}"/>
    <cellStyle name="Note 3 3 3 2 3" xfId="9246" xr:uid="{00000000-0005-0000-0000-0000CBA70000}"/>
    <cellStyle name="Note 3 3 3 2 3 2" xfId="9247" xr:uid="{00000000-0005-0000-0000-0000CCA70000}"/>
    <cellStyle name="Note 3 3 3 2 3 3" xfId="9248" xr:uid="{00000000-0005-0000-0000-0000CDA70000}"/>
    <cellStyle name="Note 3 3 3 2 3 4" xfId="9249" xr:uid="{00000000-0005-0000-0000-0000CEA70000}"/>
    <cellStyle name="Note 3 3 3 2 4" xfId="9250" xr:uid="{00000000-0005-0000-0000-0000CFA70000}"/>
    <cellStyle name="Note 3 3 3 2 5" xfId="9251" xr:uid="{00000000-0005-0000-0000-0000D0A70000}"/>
    <cellStyle name="Note 3 3 3 2 6" xfId="9252" xr:uid="{00000000-0005-0000-0000-0000D1A70000}"/>
    <cellStyle name="Note 3 3 3 3" xfId="9253" xr:uid="{00000000-0005-0000-0000-0000D2A70000}"/>
    <cellStyle name="Note 3 3 3 3 2" xfId="9254" xr:uid="{00000000-0005-0000-0000-0000D3A70000}"/>
    <cellStyle name="Note 3 3 3 3 3" xfId="9255" xr:uid="{00000000-0005-0000-0000-0000D4A70000}"/>
    <cellStyle name="Note 3 3 3 3 4" xfId="9256" xr:uid="{00000000-0005-0000-0000-0000D5A70000}"/>
    <cellStyle name="Note 3 3 3 4" xfId="9257" xr:uid="{00000000-0005-0000-0000-0000D6A70000}"/>
    <cellStyle name="Note 3 3 3 4 2" xfId="9258" xr:uid="{00000000-0005-0000-0000-0000D7A70000}"/>
    <cellStyle name="Note 3 3 3 4 3" xfId="9259" xr:uid="{00000000-0005-0000-0000-0000D8A70000}"/>
    <cellStyle name="Note 3 3 3 4 4" xfId="9260" xr:uid="{00000000-0005-0000-0000-0000D9A70000}"/>
    <cellStyle name="Note 3 3 3 5" xfId="9261" xr:uid="{00000000-0005-0000-0000-0000DAA70000}"/>
    <cellStyle name="Note 3 3 3 6" xfId="9262" xr:uid="{00000000-0005-0000-0000-0000DBA70000}"/>
    <cellStyle name="Note 3 3 3 7" xfId="9263" xr:uid="{00000000-0005-0000-0000-0000DCA70000}"/>
    <cellStyle name="Note 3 3 4" xfId="9264" xr:uid="{00000000-0005-0000-0000-0000DDA70000}"/>
    <cellStyle name="Note 3 3 4 2" xfId="9265" xr:uid="{00000000-0005-0000-0000-0000DEA70000}"/>
    <cellStyle name="Note 3 3 4 2 2" xfId="9266" xr:uid="{00000000-0005-0000-0000-0000DFA70000}"/>
    <cellStyle name="Note 3 3 4 2 3" xfId="9267" xr:uid="{00000000-0005-0000-0000-0000E0A70000}"/>
    <cellStyle name="Note 3 3 4 2 4" xfId="9268" xr:uid="{00000000-0005-0000-0000-0000E1A70000}"/>
    <cellStyle name="Note 3 3 4 3" xfId="9269" xr:uid="{00000000-0005-0000-0000-0000E2A70000}"/>
    <cellStyle name="Note 3 3 4 3 2" xfId="9270" xr:uid="{00000000-0005-0000-0000-0000E3A70000}"/>
    <cellStyle name="Note 3 3 4 3 3" xfId="9271" xr:uid="{00000000-0005-0000-0000-0000E4A70000}"/>
    <cellStyle name="Note 3 3 4 3 4" xfId="9272" xr:uid="{00000000-0005-0000-0000-0000E5A70000}"/>
    <cellStyle name="Note 3 3 4 4" xfId="9273" xr:uid="{00000000-0005-0000-0000-0000E6A70000}"/>
    <cellStyle name="Note 3 3 4 5" xfId="9274" xr:uid="{00000000-0005-0000-0000-0000E7A70000}"/>
    <cellStyle name="Note 3 3 4 6" xfId="9275" xr:uid="{00000000-0005-0000-0000-0000E8A70000}"/>
    <cellStyle name="Note 3 3 5" xfId="9276" xr:uid="{00000000-0005-0000-0000-0000E9A70000}"/>
    <cellStyle name="Note 3 3 5 2" xfId="9277" xr:uid="{00000000-0005-0000-0000-0000EAA70000}"/>
    <cellStyle name="Note 3 3 5 3" xfId="9278" xr:uid="{00000000-0005-0000-0000-0000EBA70000}"/>
    <cellStyle name="Note 3 3 5 4" xfId="9279" xr:uid="{00000000-0005-0000-0000-0000ECA70000}"/>
    <cellStyle name="Note 3 3 6" xfId="9280" xr:uid="{00000000-0005-0000-0000-0000EDA70000}"/>
    <cellStyle name="Note 3 3 6 2" xfId="9281" xr:uid="{00000000-0005-0000-0000-0000EEA70000}"/>
    <cellStyle name="Note 3 3 6 3" xfId="9282" xr:uid="{00000000-0005-0000-0000-0000EFA70000}"/>
    <cellStyle name="Note 3 3 6 4" xfId="9283" xr:uid="{00000000-0005-0000-0000-0000F0A70000}"/>
    <cellStyle name="Note 3 3 7" xfId="9284" xr:uid="{00000000-0005-0000-0000-0000F1A70000}"/>
    <cellStyle name="Note 3 3 8" xfId="9285" xr:uid="{00000000-0005-0000-0000-0000F2A70000}"/>
    <cellStyle name="Note 3 3 9" xfId="9286" xr:uid="{00000000-0005-0000-0000-0000F3A70000}"/>
    <cellStyle name="Note 3 4" xfId="9287" xr:uid="{00000000-0005-0000-0000-0000F4A70000}"/>
    <cellStyle name="Note 3 4 2" xfId="9288" xr:uid="{00000000-0005-0000-0000-0000F5A70000}"/>
    <cellStyle name="Note 3 4 3" xfId="9289" xr:uid="{00000000-0005-0000-0000-0000F6A70000}"/>
    <cellStyle name="Note 3 4 4" xfId="9290" xr:uid="{00000000-0005-0000-0000-0000F7A70000}"/>
    <cellStyle name="Note 3 5" xfId="9291" xr:uid="{00000000-0005-0000-0000-0000F8A70000}"/>
    <cellStyle name="Note 3 5 2" xfId="9292" xr:uid="{00000000-0005-0000-0000-0000F9A70000}"/>
    <cellStyle name="Note 3 5 3" xfId="9293" xr:uid="{00000000-0005-0000-0000-0000FAA70000}"/>
    <cellStyle name="Note 3 5 4" xfId="9294" xr:uid="{00000000-0005-0000-0000-0000FBA70000}"/>
    <cellStyle name="Note 3 6" xfId="9295" xr:uid="{00000000-0005-0000-0000-0000FCA70000}"/>
    <cellStyle name="Note 3 6 2" xfId="9296" xr:uid="{00000000-0005-0000-0000-0000FDA70000}"/>
    <cellStyle name="Note 3 6 3" xfId="9297" xr:uid="{00000000-0005-0000-0000-0000FEA70000}"/>
    <cellStyle name="Note 3 7" xfId="9298" xr:uid="{00000000-0005-0000-0000-0000FFA70000}"/>
    <cellStyle name="Note 4" xfId="9299" xr:uid="{00000000-0005-0000-0000-000000A80000}"/>
    <cellStyle name="Note 4 2" xfId="9300" xr:uid="{00000000-0005-0000-0000-000001A80000}"/>
    <cellStyle name="Note 4 2 2" xfId="9301" xr:uid="{00000000-0005-0000-0000-000002A80000}"/>
    <cellStyle name="Note 4 2 2 2" xfId="9302" xr:uid="{00000000-0005-0000-0000-000003A80000}"/>
    <cellStyle name="Note 4 2 2 2 2" xfId="9303" xr:uid="{00000000-0005-0000-0000-000004A80000}"/>
    <cellStyle name="Note 4 2 2 2 2 2" xfId="9304" xr:uid="{00000000-0005-0000-0000-000005A80000}"/>
    <cellStyle name="Note 4 2 2 2 2 2 2" xfId="9305" xr:uid="{00000000-0005-0000-0000-000006A80000}"/>
    <cellStyle name="Note 4 2 2 2 2 2 2 2" xfId="9306" xr:uid="{00000000-0005-0000-0000-000007A80000}"/>
    <cellStyle name="Note 4 2 2 2 2 2 2 3" xfId="9307" xr:uid="{00000000-0005-0000-0000-000008A80000}"/>
    <cellStyle name="Note 4 2 2 2 2 2 2 4" xfId="9308" xr:uid="{00000000-0005-0000-0000-000009A80000}"/>
    <cellStyle name="Note 4 2 2 2 2 2 3" xfId="9309" xr:uid="{00000000-0005-0000-0000-00000AA80000}"/>
    <cellStyle name="Note 4 2 2 2 2 2 3 2" xfId="9310" xr:uid="{00000000-0005-0000-0000-00000BA80000}"/>
    <cellStyle name="Note 4 2 2 2 2 2 3 3" xfId="9311" xr:uid="{00000000-0005-0000-0000-00000CA80000}"/>
    <cellStyle name="Note 4 2 2 2 2 2 3 4" xfId="9312" xr:uid="{00000000-0005-0000-0000-00000DA80000}"/>
    <cellStyle name="Note 4 2 2 2 2 2 4" xfId="9313" xr:uid="{00000000-0005-0000-0000-00000EA80000}"/>
    <cellStyle name="Note 4 2 2 2 2 2 5" xfId="9314" xr:uid="{00000000-0005-0000-0000-00000FA80000}"/>
    <cellStyle name="Note 4 2 2 2 2 2 6" xfId="9315" xr:uid="{00000000-0005-0000-0000-000010A80000}"/>
    <cellStyle name="Note 4 2 2 2 2 3" xfId="9316" xr:uid="{00000000-0005-0000-0000-000011A80000}"/>
    <cellStyle name="Note 4 2 2 2 2 3 2" xfId="9317" xr:uid="{00000000-0005-0000-0000-000012A80000}"/>
    <cellStyle name="Note 4 2 2 2 2 3 3" xfId="9318" xr:uid="{00000000-0005-0000-0000-000013A80000}"/>
    <cellStyle name="Note 4 2 2 2 2 3 4" xfId="9319" xr:uid="{00000000-0005-0000-0000-000014A80000}"/>
    <cellStyle name="Note 4 2 2 2 2 4" xfId="9320" xr:uid="{00000000-0005-0000-0000-000015A80000}"/>
    <cellStyle name="Note 4 2 2 2 2 4 2" xfId="9321" xr:uid="{00000000-0005-0000-0000-000016A80000}"/>
    <cellStyle name="Note 4 2 2 2 2 4 3" xfId="9322" xr:uid="{00000000-0005-0000-0000-000017A80000}"/>
    <cellStyle name="Note 4 2 2 2 2 4 4" xfId="9323" xr:uid="{00000000-0005-0000-0000-000018A80000}"/>
    <cellStyle name="Note 4 2 2 2 2 5" xfId="9324" xr:uid="{00000000-0005-0000-0000-000019A80000}"/>
    <cellStyle name="Note 4 2 2 2 2 6" xfId="9325" xr:uid="{00000000-0005-0000-0000-00001AA80000}"/>
    <cellStyle name="Note 4 2 2 2 2 7" xfId="9326" xr:uid="{00000000-0005-0000-0000-00001BA80000}"/>
    <cellStyle name="Note 4 2 2 2 3" xfId="9327" xr:uid="{00000000-0005-0000-0000-00001CA80000}"/>
    <cellStyle name="Note 4 2 2 2 3 2" xfId="9328" xr:uid="{00000000-0005-0000-0000-00001DA80000}"/>
    <cellStyle name="Note 4 2 2 2 3 2 2" xfId="9329" xr:uid="{00000000-0005-0000-0000-00001EA80000}"/>
    <cellStyle name="Note 4 2 2 2 3 2 3" xfId="9330" xr:uid="{00000000-0005-0000-0000-00001FA80000}"/>
    <cellStyle name="Note 4 2 2 2 3 2 4" xfId="9331" xr:uid="{00000000-0005-0000-0000-000020A80000}"/>
    <cellStyle name="Note 4 2 2 2 3 3" xfId="9332" xr:uid="{00000000-0005-0000-0000-000021A80000}"/>
    <cellStyle name="Note 4 2 2 2 3 3 2" xfId="9333" xr:uid="{00000000-0005-0000-0000-000022A80000}"/>
    <cellStyle name="Note 4 2 2 2 3 3 3" xfId="9334" xr:uid="{00000000-0005-0000-0000-000023A80000}"/>
    <cellStyle name="Note 4 2 2 2 3 3 4" xfId="9335" xr:uid="{00000000-0005-0000-0000-000024A80000}"/>
    <cellStyle name="Note 4 2 2 2 3 4" xfId="9336" xr:uid="{00000000-0005-0000-0000-000025A80000}"/>
    <cellStyle name="Note 4 2 2 2 3 5" xfId="9337" xr:uid="{00000000-0005-0000-0000-000026A80000}"/>
    <cellStyle name="Note 4 2 2 2 3 6" xfId="9338" xr:uid="{00000000-0005-0000-0000-000027A80000}"/>
    <cellStyle name="Note 4 2 2 2 4" xfId="9339" xr:uid="{00000000-0005-0000-0000-000028A80000}"/>
    <cellStyle name="Note 4 2 2 2 4 2" xfId="9340" xr:uid="{00000000-0005-0000-0000-000029A80000}"/>
    <cellStyle name="Note 4 2 2 2 4 3" xfId="9341" xr:uid="{00000000-0005-0000-0000-00002AA80000}"/>
    <cellStyle name="Note 4 2 2 2 4 4" xfId="9342" xr:uid="{00000000-0005-0000-0000-00002BA80000}"/>
    <cellStyle name="Note 4 2 2 2 5" xfId="9343" xr:uid="{00000000-0005-0000-0000-00002CA80000}"/>
    <cellStyle name="Note 4 2 2 2 5 2" xfId="9344" xr:uid="{00000000-0005-0000-0000-00002DA80000}"/>
    <cellStyle name="Note 4 2 2 2 5 3" xfId="9345" xr:uid="{00000000-0005-0000-0000-00002EA80000}"/>
    <cellStyle name="Note 4 2 2 2 5 4" xfId="9346" xr:uid="{00000000-0005-0000-0000-00002FA80000}"/>
    <cellStyle name="Note 4 2 2 2 6" xfId="9347" xr:uid="{00000000-0005-0000-0000-000030A80000}"/>
    <cellStyle name="Note 4 2 2 2 7" xfId="9348" xr:uid="{00000000-0005-0000-0000-000031A80000}"/>
    <cellStyle name="Note 4 2 2 2 8" xfId="9349" xr:uid="{00000000-0005-0000-0000-000032A80000}"/>
    <cellStyle name="Note 4 2 2 3" xfId="9350" xr:uid="{00000000-0005-0000-0000-000033A80000}"/>
    <cellStyle name="Note 4 2 2 3 2" xfId="9351" xr:uid="{00000000-0005-0000-0000-000034A80000}"/>
    <cellStyle name="Note 4 2 2 3 2 2" xfId="9352" xr:uid="{00000000-0005-0000-0000-000035A80000}"/>
    <cellStyle name="Note 4 2 2 3 2 2 2" xfId="9353" xr:uid="{00000000-0005-0000-0000-000036A80000}"/>
    <cellStyle name="Note 4 2 2 3 2 2 3" xfId="9354" xr:uid="{00000000-0005-0000-0000-000037A80000}"/>
    <cellStyle name="Note 4 2 2 3 2 2 4" xfId="9355" xr:uid="{00000000-0005-0000-0000-000038A80000}"/>
    <cellStyle name="Note 4 2 2 3 2 3" xfId="9356" xr:uid="{00000000-0005-0000-0000-000039A80000}"/>
    <cellStyle name="Note 4 2 2 3 2 3 2" xfId="9357" xr:uid="{00000000-0005-0000-0000-00003AA80000}"/>
    <cellStyle name="Note 4 2 2 3 2 3 3" xfId="9358" xr:uid="{00000000-0005-0000-0000-00003BA80000}"/>
    <cellStyle name="Note 4 2 2 3 2 3 4" xfId="9359" xr:uid="{00000000-0005-0000-0000-00003CA80000}"/>
    <cellStyle name="Note 4 2 2 3 2 4" xfId="9360" xr:uid="{00000000-0005-0000-0000-00003DA80000}"/>
    <cellStyle name="Note 4 2 2 3 2 5" xfId="9361" xr:uid="{00000000-0005-0000-0000-00003EA80000}"/>
    <cellStyle name="Note 4 2 2 3 2 6" xfId="9362" xr:uid="{00000000-0005-0000-0000-00003FA80000}"/>
    <cellStyle name="Note 4 2 2 3 3" xfId="9363" xr:uid="{00000000-0005-0000-0000-000040A80000}"/>
    <cellStyle name="Note 4 2 2 3 3 2" xfId="9364" xr:uid="{00000000-0005-0000-0000-000041A80000}"/>
    <cellStyle name="Note 4 2 2 3 3 3" xfId="9365" xr:uid="{00000000-0005-0000-0000-000042A80000}"/>
    <cellStyle name="Note 4 2 2 3 3 4" xfId="9366" xr:uid="{00000000-0005-0000-0000-000043A80000}"/>
    <cellStyle name="Note 4 2 2 3 4" xfId="9367" xr:uid="{00000000-0005-0000-0000-000044A80000}"/>
    <cellStyle name="Note 4 2 2 3 4 2" xfId="9368" xr:uid="{00000000-0005-0000-0000-000045A80000}"/>
    <cellStyle name="Note 4 2 2 3 4 3" xfId="9369" xr:uid="{00000000-0005-0000-0000-000046A80000}"/>
    <cellStyle name="Note 4 2 2 3 4 4" xfId="9370" xr:uid="{00000000-0005-0000-0000-000047A80000}"/>
    <cellStyle name="Note 4 2 2 3 5" xfId="9371" xr:uid="{00000000-0005-0000-0000-000048A80000}"/>
    <cellStyle name="Note 4 2 2 3 6" xfId="9372" xr:uid="{00000000-0005-0000-0000-000049A80000}"/>
    <cellStyle name="Note 4 2 2 3 7" xfId="9373" xr:uid="{00000000-0005-0000-0000-00004AA80000}"/>
    <cellStyle name="Note 4 2 2 4" xfId="9374" xr:uid="{00000000-0005-0000-0000-00004BA80000}"/>
    <cellStyle name="Note 4 2 2 4 2" xfId="9375" xr:uid="{00000000-0005-0000-0000-00004CA80000}"/>
    <cellStyle name="Note 4 2 2 4 2 2" xfId="9376" xr:uid="{00000000-0005-0000-0000-00004DA80000}"/>
    <cellStyle name="Note 4 2 2 4 2 3" xfId="9377" xr:uid="{00000000-0005-0000-0000-00004EA80000}"/>
    <cellStyle name="Note 4 2 2 4 2 4" xfId="9378" xr:uid="{00000000-0005-0000-0000-00004FA80000}"/>
    <cellStyle name="Note 4 2 2 4 3" xfId="9379" xr:uid="{00000000-0005-0000-0000-000050A80000}"/>
    <cellStyle name="Note 4 2 2 4 3 2" xfId="9380" xr:uid="{00000000-0005-0000-0000-000051A80000}"/>
    <cellStyle name="Note 4 2 2 4 3 3" xfId="9381" xr:uid="{00000000-0005-0000-0000-000052A80000}"/>
    <cellStyle name="Note 4 2 2 4 3 4" xfId="9382" xr:uid="{00000000-0005-0000-0000-000053A80000}"/>
    <cellStyle name="Note 4 2 2 4 4" xfId="9383" xr:uid="{00000000-0005-0000-0000-000054A80000}"/>
    <cellStyle name="Note 4 2 2 4 5" xfId="9384" xr:uid="{00000000-0005-0000-0000-000055A80000}"/>
    <cellStyle name="Note 4 2 2 4 6" xfId="9385" xr:uid="{00000000-0005-0000-0000-000056A80000}"/>
    <cellStyle name="Note 4 2 2 5" xfId="9386" xr:uid="{00000000-0005-0000-0000-000057A80000}"/>
    <cellStyle name="Note 4 2 2 5 2" xfId="9387" xr:uid="{00000000-0005-0000-0000-000058A80000}"/>
    <cellStyle name="Note 4 2 2 5 3" xfId="9388" xr:uid="{00000000-0005-0000-0000-000059A80000}"/>
    <cellStyle name="Note 4 2 2 5 4" xfId="9389" xr:uid="{00000000-0005-0000-0000-00005AA80000}"/>
    <cellStyle name="Note 4 2 2 6" xfId="9390" xr:uid="{00000000-0005-0000-0000-00005BA80000}"/>
    <cellStyle name="Note 4 2 2 6 2" xfId="9391" xr:uid="{00000000-0005-0000-0000-00005CA80000}"/>
    <cellStyle name="Note 4 2 2 6 3" xfId="9392" xr:uid="{00000000-0005-0000-0000-00005DA80000}"/>
    <cellStyle name="Note 4 2 2 6 4" xfId="9393" xr:uid="{00000000-0005-0000-0000-00005EA80000}"/>
    <cellStyle name="Note 4 2 2 7" xfId="9394" xr:uid="{00000000-0005-0000-0000-00005FA80000}"/>
    <cellStyle name="Note 4 2 2 8" xfId="9395" xr:uid="{00000000-0005-0000-0000-000060A80000}"/>
    <cellStyle name="Note 4 2 2 9" xfId="9396" xr:uid="{00000000-0005-0000-0000-000061A80000}"/>
    <cellStyle name="Note 4 2 3" xfId="9397" xr:uid="{00000000-0005-0000-0000-000062A80000}"/>
    <cellStyle name="Note 4 2 3 2" xfId="9398" xr:uid="{00000000-0005-0000-0000-000063A80000}"/>
    <cellStyle name="Note 4 2 3 3" xfId="9399" xr:uid="{00000000-0005-0000-0000-000064A80000}"/>
    <cellStyle name="Note 4 2 3 4" xfId="9400" xr:uid="{00000000-0005-0000-0000-000065A80000}"/>
    <cellStyle name="Note 4 2 4" xfId="9401" xr:uid="{00000000-0005-0000-0000-000066A80000}"/>
    <cellStyle name="Note 4 2 4 2" xfId="9402" xr:uid="{00000000-0005-0000-0000-000067A80000}"/>
    <cellStyle name="Note 4 2 4 3" xfId="9403" xr:uid="{00000000-0005-0000-0000-000068A80000}"/>
    <cellStyle name="Note 4 2 4 4" xfId="9404" xr:uid="{00000000-0005-0000-0000-000069A80000}"/>
    <cellStyle name="Note 4 2 5" xfId="9405" xr:uid="{00000000-0005-0000-0000-00006AA80000}"/>
    <cellStyle name="Note 4 2 5 2" xfId="9406" xr:uid="{00000000-0005-0000-0000-00006BA80000}"/>
    <cellStyle name="Note 4 2 5 3" xfId="9407" xr:uid="{00000000-0005-0000-0000-00006CA80000}"/>
    <cellStyle name="Note 4 2 6" xfId="9408" xr:uid="{00000000-0005-0000-0000-00006DA80000}"/>
    <cellStyle name="Note 4 3" xfId="9409" xr:uid="{00000000-0005-0000-0000-00006EA80000}"/>
    <cellStyle name="Note 4 3 2" xfId="9410" xr:uid="{00000000-0005-0000-0000-00006FA80000}"/>
    <cellStyle name="Note 4 3 2 2" xfId="9411" xr:uid="{00000000-0005-0000-0000-000070A80000}"/>
    <cellStyle name="Note 4 3 2 2 2" xfId="9412" xr:uid="{00000000-0005-0000-0000-000071A80000}"/>
    <cellStyle name="Note 4 3 2 2 2 2" xfId="9413" xr:uid="{00000000-0005-0000-0000-000072A80000}"/>
    <cellStyle name="Note 4 3 2 2 2 2 2" xfId="9414" xr:uid="{00000000-0005-0000-0000-000073A80000}"/>
    <cellStyle name="Note 4 3 2 2 2 2 3" xfId="9415" xr:uid="{00000000-0005-0000-0000-000074A80000}"/>
    <cellStyle name="Note 4 3 2 2 2 2 4" xfId="9416" xr:uid="{00000000-0005-0000-0000-000075A80000}"/>
    <cellStyle name="Note 4 3 2 2 2 3" xfId="9417" xr:uid="{00000000-0005-0000-0000-000076A80000}"/>
    <cellStyle name="Note 4 3 2 2 2 3 2" xfId="9418" xr:uid="{00000000-0005-0000-0000-000077A80000}"/>
    <cellStyle name="Note 4 3 2 2 2 3 3" xfId="9419" xr:uid="{00000000-0005-0000-0000-000078A80000}"/>
    <cellStyle name="Note 4 3 2 2 2 3 4" xfId="9420" xr:uid="{00000000-0005-0000-0000-000079A80000}"/>
    <cellStyle name="Note 4 3 2 2 2 4" xfId="9421" xr:uid="{00000000-0005-0000-0000-00007AA80000}"/>
    <cellStyle name="Note 4 3 2 2 2 5" xfId="9422" xr:uid="{00000000-0005-0000-0000-00007BA80000}"/>
    <cellStyle name="Note 4 3 2 2 2 6" xfId="9423" xr:uid="{00000000-0005-0000-0000-00007CA80000}"/>
    <cellStyle name="Note 4 3 2 2 3" xfId="9424" xr:uid="{00000000-0005-0000-0000-00007DA80000}"/>
    <cellStyle name="Note 4 3 2 2 3 2" xfId="9425" xr:uid="{00000000-0005-0000-0000-00007EA80000}"/>
    <cellStyle name="Note 4 3 2 2 3 3" xfId="9426" xr:uid="{00000000-0005-0000-0000-00007FA80000}"/>
    <cellStyle name="Note 4 3 2 2 3 4" xfId="9427" xr:uid="{00000000-0005-0000-0000-000080A80000}"/>
    <cellStyle name="Note 4 3 2 2 4" xfId="9428" xr:uid="{00000000-0005-0000-0000-000081A80000}"/>
    <cellStyle name="Note 4 3 2 2 4 2" xfId="9429" xr:uid="{00000000-0005-0000-0000-000082A80000}"/>
    <cellStyle name="Note 4 3 2 2 4 3" xfId="9430" xr:uid="{00000000-0005-0000-0000-000083A80000}"/>
    <cellStyle name="Note 4 3 2 2 4 4" xfId="9431" xr:uid="{00000000-0005-0000-0000-000084A80000}"/>
    <cellStyle name="Note 4 3 2 2 5" xfId="9432" xr:uid="{00000000-0005-0000-0000-000085A80000}"/>
    <cellStyle name="Note 4 3 2 2 6" xfId="9433" xr:uid="{00000000-0005-0000-0000-000086A80000}"/>
    <cellStyle name="Note 4 3 2 2 7" xfId="9434" xr:uid="{00000000-0005-0000-0000-000087A80000}"/>
    <cellStyle name="Note 4 3 2 3" xfId="9435" xr:uid="{00000000-0005-0000-0000-000088A80000}"/>
    <cellStyle name="Note 4 3 2 3 2" xfId="9436" xr:uid="{00000000-0005-0000-0000-000089A80000}"/>
    <cellStyle name="Note 4 3 2 3 2 2" xfId="9437" xr:uid="{00000000-0005-0000-0000-00008AA80000}"/>
    <cellStyle name="Note 4 3 2 3 2 3" xfId="9438" xr:uid="{00000000-0005-0000-0000-00008BA80000}"/>
    <cellStyle name="Note 4 3 2 3 2 4" xfId="9439" xr:uid="{00000000-0005-0000-0000-00008CA80000}"/>
    <cellStyle name="Note 4 3 2 3 3" xfId="9440" xr:uid="{00000000-0005-0000-0000-00008DA80000}"/>
    <cellStyle name="Note 4 3 2 3 3 2" xfId="9441" xr:uid="{00000000-0005-0000-0000-00008EA80000}"/>
    <cellStyle name="Note 4 3 2 3 3 3" xfId="9442" xr:uid="{00000000-0005-0000-0000-00008FA80000}"/>
    <cellStyle name="Note 4 3 2 3 3 4" xfId="9443" xr:uid="{00000000-0005-0000-0000-000090A80000}"/>
    <cellStyle name="Note 4 3 2 3 4" xfId="9444" xr:uid="{00000000-0005-0000-0000-000091A80000}"/>
    <cellStyle name="Note 4 3 2 3 5" xfId="9445" xr:uid="{00000000-0005-0000-0000-000092A80000}"/>
    <cellStyle name="Note 4 3 2 3 6" xfId="9446" xr:uid="{00000000-0005-0000-0000-000093A80000}"/>
    <cellStyle name="Note 4 3 2 4" xfId="9447" xr:uid="{00000000-0005-0000-0000-000094A80000}"/>
    <cellStyle name="Note 4 3 2 4 2" xfId="9448" xr:uid="{00000000-0005-0000-0000-000095A80000}"/>
    <cellStyle name="Note 4 3 2 4 3" xfId="9449" xr:uid="{00000000-0005-0000-0000-000096A80000}"/>
    <cellStyle name="Note 4 3 2 4 4" xfId="9450" xr:uid="{00000000-0005-0000-0000-000097A80000}"/>
    <cellStyle name="Note 4 3 2 5" xfId="9451" xr:uid="{00000000-0005-0000-0000-000098A80000}"/>
    <cellStyle name="Note 4 3 2 5 2" xfId="9452" xr:uid="{00000000-0005-0000-0000-000099A80000}"/>
    <cellStyle name="Note 4 3 2 5 3" xfId="9453" xr:uid="{00000000-0005-0000-0000-00009AA80000}"/>
    <cellStyle name="Note 4 3 2 5 4" xfId="9454" xr:uid="{00000000-0005-0000-0000-00009BA80000}"/>
    <cellStyle name="Note 4 3 2 6" xfId="9455" xr:uid="{00000000-0005-0000-0000-00009CA80000}"/>
    <cellStyle name="Note 4 3 2 7" xfId="9456" xr:uid="{00000000-0005-0000-0000-00009DA80000}"/>
    <cellStyle name="Note 4 3 2 8" xfId="9457" xr:uid="{00000000-0005-0000-0000-00009EA80000}"/>
    <cellStyle name="Note 4 3 3" xfId="9458" xr:uid="{00000000-0005-0000-0000-00009FA80000}"/>
    <cellStyle name="Note 4 3 3 2" xfId="9459" xr:uid="{00000000-0005-0000-0000-0000A0A80000}"/>
    <cellStyle name="Note 4 3 3 2 2" xfId="9460" xr:uid="{00000000-0005-0000-0000-0000A1A80000}"/>
    <cellStyle name="Note 4 3 3 2 2 2" xfId="9461" xr:uid="{00000000-0005-0000-0000-0000A2A80000}"/>
    <cellStyle name="Note 4 3 3 2 2 3" xfId="9462" xr:uid="{00000000-0005-0000-0000-0000A3A80000}"/>
    <cellStyle name="Note 4 3 3 2 2 4" xfId="9463" xr:uid="{00000000-0005-0000-0000-0000A4A80000}"/>
    <cellStyle name="Note 4 3 3 2 3" xfId="9464" xr:uid="{00000000-0005-0000-0000-0000A5A80000}"/>
    <cellStyle name="Note 4 3 3 2 3 2" xfId="9465" xr:uid="{00000000-0005-0000-0000-0000A6A80000}"/>
    <cellStyle name="Note 4 3 3 2 3 3" xfId="9466" xr:uid="{00000000-0005-0000-0000-0000A7A80000}"/>
    <cellStyle name="Note 4 3 3 2 3 4" xfId="9467" xr:uid="{00000000-0005-0000-0000-0000A8A80000}"/>
    <cellStyle name="Note 4 3 3 2 4" xfId="9468" xr:uid="{00000000-0005-0000-0000-0000A9A80000}"/>
    <cellStyle name="Note 4 3 3 2 5" xfId="9469" xr:uid="{00000000-0005-0000-0000-0000AAA80000}"/>
    <cellStyle name="Note 4 3 3 2 6" xfId="9470" xr:uid="{00000000-0005-0000-0000-0000ABA80000}"/>
    <cellStyle name="Note 4 3 3 3" xfId="9471" xr:uid="{00000000-0005-0000-0000-0000ACA80000}"/>
    <cellStyle name="Note 4 3 3 3 2" xfId="9472" xr:uid="{00000000-0005-0000-0000-0000ADA80000}"/>
    <cellStyle name="Note 4 3 3 3 3" xfId="9473" xr:uid="{00000000-0005-0000-0000-0000AEA80000}"/>
    <cellStyle name="Note 4 3 3 3 4" xfId="9474" xr:uid="{00000000-0005-0000-0000-0000AFA80000}"/>
    <cellStyle name="Note 4 3 3 4" xfId="9475" xr:uid="{00000000-0005-0000-0000-0000B0A80000}"/>
    <cellStyle name="Note 4 3 3 4 2" xfId="9476" xr:uid="{00000000-0005-0000-0000-0000B1A80000}"/>
    <cellStyle name="Note 4 3 3 4 3" xfId="9477" xr:uid="{00000000-0005-0000-0000-0000B2A80000}"/>
    <cellStyle name="Note 4 3 3 4 4" xfId="9478" xr:uid="{00000000-0005-0000-0000-0000B3A80000}"/>
    <cellStyle name="Note 4 3 3 5" xfId="9479" xr:uid="{00000000-0005-0000-0000-0000B4A80000}"/>
    <cellStyle name="Note 4 3 3 6" xfId="9480" xr:uid="{00000000-0005-0000-0000-0000B5A80000}"/>
    <cellStyle name="Note 4 3 3 7" xfId="9481" xr:uid="{00000000-0005-0000-0000-0000B6A80000}"/>
    <cellStyle name="Note 4 3 4" xfId="9482" xr:uid="{00000000-0005-0000-0000-0000B7A80000}"/>
    <cellStyle name="Note 4 3 4 2" xfId="9483" xr:uid="{00000000-0005-0000-0000-0000B8A80000}"/>
    <cellStyle name="Note 4 3 4 2 2" xfId="9484" xr:uid="{00000000-0005-0000-0000-0000B9A80000}"/>
    <cellStyle name="Note 4 3 4 2 3" xfId="9485" xr:uid="{00000000-0005-0000-0000-0000BAA80000}"/>
    <cellStyle name="Note 4 3 4 2 4" xfId="9486" xr:uid="{00000000-0005-0000-0000-0000BBA80000}"/>
    <cellStyle name="Note 4 3 4 3" xfId="9487" xr:uid="{00000000-0005-0000-0000-0000BCA80000}"/>
    <cellStyle name="Note 4 3 4 3 2" xfId="9488" xr:uid="{00000000-0005-0000-0000-0000BDA80000}"/>
    <cellStyle name="Note 4 3 4 3 3" xfId="9489" xr:uid="{00000000-0005-0000-0000-0000BEA80000}"/>
    <cellStyle name="Note 4 3 4 3 4" xfId="9490" xr:uid="{00000000-0005-0000-0000-0000BFA80000}"/>
    <cellStyle name="Note 4 3 4 4" xfId="9491" xr:uid="{00000000-0005-0000-0000-0000C0A80000}"/>
    <cellStyle name="Note 4 3 4 5" xfId="9492" xr:uid="{00000000-0005-0000-0000-0000C1A80000}"/>
    <cellStyle name="Note 4 3 4 6" xfId="9493" xr:uid="{00000000-0005-0000-0000-0000C2A80000}"/>
    <cellStyle name="Note 4 3 5" xfId="9494" xr:uid="{00000000-0005-0000-0000-0000C3A80000}"/>
    <cellStyle name="Note 4 3 5 2" xfId="9495" xr:uid="{00000000-0005-0000-0000-0000C4A80000}"/>
    <cellStyle name="Note 4 3 5 3" xfId="9496" xr:uid="{00000000-0005-0000-0000-0000C5A80000}"/>
    <cellStyle name="Note 4 3 5 4" xfId="9497" xr:uid="{00000000-0005-0000-0000-0000C6A80000}"/>
    <cellStyle name="Note 4 3 6" xfId="9498" xr:uid="{00000000-0005-0000-0000-0000C7A80000}"/>
    <cellStyle name="Note 4 3 6 2" xfId="9499" xr:uid="{00000000-0005-0000-0000-0000C8A80000}"/>
    <cellStyle name="Note 4 3 6 3" xfId="9500" xr:uid="{00000000-0005-0000-0000-0000C9A80000}"/>
    <cellStyle name="Note 4 3 6 4" xfId="9501" xr:uid="{00000000-0005-0000-0000-0000CAA80000}"/>
    <cellStyle name="Note 4 3 7" xfId="9502" xr:uid="{00000000-0005-0000-0000-0000CBA80000}"/>
    <cellStyle name="Note 4 3 8" xfId="9503" xr:uid="{00000000-0005-0000-0000-0000CCA80000}"/>
    <cellStyle name="Note 4 3 9" xfId="9504" xr:uid="{00000000-0005-0000-0000-0000CDA80000}"/>
    <cellStyle name="Note 4 4" xfId="9505" xr:uid="{00000000-0005-0000-0000-0000CEA80000}"/>
    <cellStyle name="Note 4 4 2" xfId="9506" xr:uid="{00000000-0005-0000-0000-0000CFA80000}"/>
    <cellStyle name="Note 4 4 3" xfId="9507" xr:uid="{00000000-0005-0000-0000-0000D0A80000}"/>
    <cellStyle name="Note 4 4 4" xfId="9508" xr:uid="{00000000-0005-0000-0000-0000D1A80000}"/>
    <cellStyle name="Note 4 5" xfId="9509" xr:uid="{00000000-0005-0000-0000-0000D2A80000}"/>
    <cellStyle name="Note 4 5 2" xfId="9510" xr:uid="{00000000-0005-0000-0000-0000D3A80000}"/>
    <cellStyle name="Note 4 5 3" xfId="9511" xr:uid="{00000000-0005-0000-0000-0000D4A80000}"/>
    <cellStyle name="Note 4 5 4" xfId="9512" xr:uid="{00000000-0005-0000-0000-0000D5A80000}"/>
    <cellStyle name="Note 4 6" xfId="9513" xr:uid="{00000000-0005-0000-0000-0000D6A80000}"/>
    <cellStyle name="Note 4 6 2" xfId="9514" xr:uid="{00000000-0005-0000-0000-0000D7A80000}"/>
    <cellStyle name="Note 4 6 3" xfId="9515" xr:uid="{00000000-0005-0000-0000-0000D8A80000}"/>
    <cellStyle name="Note 4 7" xfId="9516" xr:uid="{00000000-0005-0000-0000-0000D9A80000}"/>
    <cellStyle name="Note 5" xfId="9517" xr:uid="{00000000-0005-0000-0000-0000DAA80000}"/>
    <cellStyle name="Note 5 2" xfId="9518" xr:uid="{00000000-0005-0000-0000-0000DBA80000}"/>
    <cellStyle name="Note 5 2 2" xfId="9519" xr:uid="{00000000-0005-0000-0000-0000DCA80000}"/>
    <cellStyle name="Note 5 2 2 2" xfId="9520" xr:uid="{00000000-0005-0000-0000-0000DDA80000}"/>
    <cellStyle name="Note 5 2 2 2 2" xfId="9521" xr:uid="{00000000-0005-0000-0000-0000DEA80000}"/>
    <cellStyle name="Note 5 2 2 2 2 2" xfId="9522" xr:uid="{00000000-0005-0000-0000-0000DFA80000}"/>
    <cellStyle name="Note 5 2 2 2 2 2 2" xfId="9523" xr:uid="{00000000-0005-0000-0000-0000E0A80000}"/>
    <cellStyle name="Note 5 2 2 2 2 2 2 2" xfId="9524" xr:uid="{00000000-0005-0000-0000-0000E1A80000}"/>
    <cellStyle name="Note 5 2 2 2 2 2 2 3" xfId="9525" xr:uid="{00000000-0005-0000-0000-0000E2A80000}"/>
    <cellStyle name="Note 5 2 2 2 2 2 2 4" xfId="9526" xr:uid="{00000000-0005-0000-0000-0000E3A80000}"/>
    <cellStyle name="Note 5 2 2 2 2 2 3" xfId="9527" xr:uid="{00000000-0005-0000-0000-0000E4A80000}"/>
    <cellStyle name="Note 5 2 2 2 2 2 3 2" xfId="9528" xr:uid="{00000000-0005-0000-0000-0000E5A80000}"/>
    <cellStyle name="Note 5 2 2 2 2 2 3 3" xfId="9529" xr:uid="{00000000-0005-0000-0000-0000E6A80000}"/>
    <cellStyle name="Note 5 2 2 2 2 2 3 4" xfId="9530" xr:uid="{00000000-0005-0000-0000-0000E7A80000}"/>
    <cellStyle name="Note 5 2 2 2 2 2 4" xfId="9531" xr:uid="{00000000-0005-0000-0000-0000E8A80000}"/>
    <cellStyle name="Note 5 2 2 2 2 2 5" xfId="9532" xr:uid="{00000000-0005-0000-0000-0000E9A80000}"/>
    <cellStyle name="Note 5 2 2 2 2 2 6" xfId="9533" xr:uid="{00000000-0005-0000-0000-0000EAA80000}"/>
    <cellStyle name="Note 5 2 2 2 2 3" xfId="9534" xr:uid="{00000000-0005-0000-0000-0000EBA80000}"/>
    <cellStyle name="Note 5 2 2 2 2 3 2" xfId="9535" xr:uid="{00000000-0005-0000-0000-0000ECA80000}"/>
    <cellStyle name="Note 5 2 2 2 2 3 3" xfId="9536" xr:uid="{00000000-0005-0000-0000-0000EDA80000}"/>
    <cellStyle name="Note 5 2 2 2 2 3 4" xfId="9537" xr:uid="{00000000-0005-0000-0000-0000EEA80000}"/>
    <cellStyle name="Note 5 2 2 2 2 4" xfId="9538" xr:uid="{00000000-0005-0000-0000-0000EFA80000}"/>
    <cellStyle name="Note 5 2 2 2 2 4 2" xfId="9539" xr:uid="{00000000-0005-0000-0000-0000F0A80000}"/>
    <cellStyle name="Note 5 2 2 2 2 4 3" xfId="9540" xr:uid="{00000000-0005-0000-0000-0000F1A80000}"/>
    <cellStyle name="Note 5 2 2 2 2 4 4" xfId="9541" xr:uid="{00000000-0005-0000-0000-0000F2A80000}"/>
    <cellStyle name="Note 5 2 2 2 2 5" xfId="9542" xr:uid="{00000000-0005-0000-0000-0000F3A80000}"/>
    <cellStyle name="Note 5 2 2 2 2 6" xfId="9543" xr:uid="{00000000-0005-0000-0000-0000F4A80000}"/>
    <cellStyle name="Note 5 2 2 2 2 7" xfId="9544" xr:uid="{00000000-0005-0000-0000-0000F5A80000}"/>
    <cellStyle name="Note 5 2 2 2 3" xfId="9545" xr:uid="{00000000-0005-0000-0000-0000F6A80000}"/>
    <cellStyle name="Note 5 2 2 2 3 2" xfId="9546" xr:uid="{00000000-0005-0000-0000-0000F7A80000}"/>
    <cellStyle name="Note 5 2 2 2 3 2 2" xfId="9547" xr:uid="{00000000-0005-0000-0000-0000F8A80000}"/>
    <cellStyle name="Note 5 2 2 2 3 2 3" xfId="9548" xr:uid="{00000000-0005-0000-0000-0000F9A80000}"/>
    <cellStyle name="Note 5 2 2 2 3 2 4" xfId="9549" xr:uid="{00000000-0005-0000-0000-0000FAA80000}"/>
    <cellStyle name="Note 5 2 2 2 3 3" xfId="9550" xr:uid="{00000000-0005-0000-0000-0000FBA80000}"/>
    <cellStyle name="Note 5 2 2 2 3 3 2" xfId="9551" xr:uid="{00000000-0005-0000-0000-0000FCA80000}"/>
    <cellStyle name="Note 5 2 2 2 3 3 3" xfId="9552" xr:uid="{00000000-0005-0000-0000-0000FDA80000}"/>
    <cellStyle name="Note 5 2 2 2 3 3 4" xfId="9553" xr:uid="{00000000-0005-0000-0000-0000FEA80000}"/>
    <cellStyle name="Note 5 2 2 2 3 4" xfId="9554" xr:uid="{00000000-0005-0000-0000-0000FFA80000}"/>
    <cellStyle name="Note 5 2 2 2 3 5" xfId="9555" xr:uid="{00000000-0005-0000-0000-000000A90000}"/>
    <cellStyle name="Note 5 2 2 2 3 6" xfId="9556" xr:uid="{00000000-0005-0000-0000-000001A90000}"/>
    <cellStyle name="Note 5 2 2 2 4" xfId="9557" xr:uid="{00000000-0005-0000-0000-000002A90000}"/>
    <cellStyle name="Note 5 2 2 2 4 2" xfId="9558" xr:uid="{00000000-0005-0000-0000-000003A90000}"/>
    <cellStyle name="Note 5 2 2 2 4 3" xfId="9559" xr:uid="{00000000-0005-0000-0000-000004A90000}"/>
    <cellStyle name="Note 5 2 2 2 4 4" xfId="9560" xr:uid="{00000000-0005-0000-0000-000005A90000}"/>
    <cellStyle name="Note 5 2 2 2 5" xfId="9561" xr:uid="{00000000-0005-0000-0000-000006A90000}"/>
    <cellStyle name="Note 5 2 2 2 5 2" xfId="9562" xr:uid="{00000000-0005-0000-0000-000007A90000}"/>
    <cellStyle name="Note 5 2 2 2 5 3" xfId="9563" xr:uid="{00000000-0005-0000-0000-000008A90000}"/>
    <cellStyle name="Note 5 2 2 2 5 4" xfId="9564" xr:uid="{00000000-0005-0000-0000-000009A90000}"/>
    <cellStyle name="Note 5 2 2 2 6" xfId="9565" xr:uid="{00000000-0005-0000-0000-00000AA90000}"/>
    <cellStyle name="Note 5 2 2 2 7" xfId="9566" xr:uid="{00000000-0005-0000-0000-00000BA90000}"/>
    <cellStyle name="Note 5 2 2 2 8" xfId="9567" xr:uid="{00000000-0005-0000-0000-00000CA90000}"/>
    <cellStyle name="Note 5 2 2 3" xfId="9568" xr:uid="{00000000-0005-0000-0000-00000DA90000}"/>
    <cellStyle name="Note 5 2 2 3 2" xfId="9569" xr:uid="{00000000-0005-0000-0000-00000EA90000}"/>
    <cellStyle name="Note 5 2 2 3 2 2" xfId="9570" xr:uid="{00000000-0005-0000-0000-00000FA90000}"/>
    <cellStyle name="Note 5 2 2 3 2 2 2" xfId="9571" xr:uid="{00000000-0005-0000-0000-000010A90000}"/>
    <cellStyle name="Note 5 2 2 3 2 2 3" xfId="9572" xr:uid="{00000000-0005-0000-0000-000011A90000}"/>
    <cellStyle name="Note 5 2 2 3 2 2 4" xfId="9573" xr:uid="{00000000-0005-0000-0000-000012A90000}"/>
    <cellStyle name="Note 5 2 2 3 2 3" xfId="9574" xr:uid="{00000000-0005-0000-0000-000013A90000}"/>
    <cellStyle name="Note 5 2 2 3 2 3 2" xfId="9575" xr:uid="{00000000-0005-0000-0000-000014A90000}"/>
    <cellStyle name="Note 5 2 2 3 2 3 3" xfId="9576" xr:uid="{00000000-0005-0000-0000-000015A90000}"/>
    <cellStyle name="Note 5 2 2 3 2 3 4" xfId="9577" xr:uid="{00000000-0005-0000-0000-000016A90000}"/>
    <cellStyle name="Note 5 2 2 3 2 4" xfId="9578" xr:uid="{00000000-0005-0000-0000-000017A90000}"/>
    <cellStyle name="Note 5 2 2 3 2 5" xfId="9579" xr:uid="{00000000-0005-0000-0000-000018A90000}"/>
    <cellStyle name="Note 5 2 2 3 2 6" xfId="9580" xr:uid="{00000000-0005-0000-0000-000019A90000}"/>
    <cellStyle name="Note 5 2 2 3 3" xfId="9581" xr:uid="{00000000-0005-0000-0000-00001AA90000}"/>
    <cellStyle name="Note 5 2 2 3 3 2" xfId="9582" xr:uid="{00000000-0005-0000-0000-00001BA90000}"/>
    <cellStyle name="Note 5 2 2 3 3 3" xfId="9583" xr:uid="{00000000-0005-0000-0000-00001CA90000}"/>
    <cellStyle name="Note 5 2 2 3 3 4" xfId="9584" xr:uid="{00000000-0005-0000-0000-00001DA90000}"/>
    <cellStyle name="Note 5 2 2 3 4" xfId="9585" xr:uid="{00000000-0005-0000-0000-00001EA90000}"/>
    <cellStyle name="Note 5 2 2 3 4 2" xfId="9586" xr:uid="{00000000-0005-0000-0000-00001FA90000}"/>
    <cellStyle name="Note 5 2 2 3 4 3" xfId="9587" xr:uid="{00000000-0005-0000-0000-000020A90000}"/>
    <cellStyle name="Note 5 2 2 3 4 4" xfId="9588" xr:uid="{00000000-0005-0000-0000-000021A90000}"/>
    <cellStyle name="Note 5 2 2 3 5" xfId="9589" xr:uid="{00000000-0005-0000-0000-000022A90000}"/>
    <cellStyle name="Note 5 2 2 3 6" xfId="9590" xr:uid="{00000000-0005-0000-0000-000023A90000}"/>
    <cellStyle name="Note 5 2 2 3 7" xfId="9591" xr:uid="{00000000-0005-0000-0000-000024A90000}"/>
    <cellStyle name="Note 5 2 2 4" xfId="9592" xr:uid="{00000000-0005-0000-0000-000025A90000}"/>
    <cellStyle name="Note 5 2 2 4 2" xfId="9593" xr:uid="{00000000-0005-0000-0000-000026A90000}"/>
    <cellStyle name="Note 5 2 2 4 2 2" xfId="9594" xr:uid="{00000000-0005-0000-0000-000027A90000}"/>
    <cellStyle name="Note 5 2 2 4 2 3" xfId="9595" xr:uid="{00000000-0005-0000-0000-000028A90000}"/>
    <cellStyle name="Note 5 2 2 4 2 4" xfId="9596" xr:uid="{00000000-0005-0000-0000-000029A90000}"/>
    <cellStyle name="Note 5 2 2 4 3" xfId="9597" xr:uid="{00000000-0005-0000-0000-00002AA90000}"/>
    <cellStyle name="Note 5 2 2 4 3 2" xfId="9598" xr:uid="{00000000-0005-0000-0000-00002BA90000}"/>
    <cellStyle name="Note 5 2 2 4 3 3" xfId="9599" xr:uid="{00000000-0005-0000-0000-00002CA90000}"/>
    <cellStyle name="Note 5 2 2 4 3 4" xfId="9600" xr:uid="{00000000-0005-0000-0000-00002DA90000}"/>
    <cellStyle name="Note 5 2 2 4 4" xfId="9601" xr:uid="{00000000-0005-0000-0000-00002EA90000}"/>
    <cellStyle name="Note 5 2 2 4 5" xfId="9602" xr:uid="{00000000-0005-0000-0000-00002FA90000}"/>
    <cellStyle name="Note 5 2 2 4 6" xfId="9603" xr:uid="{00000000-0005-0000-0000-000030A90000}"/>
    <cellStyle name="Note 5 2 2 5" xfId="9604" xr:uid="{00000000-0005-0000-0000-000031A90000}"/>
    <cellStyle name="Note 5 2 2 5 2" xfId="9605" xr:uid="{00000000-0005-0000-0000-000032A90000}"/>
    <cellStyle name="Note 5 2 2 5 3" xfId="9606" xr:uid="{00000000-0005-0000-0000-000033A90000}"/>
    <cellStyle name="Note 5 2 2 5 4" xfId="9607" xr:uid="{00000000-0005-0000-0000-000034A90000}"/>
    <cellStyle name="Note 5 2 2 6" xfId="9608" xr:uid="{00000000-0005-0000-0000-000035A90000}"/>
    <cellStyle name="Note 5 2 2 6 2" xfId="9609" xr:uid="{00000000-0005-0000-0000-000036A90000}"/>
    <cellStyle name="Note 5 2 2 6 3" xfId="9610" xr:uid="{00000000-0005-0000-0000-000037A90000}"/>
    <cellStyle name="Note 5 2 2 6 4" xfId="9611" xr:uid="{00000000-0005-0000-0000-000038A90000}"/>
    <cellStyle name="Note 5 2 2 7" xfId="9612" xr:uid="{00000000-0005-0000-0000-000039A90000}"/>
    <cellStyle name="Note 5 2 2 8" xfId="9613" xr:uid="{00000000-0005-0000-0000-00003AA90000}"/>
    <cellStyle name="Note 5 2 2 9" xfId="9614" xr:uid="{00000000-0005-0000-0000-00003BA90000}"/>
    <cellStyle name="Note 5 2 3" xfId="9615" xr:uid="{00000000-0005-0000-0000-00003CA90000}"/>
    <cellStyle name="Note 5 2 3 2" xfId="9616" xr:uid="{00000000-0005-0000-0000-00003DA90000}"/>
    <cellStyle name="Note 5 2 3 3" xfId="9617" xr:uid="{00000000-0005-0000-0000-00003EA90000}"/>
    <cellStyle name="Note 5 2 3 4" xfId="9618" xr:uid="{00000000-0005-0000-0000-00003FA90000}"/>
    <cellStyle name="Note 5 2 4" xfId="9619" xr:uid="{00000000-0005-0000-0000-000040A90000}"/>
    <cellStyle name="Note 5 2 4 2" xfId="9620" xr:uid="{00000000-0005-0000-0000-000041A90000}"/>
    <cellStyle name="Note 5 2 4 3" xfId="9621" xr:uid="{00000000-0005-0000-0000-000042A90000}"/>
    <cellStyle name="Note 5 2 4 4" xfId="9622" xr:uid="{00000000-0005-0000-0000-000043A90000}"/>
    <cellStyle name="Note 5 2 5" xfId="9623" xr:uid="{00000000-0005-0000-0000-000044A90000}"/>
    <cellStyle name="Note 5 2 5 2" xfId="9624" xr:uid="{00000000-0005-0000-0000-000045A90000}"/>
    <cellStyle name="Note 5 2 5 3" xfId="9625" xr:uid="{00000000-0005-0000-0000-000046A90000}"/>
    <cellStyle name="Note 5 2 6" xfId="9626" xr:uid="{00000000-0005-0000-0000-000047A90000}"/>
    <cellStyle name="Note 5 3" xfId="9627" xr:uid="{00000000-0005-0000-0000-000048A90000}"/>
    <cellStyle name="Note 5 3 2" xfId="9628" xr:uid="{00000000-0005-0000-0000-000049A90000}"/>
    <cellStyle name="Note 5 3 2 2" xfId="9629" xr:uid="{00000000-0005-0000-0000-00004AA90000}"/>
    <cellStyle name="Note 5 3 2 2 2" xfId="9630" xr:uid="{00000000-0005-0000-0000-00004BA90000}"/>
    <cellStyle name="Note 5 3 2 2 2 2" xfId="9631" xr:uid="{00000000-0005-0000-0000-00004CA90000}"/>
    <cellStyle name="Note 5 3 2 2 2 2 2" xfId="9632" xr:uid="{00000000-0005-0000-0000-00004DA90000}"/>
    <cellStyle name="Note 5 3 2 2 2 2 3" xfId="9633" xr:uid="{00000000-0005-0000-0000-00004EA90000}"/>
    <cellStyle name="Note 5 3 2 2 2 2 4" xfId="9634" xr:uid="{00000000-0005-0000-0000-00004FA90000}"/>
    <cellStyle name="Note 5 3 2 2 2 3" xfId="9635" xr:uid="{00000000-0005-0000-0000-000050A90000}"/>
    <cellStyle name="Note 5 3 2 2 2 3 2" xfId="9636" xr:uid="{00000000-0005-0000-0000-000051A90000}"/>
    <cellStyle name="Note 5 3 2 2 2 3 3" xfId="9637" xr:uid="{00000000-0005-0000-0000-000052A90000}"/>
    <cellStyle name="Note 5 3 2 2 2 3 4" xfId="9638" xr:uid="{00000000-0005-0000-0000-000053A90000}"/>
    <cellStyle name="Note 5 3 2 2 2 4" xfId="9639" xr:uid="{00000000-0005-0000-0000-000054A90000}"/>
    <cellStyle name="Note 5 3 2 2 2 5" xfId="9640" xr:uid="{00000000-0005-0000-0000-000055A90000}"/>
    <cellStyle name="Note 5 3 2 2 2 6" xfId="9641" xr:uid="{00000000-0005-0000-0000-000056A90000}"/>
    <cellStyle name="Note 5 3 2 2 3" xfId="9642" xr:uid="{00000000-0005-0000-0000-000057A90000}"/>
    <cellStyle name="Note 5 3 2 2 3 2" xfId="9643" xr:uid="{00000000-0005-0000-0000-000058A90000}"/>
    <cellStyle name="Note 5 3 2 2 3 3" xfId="9644" xr:uid="{00000000-0005-0000-0000-000059A90000}"/>
    <cellStyle name="Note 5 3 2 2 3 4" xfId="9645" xr:uid="{00000000-0005-0000-0000-00005AA90000}"/>
    <cellStyle name="Note 5 3 2 2 4" xfId="9646" xr:uid="{00000000-0005-0000-0000-00005BA90000}"/>
    <cellStyle name="Note 5 3 2 2 4 2" xfId="9647" xr:uid="{00000000-0005-0000-0000-00005CA90000}"/>
    <cellStyle name="Note 5 3 2 2 4 3" xfId="9648" xr:uid="{00000000-0005-0000-0000-00005DA90000}"/>
    <cellStyle name="Note 5 3 2 2 4 4" xfId="9649" xr:uid="{00000000-0005-0000-0000-00005EA90000}"/>
    <cellStyle name="Note 5 3 2 2 5" xfId="9650" xr:uid="{00000000-0005-0000-0000-00005FA90000}"/>
    <cellStyle name="Note 5 3 2 2 6" xfId="9651" xr:uid="{00000000-0005-0000-0000-000060A90000}"/>
    <cellStyle name="Note 5 3 2 2 7" xfId="9652" xr:uid="{00000000-0005-0000-0000-000061A90000}"/>
    <cellStyle name="Note 5 3 2 3" xfId="9653" xr:uid="{00000000-0005-0000-0000-000062A90000}"/>
    <cellStyle name="Note 5 3 2 3 2" xfId="9654" xr:uid="{00000000-0005-0000-0000-000063A90000}"/>
    <cellStyle name="Note 5 3 2 3 2 2" xfId="9655" xr:uid="{00000000-0005-0000-0000-000064A90000}"/>
    <cellStyle name="Note 5 3 2 3 2 3" xfId="9656" xr:uid="{00000000-0005-0000-0000-000065A90000}"/>
    <cellStyle name="Note 5 3 2 3 2 4" xfId="9657" xr:uid="{00000000-0005-0000-0000-000066A90000}"/>
    <cellStyle name="Note 5 3 2 3 3" xfId="9658" xr:uid="{00000000-0005-0000-0000-000067A90000}"/>
    <cellStyle name="Note 5 3 2 3 3 2" xfId="9659" xr:uid="{00000000-0005-0000-0000-000068A90000}"/>
    <cellStyle name="Note 5 3 2 3 3 3" xfId="9660" xr:uid="{00000000-0005-0000-0000-000069A90000}"/>
    <cellStyle name="Note 5 3 2 3 3 4" xfId="9661" xr:uid="{00000000-0005-0000-0000-00006AA90000}"/>
    <cellStyle name="Note 5 3 2 3 4" xfId="9662" xr:uid="{00000000-0005-0000-0000-00006BA90000}"/>
    <cellStyle name="Note 5 3 2 3 5" xfId="9663" xr:uid="{00000000-0005-0000-0000-00006CA90000}"/>
    <cellStyle name="Note 5 3 2 3 6" xfId="9664" xr:uid="{00000000-0005-0000-0000-00006DA90000}"/>
    <cellStyle name="Note 5 3 2 4" xfId="9665" xr:uid="{00000000-0005-0000-0000-00006EA90000}"/>
    <cellStyle name="Note 5 3 2 4 2" xfId="9666" xr:uid="{00000000-0005-0000-0000-00006FA90000}"/>
    <cellStyle name="Note 5 3 2 4 3" xfId="9667" xr:uid="{00000000-0005-0000-0000-000070A90000}"/>
    <cellStyle name="Note 5 3 2 4 4" xfId="9668" xr:uid="{00000000-0005-0000-0000-000071A90000}"/>
    <cellStyle name="Note 5 3 2 5" xfId="9669" xr:uid="{00000000-0005-0000-0000-000072A90000}"/>
    <cellStyle name="Note 5 3 2 5 2" xfId="9670" xr:uid="{00000000-0005-0000-0000-000073A90000}"/>
    <cellStyle name="Note 5 3 2 5 3" xfId="9671" xr:uid="{00000000-0005-0000-0000-000074A90000}"/>
    <cellStyle name="Note 5 3 2 5 4" xfId="9672" xr:uid="{00000000-0005-0000-0000-000075A90000}"/>
    <cellStyle name="Note 5 3 2 6" xfId="9673" xr:uid="{00000000-0005-0000-0000-000076A90000}"/>
    <cellStyle name="Note 5 3 2 7" xfId="9674" xr:uid="{00000000-0005-0000-0000-000077A90000}"/>
    <cellStyle name="Note 5 3 2 8" xfId="9675" xr:uid="{00000000-0005-0000-0000-000078A90000}"/>
    <cellStyle name="Note 5 3 3" xfId="9676" xr:uid="{00000000-0005-0000-0000-000079A90000}"/>
    <cellStyle name="Note 5 3 3 2" xfId="9677" xr:uid="{00000000-0005-0000-0000-00007AA90000}"/>
    <cellStyle name="Note 5 3 3 2 2" xfId="9678" xr:uid="{00000000-0005-0000-0000-00007BA90000}"/>
    <cellStyle name="Note 5 3 3 2 2 2" xfId="9679" xr:uid="{00000000-0005-0000-0000-00007CA90000}"/>
    <cellStyle name="Note 5 3 3 2 2 3" xfId="9680" xr:uid="{00000000-0005-0000-0000-00007DA90000}"/>
    <cellStyle name="Note 5 3 3 2 2 4" xfId="9681" xr:uid="{00000000-0005-0000-0000-00007EA90000}"/>
    <cellStyle name="Note 5 3 3 2 3" xfId="9682" xr:uid="{00000000-0005-0000-0000-00007FA90000}"/>
    <cellStyle name="Note 5 3 3 2 3 2" xfId="9683" xr:uid="{00000000-0005-0000-0000-000080A90000}"/>
    <cellStyle name="Note 5 3 3 2 3 3" xfId="9684" xr:uid="{00000000-0005-0000-0000-000081A90000}"/>
    <cellStyle name="Note 5 3 3 2 3 4" xfId="9685" xr:uid="{00000000-0005-0000-0000-000082A90000}"/>
    <cellStyle name="Note 5 3 3 2 4" xfId="9686" xr:uid="{00000000-0005-0000-0000-000083A90000}"/>
    <cellStyle name="Note 5 3 3 2 5" xfId="9687" xr:uid="{00000000-0005-0000-0000-000084A90000}"/>
    <cellStyle name="Note 5 3 3 2 6" xfId="9688" xr:uid="{00000000-0005-0000-0000-000085A90000}"/>
    <cellStyle name="Note 5 3 3 3" xfId="9689" xr:uid="{00000000-0005-0000-0000-000086A90000}"/>
    <cellStyle name="Note 5 3 3 3 2" xfId="9690" xr:uid="{00000000-0005-0000-0000-000087A90000}"/>
    <cellStyle name="Note 5 3 3 3 3" xfId="9691" xr:uid="{00000000-0005-0000-0000-000088A90000}"/>
    <cellStyle name="Note 5 3 3 3 4" xfId="9692" xr:uid="{00000000-0005-0000-0000-000089A90000}"/>
    <cellStyle name="Note 5 3 3 4" xfId="9693" xr:uid="{00000000-0005-0000-0000-00008AA90000}"/>
    <cellStyle name="Note 5 3 3 4 2" xfId="9694" xr:uid="{00000000-0005-0000-0000-00008BA90000}"/>
    <cellStyle name="Note 5 3 3 4 3" xfId="9695" xr:uid="{00000000-0005-0000-0000-00008CA90000}"/>
    <cellStyle name="Note 5 3 3 4 4" xfId="9696" xr:uid="{00000000-0005-0000-0000-00008DA90000}"/>
    <cellStyle name="Note 5 3 3 5" xfId="9697" xr:uid="{00000000-0005-0000-0000-00008EA90000}"/>
    <cellStyle name="Note 5 3 3 6" xfId="9698" xr:uid="{00000000-0005-0000-0000-00008FA90000}"/>
    <cellStyle name="Note 5 3 3 7" xfId="9699" xr:uid="{00000000-0005-0000-0000-000090A90000}"/>
    <cellStyle name="Note 5 3 4" xfId="9700" xr:uid="{00000000-0005-0000-0000-000091A90000}"/>
    <cellStyle name="Note 5 3 4 2" xfId="9701" xr:uid="{00000000-0005-0000-0000-000092A90000}"/>
    <cellStyle name="Note 5 3 4 2 2" xfId="9702" xr:uid="{00000000-0005-0000-0000-000093A90000}"/>
    <cellStyle name="Note 5 3 4 2 3" xfId="9703" xr:uid="{00000000-0005-0000-0000-000094A90000}"/>
    <cellStyle name="Note 5 3 4 2 4" xfId="9704" xr:uid="{00000000-0005-0000-0000-000095A90000}"/>
    <cellStyle name="Note 5 3 4 3" xfId="9705" xr:uid="{00000000-0005-0000-0000-000096A90000}"/>
    <cellStyle name="Note 5 3 4 3 2" xfId="9706" xr:uid="{00000000-0005-0000-0000-000097A90000}"/>
    <cellStyle name="Note 5 3 4 3 3" xfId="9707" xr:uid="{00000000-0005-0000-0000-000098A90000}"/>
    <cellStyle name="Note 5 3 4 3 4" xfId="9708" xr:uid="{00000000-0005-0000-0000-000099A90000}"/>
    <cellStyle name="Note 5 3 4 4" xfId="9709" xr:uid="{00000000-0005-0000-0000-00009AA90000}"/>
    <cellStyle name="Note 5 3 4 5" xfId="9710" xr:uid="{00000000-0005-0000-0000-00009BA90000}"/>
    <cellStyle name="Note 5 3 4 6" xfId="9711" xr:uid="{00000000-0005-0000-0000-00009CA90000}"/>
    <cellStyle name="Note 5 3 5" xfId="9712" xr:uid="{00000000-0005-0000-0000-00009DA90000}"/>
    <cellStyle name="Note 5 3 5 2" xfId="9713" xr:uid="{00000000-0005-0000-0000-00009EA90000}"/>
    <cellStyle name="Note 5 3 5 3" xfId="9714" xr:uid="{00000000-0005-0000-0000-00009FA90000}"/>
    <cellStyle name="Note 5 3 5 4" xfId="9715" xr:uid="{00000000-0005-0000-0000-0000A0A90000}"/>
    <cellStyle name="Note 5 3 6" xfId="9716" xr:uid="{00000000-0005-0000-0000-0000A1A90000}"/>
    <cellStyle name="Note 5 3 6 2" xfId="9717" xr:uid="{00000000-0005-0000-0000-0000A2A90000}"/>
    <cellStyle name="Note 5 3 6 3" xfId="9718" xr:uid="{00000000-0005-0000-0000-0000A3A90000}"/>
    <cellStyle name="Note 5 3 6 4" xfId="9719" xr:uid="{00000000-0005-0000-0000-0000A4A90000}"/>
    <cellStyle name="Note 5 3 7" xfId="9720" xr:uid="{00000000-0005-0000-0000-0000A5A90000}"/>
    <cellStyle name="Note 5 3 8" xfId="9721" xr:uid="{00000000-0005-0000-0000-0000A6A90000}"/>
    <cellStyle name="Note 5 3 9" xfId="9722" xr:uid="{00000000-0005-0000-0000-0000A7A90000}"/>
    <cellStyle name="Note 5 4" xfId="9723" xr:uid="{00000000-0005-0000-0000-0000A8A90000}"/>
    <cellStyle name="Note 5 4 2" xfId="9724" xr:uid="{00000000-0005-0000-0000-0000A9A90000}"/>
    <cellStyle name="Note 5 4 3" xfId="9725" xr:uid="{00000000-0005-0000-0000-0000AAA90000}"/>
    <cellStyle name="Note 5 4 4" xfId="9726" xr:uid="{00000000-0005-0000-0000-0000ABA90000}"/>
    <cellStyle name="Note 5 5" xfId="9727" xr:uid="{00000000-0005-0000-0000-0000ACA90000}"/>
    <cellStyle name="Note 5 5 2" xfId="9728" xr:uid="{00000000-0005-0000-0000-0000ADA90000}"/>
    <cellStyle name="Note 5 5 3" xfId="9729" xr:uid="{00000000-0005-0000-0000-0000AEA90000}"/>
    <cellStyle name="Note 5 5 4" xfId="9730" xr:uid="{00000000-0005-0000-0000-0000AFA90000}"/>
    <cellStyle name="Note 5 6" xfId="9731" xr:uid="{00000000-0005-0000-0000-0000B0A90000}"/>
    <cellStyle name="Note 5 6 2" xfId="9732" xr:uid="{00000000-0005-0000-0000-0000B1A90000}"/>
    <cellStyle name="Note 5 6 3" xfId="9733" xr:uid="{00000000-0005-0000-0000-0000B2A90000}"/>
    <cellStyle name="Note 5 7" xfId="9734" xr:uid="{00000000-0005-0000-0000-0000B3A90000}"/>
    <cellStyle name="Note 6" xfId="9735" xr:uid="{00000000-0005-0000-0000-0000B4A90000}"/>
    <cellStyle name="Note 6 2" xfId="9736" xr:uid="{00000000-0005-0000-0000-0000B5A90000}"/>
    <cellStyle name="Note 6 2 2" xfId="9737" xr:uid="{00000000-0005-0000-0000-0000B6A90000}"/>
    <cellStyle name="Note 6 2 2 2" xfId="9738" xr:uid="{00000000-0005-0000-0000-0000B7A90000}"/>
    <cellStyle name="Note 6 2 2 2 2" xfId="9739" xr:uid="{00000000-0005-0000-0000-0000B8A90000}"/>
    <cellStyle name="Note 6 2 2 2 2 2" xfId="9740" xr:uid="{00000000-0005-0000-0000-0000B9A90000}"/>
    <cellStyle name="Note 6 2 2 2 2 2 2" xfId="9741" xr:uid="{00000000-0005-0000-0000-0000BAA90000}"/>
    <cellStyle name="Note 6 2 2 2 2 2 3" xfId="9742" xr:uid="{00000000-0005-0000-0000-0000BBA90000}"/>
    <cellStyle name="Note 6 2 2 2 2 2 4" xfId="9743" xr:uid="{00000000-0005-0000-0000-0000BCA90000}"/>
    <cellStyle name="Note 6 2 2 2 2 3" xfId="9744" xr:uid="{00000000-0005-0000-0000-0000BDA90000}"/>
    <cellStyle name="Note 6 2 2 2 2 3 2" xfId="9745" xr:uid="{00000000-0005-0000-0000-0000BEA90000}"/>
    <cellStyle name="Note 6 2 2 2 2 3 3" xfId="9746" xr:uid="{00000000-0005-0000-0000-0000BFA90000}"/>
    <cellStyle name="Note 6 2 2 2 2 3 4" xfId="9747" xr:uid="{00000000-0005-0000-0000-0000C0A90000}"/>
    <cellStyle name="Note 6 2 2 2 2 4" xfId="9748" xr:uid="{00000000-0005-0000-0000-0000C1A90000}"/>
    <cellStyle name="Note 6 2 2 2 2 5" xfId="9749" xr:uid="{00000000-0005-0000-0000-0000C2A90000}"/>
    <cellStyle name="Note 6 2 2 2 2 6" xfId="9750" xr:uid="{00000000-0005-0000-0000-0000C3A90000}"/>
    <cellStyle name="Note 6 2 2 2 3" xfId="9751" xr:uid="{00000000-0005-0000-0000-0000C4A90000}"/>
    <cellStyle name="Note 6 2 2 2 3 2" xfId="9752" xr:uid="{00000000-0005-0000-0000-0000C5A90000}"/>
    <cellStyle name="Note 6 2 2 2 3 3" xfId="9753" xr:uid="{00000000-0005-0000-0000-0000C6A90000}"/>
    <cellStyle name="Note 6 2 2 2 3 4" xfId="9754" xr:uid="{00000000-0005-0000-0000-0000C7A90000}"/>
    <cellStyle name="Note 6 2 2 2 4" xfId="9755" xr:uid="{00000000-0005-0000-0000-0000C8A90000}"/>
    <cellStyle name="Note 6 2 2 2 4 2" xfId="9756" xr:uid="{00000000-0005-0000-0000-0000C9A90000}"/>
    <cellStyle name="Note 6 2 2 2 4 3" xfId="9757" xr:uid="{00000000-0005-0000-0000-0000CAA90000}"/>
    <cellStyle name="Note 6 2 2 2 4 4" xfId="9758" xr:uid="{00000000-0005-0000-0000-0000CBA90000}"/>
    <cellStyle name="Note 6 2 2 2 5" xfId="9759" xr:uid="{00000000-0005-0000-0000-0000CCA90000}"/>
    <cellStyle name="Note 6 2 2 2 6" xfId="9760" xr:uid="{00000000-0005-0000-0000-0000CDA90000}"/>
    <cellStyle name="Note 6 2 2 2 7" xfId="9761" xr:uid="{00000000-0005-0000-0000-0000CEA90000}"/>
    <cellStyle name="Note 6 2 2 3" xfId="9762" xr:uid="{00000000-0005-0000-0000-0000CFA90000}"/>
    <cellStyle name="Note 6 2 2 3 2" xfId="9763" xr:uid="{00000000-0005-0000-0000-0000D0A90000}"/>
    <cellStyle name="Note 6 2 2 3 2 2" xfId="9764" xr:uid="{00000000-0005-0000-0000-0000D1A90000}"/>
    <cellStyle name="Note 6 2 2 3 2 3" xfId="9765" xr:uid="{00000000-0005-0000-0000-0000D2A90000}"/>
    <cellStyle name="Note 6 2 2 3 2 4" xfId="9766" xr:uid="{00000000-0005-0000-0000-0000D3A90000}"/>
    <cellStyle name="Note 6 2 2 3 3" xfId="9767" xr:uid="{00000000-0005-0000-0000-0000D4A90000}"/>
    <cellStyle name="Note 6 2 2 3 3 2" xfId="9768" xr:uid="{00000000-0005-0000-0000-0000D5A90000}"/>
    <cellStyle name="Note 6 2 2 3 3 3" xfId="9769" xr:uid="{00000000-0005-0000-0000-0000D6A90000}"/>
    <cellStyle name="Note 6 2 2 3 3 4" xfId="9770" xr:uid="{00000000-0005-0000-0000-0000D7A90000}"/>
    <cellStyle name="Note 6 2 2 3 4" xfId="9771" xr:uid="{00000000-0005-0000-0000-0000D8A90000}"/>
    <cellStyle name="Note 6 2 2 3 5" xfId="9772" xr:uid="{00000000-0005-0000-0000-0000D9A90000}"/>
    <cellStyle name="Note 6 2 2 3 6" xfId="9773" xr:uid="{00000000-0005-0000-0000-0000DAA90000}"/>
    <cellStyle name="Note 6 2 2 4" xfId="9774" xr:uid="{00000000-0005-0000-0000-0000DBA90000}"/>
    <cellStyle name="Note 6 2 2 4 2" xfId="9775" xr:uid="{00000000-0005-0000-0000-0000DCA90000}"/>
    <cellStyle name="Note 6 2 2 4 3" xfId="9776" xr:uid="{00000000-0005-0000-0000-0000DDA90000}"/>
    <cellStyle name="Note 6 2 2 4 4" xfId="9777" xr:uid="{00000000-0005-0000-0000-0000DEA90000}"/>
    <cellStyle name="Note 6 2 2 5" xfId="9778" xr:uid="{00000000-0005-0000-0000-0000DFA90000}"/>
    <cellStyle name="Note 6 2 2 5 2" xfId="9779" xr:uid="{00000000-0005-0000-0000-0000E0A90000}"/>
    <cellStyle name="Note 6 2 2 5 3" xfId="9780" xr:uid="{00000000-0005-0000-0000-0000E1A90000}"/>
    <cellStyle name="Note 6 2 2 5 4" xfId="9781" xr:uid="{00000000-0005-0000-0000-0000E2A90000}"/>
    <cellStyle name="Note 6 2 2 6" xfId="9782" xr:uid="{00000000-0005-0000-0000-0000E3A90000}"/>
    <cellStyle name="Note 6 2 2 7" xfId="9783" xr:uid="{00000000-0005-0000-0000-0000E4A90000}"/>
    <cellStyle name="Note 6 2 2 8" xfId="9784" xr:uid="{00000000-0005-0000-0000-0000E5A90000}"/>
    <cellStyle name="Note 6 2 3" xfId="9785" xr:uid="{00000000-0005-0000-0000-0000E6A90000}"/>
    <cellStyle name="Note 6 2 3 2" xfId="9786" xr:uid="{00000000-0005-0000-0000-0000E7A90000}"/>
    <cellStyle name="Note 6 2 3 2 2" xfId="9787" xr:uid="{00000000-0005-0000-0000-0000E8A90000}"/>
    <cellStyle name="Note 6 2 3 2 2 2" xfId="9788" xr:uid="{00000000-0005-0000-0000-0000E9A90000}"/>
    <cellStyle name="Note 6 2 3 2 2 3" xfId="9789" xr:uid="{00000000-0005-0000-0000-0000EAA90000}"/>
    <cellStyle name="Note 6 2 3 2 2 4" xfId="9790" xr:uid="{00000000-0005-0000-0000-0000EBA90000}"/>
    <cellStyle name="Note 6 2 3 2 3" xfId="9791" xr:uid="{00000000-0005-0000-0000-0000ECA90000}"/>
    <cellStyle name="Note 6 2 3 2 3 2" xfId="9792" xr:uid="{00000000-0005-0000-0000-0000EDA90000}"/>
    <cellStyle name="Note 6 2 3 2 3 3" xfId="9793" xr:uid="{00000000-0005-0000-0000-0000EEA90000}"/>
    <cellStyle name="Note 6 2 3 2 3 4" xfId="9794" xr:uid="{00000000-0005-0000-0000-0000EFA90000}"/>
    <cellStyle name="Note 6 2 3 2 4" xfId="9795" xr:uid="{00000000-0005-0000-0000-0000F0A90000}"/>
    <cellStyle name="Note 6 2 3 2 5" xfId="9796" xr:uid="{00000000-0005-0000-0000-0000F1A90000}"/>
    <cellStyle name="Note 6 2 3 2 6" xfId="9797" xr:uid="{00000000-0005-0000-0000-0000F2A90000}"/>
    <cellStyle name="Note 6 2 3 3" xfId="9798" xr:uid="{00000000-0005-0000-0000-0000F3A90000}"/>
    <cellStyle name="Note 6 2 3 3 2" xfId="9799" xr:uid="{00000000-0005-0000-0000-0000F4A90000}"/>
    <cellStyle name="Note 6 2 3 3 3" xfId="9800" xr:uid="{00000000-0005-0000-0000-0000F5A90000}"/>
    <cellStyle name="Note 6 2 3 3 4" xfId="9801" xr:uid="{00000000-0005-0000-0000-0000F6A90000}"/>
    <cellStyle name="Note 6 2 3 4" xfId="9802" xr:uid="{00000000-0005-0000-0000-0000F7A90000}"/>
    <cellStyle name="Note 6 2 3 4 2" xfId="9803" xr:uid="{00000000-0005-0000-0000-0000F8A90000}"/>
    <cellStyle name="Note 6 2 3 4 3" xfId="9804" xr:uid="{00000000-0005-0000-0000-0000F9A90000}"/>
    <cellStyle name="Note 6 2 3 4 4" xfId="9805" xr:uid="{00000000-0005-0000-0000-0000FAA90000}"/>
    <cellStyle name="Note 6 2 3 5" xfId="9806" xr:uid="{00000000-0005-0000-0000-0000FBA90000}"/>
    <cellStyle name="Note 6 2 3 6" xfId="9807" xr:uid="{00000000-0005-0000-0000-0000FCA90000}"/>
    <cellStyle name="Note 6 2 3 7" xfId="9808" xr:uid="{00000000-0005-0000-0000-0000FDA90000}"/>
    <cellStyle name="Note 6 2 4" xfId="9809" xr:uid="{00000000-0005-0000-0000-0000FEA90000}"/>
    <cellStyle name="Note 6 2 4 2" xfId="9810" xr:uid="{00000000-0005-0000-0000-0000FFA90000}"/>
    <cellStyle name="Note 6 2 4 2 2" xfId="9811" xr:uid="{00000000-0005-0000-0000-000000AA0000}"/>
    <cellStyle name="Note 6 2 4 2 3" xfId="9812" xr:uid="{00000000-0005-0000-0000-000001AA0000}"/>
    <cellStyle name="Note 6 2 4 2 4" xfId="9813" xr:uid="{00000000-0005-0000-0000-000002AA0000}"/>
    <cellStyle name="Note 6 2 4 3" xfId="9814" xr:uid="{00000000-0005-0000-0000-000003AA0000}"/>
    <cellStyle name="Note 6 2 4 3 2" xfId="9815" xr:uid="{00000000-0005-0000-0000-000004AA0000}"/>
    <cellStyle name="Note 6 2 4 3 3" xfId="9816" xr:uid="{00000000-0005-0000-0000-000005AA0000}"/>
    <cellStyle name="Note 6 2 4 3 4" xfId="9817" xr:uid="{00000000-0005-0000-0000-000006AA0000}"/>
    <cellStyle name="Note 6 2 4 4" xfId="9818" xr:uid="{00000000-0005-0000-0000-000007AA0000}"/>
    <cellStyle name="Note 6 2 4 5" xfId="9819" xr:uid="{00000000-0005-0000-0000-000008AA0000}"/>
    <cellStyle name="Note 6 2 4 6" xfId="9820" xr:uid="{00000000-0005-0000-0000-000009AA0000}"/>
    <cellStyle name="Note 6 2 5" xfId="9821" xr:uid="{00000000-0005-0000-0000-00000AAA0000}"/>
    <cellStyle name="Note 6 2 5 2" xfId="9822" xr:uid="{00000000-0005-0000-0000-00000BAA0000}"/>
    <cellStyle name="Note 6 2 5 3" xfId="9823" xr:uid="{00000000-0005-0000-0000-00000CAA0000}"/>
    <cellStyle name="Note 6 2 5 4" xfId="9824" xr:uid="{00000000-0005-0000-0000-00000DAA0000}"/>
    <cellStyle name="Note 6 2 6" xfId="9825" xr:uid="{00000000-0005-0000-0000-00000EAA0000}"/>
    <cellStyle name="Note 6 2 6 2" xfId="9826" xr:uid="{00000000-0005-0000-0000-00000FAA0000}"/>
    <cellStyle name="Note 6 2 6 3" xfId="9827" xr:uid="{00000000-0005-0000-0000-000010AA0000}"/>
    <cellStyle name="Note 6 2 6 4" xfId="9828" xr:uid="{00000000-0005-0000-0000-000011AA0000}"/>
    <cellStyle name="Note 6 2 7" xfId="9829" xr:uid="{00000000-0005-0000-0000-000012AA0000}"/>
    <cellStyle name="Note 6 2 8" xfId="9830" xr:uid="{00000000-0005-0000-0000-000013AA0000}"/>
    <cellStyle name="Note 6 2 9" xfId="9831" xr:uid="{00000000-0005-0000-0000-000014AA0000}"/>
    <cellStyle name="Note 6 3" xfId="9832" xr:uid="{00000000-0005-0000-0000-000015AA0000}"/>
    <cellStyle name="Note 6 3 2" xfId="9833" xr:uid="{00000000-0005-0000-0000-000016AA0000}"/>
    <cellStyle name="Note 6 3 3" xfId="9834" xr:uid="{00000000-0005-0000-0000-000017AA0000}"/>
    <cellStyle name="Note 6 3 4" xfId="9835" xr:uid="{00000000-0005-0000-0000-000018AA0000}"/>
    <cellStyle name="Note 6 4" xfId="9836" xr:uid="{00000000-0005-0000-0000-000019AA0000}"/>
    <cellStyle name="Note 6 4 2" xfId="9837" xr:uid="{00000000-0005-0000-0000-00001AAA0000}"/>
    <cellStyle name="Note 6 4 3" xfId="9838" xr:uid="{00000000-0005-0000-0000-00001BAA0000}"/>
    <cellStyle name="Note 6 4 4" xfId="9839" xr:uid="{00000000-0005-0000-0000-00001CAA0000}"/>
    <cellStyle name="Note 6 5" xfId="9840" xr:uid="{00000000-0005-0000-0000-00001DAA0000}"/>
    <cellStyle name="Note 6 5 2" xfId="9841" xr:uid="{00000000-0005-0000-0000-00001EAA0000}"/>
    <cellStyle name="Note 6 5 3" xfId="9842" xr:uid="{00000000-0005-0000-0000-00001FAA0000}"/>
    <cellStyle name="Note 6 6" xfId="9843" xr:uid="{00000000-0005-0000-0000-000020AA0000}"/>
    <cellStyle name="Note 7" xfId="9844" xr:uid="{00000000-0005-0000-0000-000021AA0000}"/>
    <cellStyle name="Note 7 2" xfId="9845" xr:uid="{00000000-0005-0000-0000-000022AA0000}"/>
    <cellStyle name="Note 7 2 2" xfId="9846" xr:uid="{00000000-0005-0000-0000-000023AA0000}"/>
    <cellStyle name="Note 7 2 2 2" xfId="9847" xr:uid="{00000000-0005-0000-0000-000024AA0000}"/>
    <cellStyle name="Note 7 2 2 2 2" xfId="9848" xr:uid="{00000000-0005-0000-0000-000025AA0000}"/>
    <cellStyle name="Note 7 2 2 2 2 2" xfId="9849" xr:uid="{00000000-0005-0000-0000-000026AA0000}"/>
    <cellStyle name="Note 7 2 2 2 2 2 2" xfId="9850" xr:uid="{00000000-0005-0000-0000-000027AA0000}"/>
    <cellStyle name="Note 7 2 2 2 2 2 3" xfId="9851" xr:uid="{00000000-0005-0000-0000-000028AA0000}"/>
    <cellStyle name="Note 7 2 2 2 2 2 4" xfId="9852" xr:uid="{00000000-0005-0000-0000-000029AA0000}"/>
    <cellStyle name="Note 7 2 2 2 2 3" xfId="9853" xr:uid="{00000000-0005-0000-0000-00002AAA0000}"/>
    <cellStyle name="Note 7 2 2 2 2 3 2" xfId="9854" xr:uid="{00000000-0005-0000-0000-00002BAA0000}"/>
    <cellStyle name="Note 7 2 2 2 2 3 3" xfId="9855" xr:uid="{00000000-0005-0000-0000-00002CAA0000}"/>
    <cellStyle name="Note 7 2 2 2 2 3 4" xfId="9856" xr:uid="{00000000-0005-0000-0000-00002DAA0000}"/>
    <cellStyle name="Note 7 2 2 2 2 4" xfId="9857" xr:uid="{00000000-0005-0000-0000-00002EAA0000}"/>
    <cellStyle name="Note 7 2 2 2 2 5" xfId="9858" xr:uid="{00000000-0005-0000-0000-00002FAA0000}"/>
    <cellStyle name="Note 7 2 2 2 2 6" xfId="9859" xr:uid="{00000000-0005-0000-0000-000030AA0000}"/>
    <cellStyle name="Note 7 2 2 2 3" xfId="9860" xr:uid="{00000000-0005-0000-0000-000031AA0000}"/>
    <cellStyle name="Note 7 2 2 2 3 2" xfId="9861" xr:uid="{00000000-0005-0000-0000-000032AA0000}"/>
    <cellStyle name="Note 7 2 2 2 3 3" xfId="9862" xr:uid="{00000000-0005-0000-0000-000033AA0000}"/>
    <cellStyle name="Note 7 2 2 2 3 4" xfId="9863" xr:uid="{00000000-0005-0000-0000-000034AA0000}"/>
    <cellStyle name="Note 7 2 2 2 4" xfId="9864" xr:uid="{00000000-0005-0000-0000-000035AA0000}"/>
    <cellStyle name="Note 7 2 2 2 4 2" xfId="9865" xr:uid="{00000000-0005-0000-0000-000036AA0000}"/>
    <cellStyle name="Note 7 2 2 2 4 3" xfId="9866" xr:uid="{00000000-0005-0000-0000-000037AA0000}"/>
    <cellStyle name="Note 7 2 2 2 4 4" xfId="9867" xr:uid="{00000000-0005-0000-0000-000038AA0000}"/>
    <cellStyle name="Note 7 2 2 2 5" xfId="9868" xr:uid="{00000000-0005-0000-0000-000039AA0000}"/>
    <cellStyle name="Note 7 2 2 2 6" xfId="9869" xr:uid="{00000000-0005-0000-0000-00003AAA0000}"/>
    <cellStyle name="Note 7 2 2 2 7" xfId="9870" xr:uid="{00000000-0005-0000-0000-00003BAA0000}"/>
    <cellStyle name="Note 7 2 2 3" xfId="9871" xr:uid="{00000000-0005-0000-0000-00003CAA0000}"/>
    <cellStyle name="Note 7 2 2 3 2" xfId="9872" xr:uid="{00000000-0005-0000-0000-00003DAA0000}"/>
    <cellStyle name="Note 7 2 2 3 2 2" xfId="9873" xr:uid="{00000000-0005-0000-0000-00003EAA0000}"/>
    <cellStyle name="Note 7 2 2 3 2 3" xfId="9874" xr:uid="{00000000-0005-0000-0000-00003FAA0000}"/>
    <cellStyle name="Note 7 2 2 3 2 4" xfId="9875" xr:uid="{00000000-0005-0000-0000-000040AA0000}"/>
    <cellStyle name="Note 7 2 2 3 3" xfId="9876" xr:uid="{00000000-0005-0000-0000-000041AA0000}"/>
    <cellStyle name="Note 7 2 2 3 3 2" xfId="9877" xr:uid="{00000000-0005-0000-0000-000042AA0000}"/>
    <cellStyle name="Note 7 2 2 3 3 3" xfId="9878" xr:uid="{00000000-0005-0000-0000-000043AA0000}"/>
    <cellStyle name="Note 7 2 2 3 3 4" xfId="9879" xr:uid="{00000000-0005-0000-0000-000044AA0000}"/>
    <cellStyle name="Note 7 2 2 3 4" xfId="9880" xr:uid="{00000000-0005-0000-0000-000045AA0000}"/>
    <cellStyle name="Note 7 2 2 3 5" xfId="9881" xr:uid="{00000000-0005-0000-0000-000046AA0000}"/>
    <cellStyle name="Note 7 2 2 3 6" xfId="9882" xr:uid="{00000000-0005-0000-0000-000047AA0000}"/>
    <cellStyle name="Note 7 2 2 4" xfId="9883" xr:uid="{00000000-0005-0000-0000-000048AA0000}"/>
    <cellStyle name="Note 7 2 2 4 2" xfId="9884" xr:uid="{00000000-0005-0000-0000-000049AA0000}"/>
    <cellStyle name="Note 7 2 2 4 3" xfId="9885" xr:uid="{00000000-0005-0000-0000-00004AAA0000}"/>
    <cellStyle name="Note 7 2 2 4 4" xfId="9886" xr:uid="{00000000-0005-0000-0000-00004BAA0000}"/>
    <cellStyle name="Note 7 2 2 5" xfId="9887" xr:uid="{00000000-0005-0000-0000-00004CAA0000}"/>
    <cellStyle name="Note 7 2 2 5 2" xfId="9888" xr:uid="{00000000-0005-0000-0000-00004DAA0000}"/>
    <cellStyle name="Note 7 2 2 5 3" xfId="9889" xr:uid="{00000000-0005-0000-0000-00004EAA0000}"/>
    <cellStyle name="Note 7 2 2 5 4" xfId="9890" xr:uid="{00000000-0005-0000-0000-00004FAA0000}"/>
    <cellStyle name="Note 7 2 2 6" xfId="9891" xr:uid="{00000000-0005-0000-0000-000050AA0000}"/>
    <cellStyle name="Note 7 2 2 7" xfId="9892" xr:uid="{00000000-0005-0000-0000-000051AA0000}"/>
    <cellStyle name="Note 7 2 2 8" xfId="9893" xr:uid="{00000000-0005-0000-0000-000052AA0000}"/>
    <cellStyle name="Note 7 2 3" xfId="9894" xr:uid="{00000000-0005-0000-0000-000053AA0000}"/>
    <cellStyle name="Note 7 2 3 2" xfId="9895" xr:uid="{00000000-0005-0000-0000-000054AA0000}"/>
    <cellStyle name="Note 7 2 3 2 2" xfId="9896" xr:uid="{00000000-0005-0000-0000-000055AA0000}"/>
    <cellStyle name="Note 7 2 3 2 2 2" xfId="9897" xr:uid="{00000000-0005-0000-0000-000056AA0000}"/>
    <cellStyle name="Note 7 2 3 2 2 3" xfId="9898" xr:uid="{00000000-0005-0000-0000-000057AA0000}"/>
    <cellStyle name="Note 7 2 3 2 2 4" xfId="9899" xr:uid="{00000000-0005-0000-0000-000058AA0000}"/>
    <cellStyle name="Note 7 2 3 2 3" xfId="9900" xr:uid="{00000000-0005-0000-0000-000059AA0000}"/>
    <cellStyle name="Note 7 2 3 2 3 2" xfId="9901" xr:uid="{00000000-0005-0000-0000-00005AAA0000}"/>
    <cellStyle name="Note 7 2 3 2 3 3" xfId="9902" xr:uid="{00000000-0005-0000-0000-00005BAA0000}"/>
    <cellStyle name="Note 7 2 3 2 3 4" xfId="9903" xr:uid="{00000000-0005-0000-0000-00005CAA0000}"/>
    <cellStyle name="Note 7 2 3 2 4" xfId="9904" xr:uid="{00000000-0005-0000-0000-00005DAA0000}"/>
    <cellStyle name="Note 7 2 3 2 5" xfId="9905" xr:uid="{00000000-0005-0000-0000-00005EAA0000}"/>
    <cellStyle name="Note 7 2 3 2 6" xfId="9906" xr:uid="{00000000-0005-0000-0000-00005FAA0000}"/>
    <cellStyle name="Note 7 2 3 3" xfId="9907" xr:uid="{00000000-0005-0000-0000-000060AA0000}"/>
    <cellStyle name="Note 7 2 3 3 2" xfId="9908" xr:uid="{00000000-0005-0000-0000-000061AA0000}"/>
    <cellStyle name="Note 7 2 3 3 3" xfId="9909" xr:uid="{00000000-0005-0000-0000-000062AA0000}"/>
    <cellStyle name="Note 7 2 3 3 4" xfId="9910" xr:uid="{00000000-0005-0000-0000-000063AA0000}"/>
    <cellStyle name="Note 7 2 3 4" xfId="9911" xr:uid="{00000000-0005-0000-0000-000064AA0000}"/>
    <cellStyle name="Note 7 2 3 4 2" xfId="9912" xr:uid="{00000000-0005-0000-0000-000065AA0000}"/>
    <cellStyle name="Note 7 2 3 4 3" xfId="9913" xr:uid="{00000000-0005-0000-0000-000066AA0000}"/>
    <cellStyle name="Note 7 2 3 4 4" xfId="9914" xr:uid="{00000000-0005-0000-0000-000067AA0000}"/>
    <cellStyle name="Note 7 2 3 5" xfId="9915" xr:uid="{00000000-0005-0000-0000-000068AA0000}"/>
    <cellStyle name="Note 7 2 3 6" xfId="9916" xr:uid="{00000000-0005-0000-0000-000069AA0000}"/>
    <cellStyle name="Note 7 2 3 7" xfId="9917" xr:uid="{00000000-0005-0000-0000-00006AAA0000}"/>
    <cellStyle name="Note 7 2 4" xfId="9918" xr:uid="{00000000-0005-0000-0000-00006BAA0000}"/>
    <cellStyle name="Note 7 2 4 2" xfId="9919" xr:uid="{00000000-0005-0000-0000-00006CAA0000}"/>
    <cellStyle name="Note 7 2 4 2 2" xfId="9920" xr:uid="{00000000-0005-0000-0000-00006DAA0000}"/>
    <cellStyle name="Note 7 2 4 2 3" xfId="9921" xr:uid="{00000000-0005-0000-0000-00006EAA0000}"/>
    <cellStyle name="Note 7 2 4 2 4" xfId="9922" xr:uid="{00000000-0005-0000-0000-00006FAA0000}"/>
    <cellStyle name="Note 7 2 4 3" xfId="9923" xr:uid="{00000000-0005-0000-0000-000070AA0000}"/>
    <cellStyle name="Note 7 2 4 3 2" xfId="9924" xr:uid="{00000000-0005-0000-0000-000071AA0000}"/>
    <cellStyle name="Note 7 2 4 3 3" xfId="9925" xr:uid="{00000000-0005-0000-0000-000072AA0000}"/>
    <cellStyle name="Note 7 2 4 3 4" xfId="9926" xr:uid="{00000000-0005-0000-0000-000073AA0000}"/>
    <cellStyle name="Note 7 2 4 4" xfId="9927" xr:uid="{00000000-0005-0000-0000-000074AA0000}"/>
    <cellStyle name="Note 7 2 4 5" xfId="9928" xr:uid="{00000000-0005-0000-0000-000075AA0000}"/>
    <cellStyle name="Note 7 2 4 6" xfId="9929" xr:uid="{00000000-0005-0000-0000-000076AA0000}"/>
    <cellStyle name="Note 7 2 5" xfId="9930" xr:uid="{00000000-0005-0000-0000-000077AA0000}"/>
    <cellStyle name="Note 7 2 5 2" xfId="9931" xr:uid="{00000000-0005-0000-0000-000078AA0000}"/>
    <cellStyle name="Note 7 2 5 3" xfId="9932" xr:uid="{00000000-0005-0000-0000-000079AA0000}"/>
    <cellStyle name="Note 7 2 5 4" xfId="9933" xr:uid="{00000000-0005-0000-0000-00007AAA0000}"/>
    <cellStyle name="Note 7 2 6" xfId="9934" xr:uid="{00000000-0005-0000-0000-00007BAA0000}"/>
    <cellStyle name="Note 7 2 6 2" xfId="9935" xr:uid="{00000000-0005-0000-0000-00007CAA0000}"/>
    <cellStyle name="Note 7 2 6 3" xfId="9936" xr:uid="{00000000-0005-0000-0000-00007DAA0000}"/>
    <cellStyle name="Note 7 2 6 4" xfId="9937" xr:uid="{00000000-0005-0000-0000-00007EAA0000}"/>
    <cellStyle name="Note 7 2 7" xfId="9938" xr:uid="{00000000-0005-0000-0000-00007FAA0000}"/>
    <cellStyle name="Note 7 2 8" xfId="9939" xr:uid="{00000000-0005-0000-0000-000080AA0000}"/>
    <cellStyle name="Note 7 2 9" xfId="9940" xr:uid="{00000000-0005-0000-0000-000081AA0000}"/>
    <cellStyle name="Note 7 3" xfId="9941" xr:uid="{00000000-0005-0000-0000-000082AA0000}"/>
    <cellStyle name="Note 7 3 2" xfId="9942" xr:uid="{00000000-0005-0000-0000-000083AA0000}"/>
    <cellStyle name="Note 7 3 3" xfId="9943" xr:uid="{00000000-0005-0000-0000-000084AA0000}"/>
    <cellStyle name="Note 7 3 4" xfId="9944" xr:uid="{00000000-0005-0000-0000-000085AA0000}"/>
    <cellStyle name="Note 7 4" xfId="9945" xr:uid="{00000000-0005-0000-0000-000086AA0000}"/>
    <cellStyle name="Note 7 4 2" xfId="9946" xr:uid="{00000000-0005-0000-0000-000087AA0000}"/>
    <cellStyle name="Note 7 4 3" xfId="9947" xr:uid="{00000000-0005-0000-0000-000088AA0000}"/>
    <cellStyle name="Note 7 4 4" xfId="9948" xr:uid="{00000000-0005-0000-0000-000089AA0000}"/>
    <cellStyle name="Note 7 5" xfId="9949" xr:uid="{00000000-0005-0000-0000-00008AAA0000}"/>
    <cellStyle name="Note 7 5 2" xfId="9950" xr:uid="{00000000-0005-0000-0000-00008BAA0000}"/>
    <cellStyle name="Note 7 5 3" xfId="9951" xr:uid="{00000000-0005-0000-0000-00008CAA0000}"/>
    <cellStyle name="Note 7 6" xfId="9952" xr:uid="{00000000-0005-0000-0000-00008DAA0000}"/>
    <cellStyle name="Note 8" xfId="9953" xr:uid="{00000000-0005-0000-0000-00008EAA0000}"/>
    <cellStyle name="Note 8 2" xfId="9954" xr:uid="{00000000-0005-0000-0000-00008FAA0000}"/>
    <cellStyle name="Note 8 2 2" xfId="9955" xr:uid="{00000000-0005-0000-0000-000090AA0000}"/>
    <cellStyle name="Note 8 2 2 2" xfId="9956" xr:uid="{00000000-0005-0000-0000-000091AA0000}"/>
    <cellStyle name="Note 8 2 2 2 2" xfId="9957" xr:uid="{00000000-0005-0000-0000-000092AA0000}"/>
    <cellStyle name="Note 8 2 2 2 2 2" xfId="9958" xr:uid="{00000000-0005-0000-0000-000093AA0000}"/>
    <cellStyle name="Note 8 2 2 2 2 3" xfId="9959" xr:uid="{00000000-0005-0000-0000-000094AA0000}"/>
    <cellStyle name="Note 8 2 2 2 2 4" xfId="9960" xr:uid="{00000000-0005-0000-0000-000095AA0000}"/>
    <cellStyle name="Note 8 2 2 2 3" xfId="9961" xr:uid="{00000000-0005-0000-0000-000096AA0000}"/>
    <cellStyle name="Note 8 2 2 2 3 2" xfId="9962" xr:uid="{00000000-0005-0000-0000-000097AA0000}"/>
    <cellStyle name="Note 8 2 2 2 3 3" xfId="9963" xr:uid="{00000000-0005-0000-0000-000098AA0000}"/>
    <cellStyle name="Note 8 2 2 2 3 4" xfId="9964" xr:uid="{00000000-0005-0000-0000-000099AA0000}"/>
    <cellStyle name="Note 8 2 2 2 4" xfId="9965" xr:uid="{00000000-0005-0000-0000-00009AAA0000}"/>
    <cellStyle name="Note 8 2 2 2 5" xfId="9966" xr:uid="{00000000-0005-0000-0000-00009BAA0000}"/>
    <cellStyle name="Note 8 2 2 2 6" xfId="9967" xr:uid="{00000000-0005-0000-0000-00009CAA0000}"/>
    <cellStyle name="Note 8 2 2 3" xfId="9968" xr:uid="{00000000-0005-0000-0000-00009DAA0000}"/>
    <cellStyle name="Note 8 2 2 3 2" xfId="9969" xr:uid="{00000000-0005-0000-0000-00009EAA0000}"/>
    <cellStyle name="Note 8 2 2 3 3" xfId="9970" xr:uid="{00000000-0005-0000-0000-00009FAA0000}"/>
    <cellStyle name="Note 8 2 2 3 4" xfId="9971" xr:uid="{00000000-0005-0000-0000-0000A0AA0000}"/>
    <cellStyle name="Note 8 2 2 4" xfId="9972" xr:uid="{00000000-0005-0000-0000-0000A1AA0000}"/>
    <cellStyle name="Note 8 2 2 4 2" xfId="9973" xr:uid="{00000000-0005-0000-0000-0000A2AA0000}"/>
    <cellStyle name="Note 8 2 2 4 3" xfId="9974" xr:uid="{00000000-0005-0000-0000-0000A3AA0000}"/>
    <cellStyle name="Note 8 2 2 4 4" xfId="9975" xr:uid="{00000000-0005-0000-0000-0000A4AA0000}"/>
    <cellStyle name="Note 8 2 2 5" xfId="9976" xr:uid="{00000000-0005-0000-0000-0000A5AA0000}"/>
    <cellStyle name="Note 8 2 2 6" xfId="9977" xr:uid="{00000000-0005-0000-0000-0000A6AA0000}"/>
    <cellStyle name="Note 8 2 2 7" xfId="9978" xr:uid="{00000000-0005-0000-0000-0000A7AA0000}"/>
    <cellStyle name="Note 8 2 3" xfId="9979" xr:uid="{00000000-0005-0000-0000-0000A8AA0000}"/>
    <cellStyle name="Note 8 2 3 2" xfId="9980" xr:uid="{00000000-0005-0000-0000-0000A9AA0000}"/>
    <cellStyle name="Note 8 2 3 2 2" xfId="9981" xr:uid="{00000000-0005-0000-0000-0000AAAA0000}"/>
    <cellStyle name="Note 8 2 3 2 3" xfId="9982" xr:uid="{00000000-0005-0000-0000-0000ABAA0000}"/>
    <cellStyle name="Note 8 2 3 2 4" xfId="9983" xr:uid="{00000000-0005-0000-0000-0000ACAA0000}"/>
    <cellStyle name="Note 8 2 3 3" xfId="9984" xr:uid="{00000000-0005-0000-0000-0000ADAA0000}"/>
    <cellStyle name="Note 8 2 3 3 2" xfId="9985" xr:uid="{00000000-0005-0000-0000-0000AEAA0000}"/>
    <cellStyle name="Note 8 2 3 3 3" xfId="9986" xr:uid="{00000000-0005-0000-0000-0000AFAA0000}"/>
    <cellStyle name="Note 8 2 3 3 4" xfId="9987" xr:uid="{00000000-0005-0000-0000-0000B0AA0000}"/>
    <cellStyle name="Note 8 2 3 4" xfId="9988" xr:uid="{00000000-0005-0000-0000-0000B1AA0000}"/>
    <cellStyle name="Note 8 2 3 5" xfId="9989" xr:uid="{00000000-0005-0000-0000-0000B2AA0000}"/>
    <cellStyle name="Note 8 2 3 6" xfId="9990" xr:uid="{00000000-0005-0000-0000-0000B3AA0000}"/>
    <cellStyle name="Note 8 2 4" xfId="9991" xr:uid="{00000000-0005-0000-0000-0000B4AA0000}"/>
    <cellStyle name="Note 8 2 4 2" xfId="9992" xr:uid="{00000000-0005-0000-0000-0000B5AA0000}"/>
    <cellStyle name="Note 8 2 4 3" xfId="9993" xr:uid="{00000000-0005-0000-0000-0000B6AA0000}"/>
    <cellStyle name="Note 8 2 4 4" xfId="9994" xr:uid="{00000000-0005-0000-0000-0000B7AA0000}"/>
    <cellStyle name="Note 8 2 5" xfId="9995" xr:uid="{00000000-0005-0000-0000-0000B8AA0000}"/>
    <cellStyle name="Note 8 2 5 2" xfId="9996" xr:uid="{00000000-0005-0000-0000-0000B9AA0000}"/>
    <cellStyle name="Note 8 2 5 3" xfId="9997" xr:uid="{00000000-0005-0000-0000-0000BAAA0000}"/>
    <cellStyle name="Note 8 2 5 4" xfId="9998" xr:uid="{00000000-0005-0000-0000-0000BBAA0000}"/>
    <cellStyle name="Note 8 2 6" xfId="9999" xr:uid="{00000000-0005-0000-0000-0000BCAA0000}"/>
    <cellStyle name="Note 8 2 7" xfId="10000" xr:uid="{00000000-0005-0000-0000-0000BDAA0000}"/>
    <cellStyle name="Note 8 2 8" xfId="10001" xr:uid="{00000000-0005-0000-0000-0000BEAA0000}"/>
    <cellStyle name="Note 8 3" xfId="10002" xr:uid="{00000000-0005-0000-0000-0000BFAA0000}"/>
    <cellStyle name="Note 8 3 2" xfId="10003" xr:uid="{00000000-0005-0000-0000-0000C0AA0000}"/>
    <cellStyle name="Note 8 3 2 2" xfId="10004" xr:uid="{00000000-0005-0000-0000-0000C1AA0000}"/>
    <cellStyle name="Note 8 3 2 2 2" xfId="10005" xr:uid="{00000000-0005-0000-0000-0000C2AA0000}"/>
    <cellStyle name="Note 8 3 2 2 3" xfId="10006" xr:uid="{00000000-0005-0000-0000-0000C3AA0000}"/>
    <cellStyle name="Note 8 3 2 2 4" xfId="10007" xr:uid="{00000000-0005-0000-0000-0000C4AA0000}"/>
    <cellStyle name="Note 8 3 2 3" xfId="10008" xr:uid="{00000000-0005-0000-0000-0000C5AA0000}"/>
    <cellStyle name="Note 8 3 2 3 2" xfId="10009" xr:uid="{00000000-0005-0000-0000-0000C6AA0000}"/>
    <cellStyle name="Note 8 3 2 3 3" xfId="10010" xr:uid="{00000000-0005-0000-0000-0000C7AA0000}"/>
    <cellStyle name="Note 8 3 2 3 4" xfId="10011" xr:uid="{00000000-0005-0000-0000-0000C8AA0000}"/>
    <cellStyle name="Note 8 3 2 4" xfId="10012" xr:uid="{00000000-0005-0000-0000-0000C9AA0000}"/>
    <cellStyle name="Note 8 3 2 5" xfId="10013" xr:uid="{00000000-0005-0000-0000-0000CAAA0000}"/>
    <cellStyle name="Note 8 3 2 6" xfId="10014" xr:uid="{00000000-0005-0000-0000-0000CBAA0000}"/>
    <cellStyle name="Note 8 3 3" xfId="10015" xr:uid="{00000000-0005-0000-0000-0000CCAA0000}"/>
    <cellStyle name="Note 8 3 3 2" xfId="10016" xr:uid="{00000000-0005-0000-0000-0000CDAA0000}"/>
    <cellStyle name="Note 8 3 3 3" xfId="10017" xr:uid="{00000000-0005-0000-0000-0000CEAA0000}"/>
    <cellStyle name="Note 8 3 3 4" xfId="10018" xr:uid="{00000000-0005-0000-0000-0000CFAA0000}"/>
    <cellStyle name="Note 8 3 4" xfId="10019" xr:uid="{00000000-0005-0000-0000-0000D0AA0000}"/>
    <cellStyle name="Note 8 3 4 2" xfId="10020" xr:uid="{00000000-0005-0000-0000-0000D1AA0000}"/>
    <cellStyle name="Note 8 3 4 3" xfId="10021" xr:uid="{00000000-0005-0000-0000-0000D2AA0000}"/>
    <cellStyle name="Note 8 3 4 4" xfId="10022" xr:uid="{00000000-0005-0000-0000-0000D3AA0000}"/>
    <cellStyle name="Note 8 3 5" xfId="10023" xr:uid="{00000000-0005-0000-0000-0000D4AA0000}"/>
    <cellStyle name="Note 8 3 6" xfId="10024" xr:uid="{00000000-0005-0000-0000-0000D5AA0000}"/>
    <cellStyle name="Note 8 3 7" xfId="10025" xr:uid="{00000000-0005-0000-0000-0000D6AA0000}"/>
    <cellStyle name="Note 8 4" xfId="10026" xr:uid="{00000000-0005-0000-0000-0000D7AA0000}"/>
    <cellStyle name="Note 8 4 2" xfId="10027" xr:uid="{00000000-0005-0000-0000-0000D8AA0000}"/>
    <cellStyle name="Note 8 4 2 2" xfId="10028" xr:uid="{00000000-0005-0000-0000-0000D9AA0000}"/>
    <cellStyle name="Note 8 4 2 3" xfId="10029" xr:uid="{00000000-0005-0000-0000-0000DAAA0000}"/>
    <cellStyle name="Note 8 4 2 4" xfId="10030" xr:uid="{00000000-0005-0000-0000-0000DBAA0000}"/>
    <cellStyle name="Note 8 4 3" xfId="10031" xr:uid="{00000000-0005-0000-0000-0000DCAA0000}"/>
    <cellStyle name="Note 8 4 3 2" xfId="10032" xr:uid="{00000000-0005-0000-0000-0000DDAA0000}"/>
    <cellStyle name="Note 8 4 3 3" xfId="10033" xr:uid="{00000000-0005-0000-0000-0000DEAA0000}"/>
    <cellStyle name="Note 8 4 3 4" xfId="10034" xr:uid="{00000000-0005-0000-0000-0000DFAA0000}"/>
    <cellStyle name="Note 8 4 4" xfId="10035" xr:uid="{00000000-0005-0000-0000-0000E0AA0000}"/>
    <cellStyle name="Note 8 4 5" xfId="10036" xr:uid="{00000000-0005-0000-0000-0000E1AA0000}"/>
    <cellStyle name="Note 8 4 6" xfId="10037" xr:uid="{00000000-0005-0000-0000-0000E2AA0000}"/>
    <cellStyle name="Note 8 5" xfId="10038" xr:uid="{00000000-0005-0000-0000-0000E3AA0000}"/>
    <cellStyle name="Note 8 5 2" xfId="10039" xr:uid="{00000000-0005-0000-0000-0000E4AA0000}"/>
    <cellStyle name="Note 8 5 3" xfId="10040" xr:uid="{00000000-0005-0000-0000-0000E5AA0000}"/>
    <cellStyle name="Note 8 5 4" xfId="10041" xr:uid="{00000000-0005-0000-0000-0000E6AA0000}"/>
    <cellStyle name="Note 8 6" xfId="10042" xr:uid="{00000000-0005-0000-0000-0000E7AA0000}"/>
    <cellStyle name="Note 8 6 2" xfId="10043" xr:uid="{00000000-0005-0000-0000-0000E8AA0000}"/>
    <cellStyle name="Note 8 6 3" xfId="10044" xr:uid="{00000000-0005-0000-0000-0000E9AA0000}"/>
    <cellStyle name="Note 8 6 4" xfId="10045" xr:uid="{00000000-0005-0000-0000-0000EAAA0000}"/>
    <cellStyle name="Note 8 7" xfId="10046" xr:uid="{00000000-0005-0000-0000-0000EBAA0000}"/>
    <cellStyle name="Note 8 8" xfId="10047" xr:uid="{00000000-0005-0000-0000-0000ECAA0000}"/>
    <cellStyle name="Note 8 9" xfId="10048" xr:uid="{00000000-0005-0000-0000-0000EDAA0000}"/>
    <cellStyle name="Note 9" xfId="10049" xr:uid="{00000000-0005-0000-0000-0000EEAA0000}"/>
    <cellStyle name="Note 9 2" xfId="10050" xr:uid="{00000000-0005-0000-0000-0000EFAA0000}"/>
    <cellStyle name="Note 9 2 2" xfId="10051" xr:uid="{00000000-0005-0000-0000-0000F0AA0000}"/>
    <cellStyle name="Note 9 2 2 2" xfId="10052" xr:uid="{00000000-0005-0000-0000-0000F1AA0000}"/>
    <cellStyle name="Note 9 2 2 2 2" xfId="10053" xr:uid="{00000000-0005-0000-0000-0000F2AA0000}"/>
    <cellStyle name="Note 9 2 2 2 3" xfId="10054" xr:uid="{00000000-0005-0000-0000-0000F3AA0000}"/>
    <cellStyle name="Note 9 2 2 2 4" xfId="10055" xr:uid="{00000000-0005-0000-0000-0000F4AA0000}"/>
    <cellStyle name="Note 9 2 2 3" xfId="10056" xr:uid="{00000000-0005-0000-0000-0000F5AA0000}"/>
    <cellStyle name="Note 9 2 2 3 2" xfId="10057" xr:uid="{00000000-0005-0000-0000-0000F6AA0000}"/>
    <cellStyle name="Note 9 2 2 3 3" xfId="10058" xr:uid="{00000000-0005-0000-0000-0000F7AA0000}"/>
    <cellStyle name="Note 9 2 2 3 4" xfId="10059" xr:uid="{00000000-0005-0000-0000-0000F8AA0000}"/>
    <cellStyle name="Note 9 2 2 4" xfId="10060" xr:uid="{00000000-0005-0000-0000-0000F9AA0000}"/>
    <cellStyle name="Note 9 2 2 5" xfId="10061" xr:uid="{00000000-0005-0000-0000-0000FAAA0000}"/>
    <cellStyle name="Note 9 2 2 6" xfId="10062" xr:uid="{00000000-0005-0000-0000-0000FBAA0000}"/>
    <cellStyle name="Note 9 2 3" xfId="10063" xr:uid="{00000000-0005-0000-0000-0000FCAA0000}"/>
    <cellStyle name="Note 9 2 3 2" xfId="10064" xr:uid="{00000000-0005-0000-0000-0000FDAA0000}"/>
    <cellStyle name="Note 9 2 3 3" xfId="10065" xr:uid="{00000000-0005-0000-0000-0000FEAA0000}"/>
    <cellStyle name="Note 9 2 3 4" xfId="10066" xr:uid="{00000000-0005-0000-0000-0000FFAA0000}"/>
    <cellStyle name="Note 9 2 4" xfId="10067" xr:uid="{00000000-0005-0000-0000-000000AB0000}"/>
    <cellStyle name="Note 9 2 4 2" xfId="10068" xr:uid="{00000000-0005-0000-0000-000001AB0000}"/>
    <cellStyle name="Note 9 2 4 3" xfId="10069" xr:uid="{00000000-0005-0000-0000-000002AB0000}"/>
    <cellStyle name="Note 9 2 4 4" xfId="10070" xr:uid="{00000000-0005-0000-0000-000003AB0000}"/>
    <cellStyle name="Note 9 2 5" xfId="10071" xr:uid="{00000000-0005-0000-0000-000004AB0000}"/>
    <cellStyle name="Note 9 2 6" xfId="10072" xr:uid="{00000000-0005-0000-0000-000005AB0000}"/>
    <cellStyle name="Note 9 2 7" xfId="10073" xr:uid="{00000000-0005-0000-0000-000006AB0000}"/>
    <cellStyle name="Note 9 3" xfId="10074" xr:uid="{00000000-0005-0000-0000-000007AB0000}"/>
    <cellStyle name="Note 9 3 2" xfId="10075" xr:uid="{00000000-0005-0000-0000-000008AB0000}"/>
    <cellStyle name="Note 9 3 2 2" xfId="10076" xr:uid="{00000000-0005-0000-0000-000009AB0000}"/>
    <cellStyle name="Note 9 3 2 3" xfId="10077" xr:uid="{00000000-0005-0000-0000-00000AAB0000}"/>
    <cellStyle name="Note 9 3 2 4" xfId="10078" xr:uid="{00000000-0005-0000-0000-00000BAB0000}"/>
    <cellStyle name="Note 9 3 3" xfId="10079" xr:uid="{00000000-0005-0000-0000-00000CAB0000}"/>
    <cellStyle name="Note 9 3 3 2" xfId="10080" xr:uid="{00000000-0005-0000-0000-00000DAB0000}"/>
    <cellStyle name="Note 9 3 3 3" xfId="10081" xr:uid="{00000000-0005-0000-0000-00000EAB0000}"/>
    <cellStyle name="Note 9 3 3 4" xfId="10082" xr:uid="{00000000-0005-0000-0000-00000FAB0000}"/>
    <cellStyle name="Note 9 3 4" xfId="10083" xr:uid="{00000000-0005-0000-0000-000010AB0000}"/>
    <cellStyle name="Note 9 3 5" xfId="10084" xr:uid="{00000000-0005-0000-0000-000011AB0000}"/>
    <cellStyle name="Note 9 3 6" xfId="10085" xr:uid="{00000000-0005-0000-0000-000012AB0000}"/>
    <cellStyle name="Note 9 4" xfId="10086" xr:uid="{00000000-0005-0000-0000-000013AB0000}"/>
    <cellStyle name="Note 9 4 2" xfId="10087" xr:uid="{00000000-0005-0000-0000-000014AB0000}"/>
    <cellStyle name="Note 9 4 3" xfId="10088" xr:uid="{00000000-0005-0000-0000-000015AB0000}"/>
    <cellStyle name="Note 9 4 4" xfId="10089" xr:uid="{00000000-0005-0000-0000-000016AB0000}"/>
    <cellStyle name="Note 9 5" xfId="10090" xr:uid="{00000000-0005-0000-0000-000017AB0000}"/>
    <cellStyle name="Note 9 5 2" xfId="10091" xr:uid="{00000000-0005-0000-0000-000018AB0000}"/>
    <cellStyle name="Note 9 5 3" xfId="10092" xr:uid="{00000000-0005-0000-0000-000019AB0000}"/>
    <cellStyle name="Note 9 5 4" xfId="10093" xr:uid="{00000000-0005-0000-0000-00001AAB0000}"/>
    <cellStyle name="Note 9 6" xfId="10094" xr:uid="{00000000-0005-0000-0000-00001BAB0000}"/>
    <cellStyle name="Note 9 7" xfId="10095" xr:uid="{00000000-0005-0000-0000-00001CAB0000}"/>
    <cellStyle name="Note 9 8" xfId="10096" xr:uid="{00000000-0005-0000-0000-00001DAB0000}"/>
    <cellStyle name="Output 10" xfId="10097" xr:uid="{00000000-0005-0000-0000-00001EAB0000}"/>
    <cellStyle name="Output 10 2" xfId="10098" xr:uid="{00000000-0005-0000-0000-00001FAB0000}"/>
    <cellStyle name="Output 10 2 2" xfId="10099" xr:uid="{00000000-0005-0000-0000-000020AB0000}"/>
    <cellStyle name="Output 10 2 2 2" xfId="10100" xr:uid="{00000000-0005-0000-0000-000021AB0000}"/>
    <cellStyle name="Output 10 2 2 3" xfId="10101" xr:uid="{00000000-0005-0000-0000-000022AB0000}"/>
    <cellStyle name="Output 10 2 2 4" xfId="10102" xr:uid="{00000000-0005-0000-0000-000023AB0000}"/>
    <cellStyle name="Output 10 2 3" xfId="10103" xr:uid="{00000000-0005-0000-0000-000024AB0000}"/>
    <cellStyle name="Output 10 2 3 2" xfId="10104" xr:uid="{00000000-0005-0000-0000-000025AB0000}"/>
    <cellStyle name="Output 10 2 3 3" xfId="10105" xr:uid="{00000000-0005-0000-0000-000026AB0000}"/>
    <cellStyle name="Output 10 2 3 4" xfId="10106" xr:uid="{00000000-0005-0000-0000-000027AB0000}"/>
    <cellStyle name="Output 10 2 4" xfId="10107" xr:uid="{00000000-0005-0000-0000-000028AB0000}"/>
    <cellStyle name="Output 10 2 4 2" xfId="10108" xr:uid="{00000000-0005-0000-0000-000029AB0000}"/>
    <cellStyle name="Output 10 2 4 3" xfId="10109" xr:uid="{00000000-0005-0000-0000-00002AAB0000}"/>
    <cellStyle name="Output 10 2 5" xfId="10110" xr:uid="{00000000-0005-0000-0000-00002BAB0000}"/>
    <cellStyle name="Output 10 2 5 2" xfId="10111" xr:uid="{00000000-0005-0000-0000-00002CAB0000}"/>
    <cellStyle name="Output 10 2 5 3" xfId="10112" xr:uid="{00000000-0005-0000-0000-00002DAB0000}"/>
    <cellStyle name="Output 10 2 6" xfId="10113" xr:uid="{00000000-0005-0000-0000-00002EAB0000}"/>
    <cellStyle name="Output 10 3" xfId="10114" xr:uid="{00000000-0005-0000-0000-00002FAB0000}"/>
    <cellStyle name="Output 10 3 2" xfId="10115" xr:uid="{00000000-0005-0000-0000-000030AB0000}"/>
    <cellStyle name="Output 10 3 3" xfId="10116" xr:uid="{00000000-0005-0000-0000-000031AB0000}"/>
    <cellStyle name="Output 10 3 4" xfId="10117" xr:uid="{00000000-0005-0000-0000-000032AB0000}"/>
    <cellStyle name="Output 10 4" xfId="10118" xr:uid="{00000000-0005-0000-0000-000033AB0000}"/>
    <cellStyle name="Output 10 4 2" xfId="10119" xr:uid="{00000000-0005-0000-0000-000034AB0000}"/>
    <cellStyle name="Output 10 4 3" xfId="10120" xr:uid="{00000000-0005-0000-0000-000035AB0000}"/>
    <cellStyle name="Output 10 4 4" xfId="10121" xr:uid="{00000000-0005-0000-0000-000036AB0000}"/>
    <cellStyle name="Output 10 5" xfId="10122" xr:uid="{00000000-0005-0000-0000-000037AB0000}"/>
    <cellStyle name="Output 10 5 2" xfId="10123" xr:uid="{00000000-0005-0000-0000-000038AB0000}"/>
    <cellStyle name="Output 10 5 3" xfId="10124" xr:uid="{00000000-0005-0000-0000-000039AB0000}"/>
    <cellStyle name="Output 10 6" xfId="10125" xr:uid="{00000000-0005-0000-0000-00003AAB0000}"/>
    <cellStyle name="Output 10 6 2" xfId="10126" xr:uid="{00000000-0005-0000-0000-00003BAB0000}"/>
    <cellStyle name="Output 10 6 3" xfId="10127" xr:uid="{00000000-0005-0000-0000-00003CAB0000}"/>
    <cellStyle name="Output 10 7" xfId="10128" xr:uid="{00000000-0005-0000-0000-00003DAB0000}"/>
    <cellStyle name="Output 11" xfId="10129" xr:uid="{00000000-0005-0000-0000-00003EAB0000}"/>
    <cellStyle name="Output 11 2" xfId="10130" xr:uid="{00000000-0005-0000-0000-00003FAB0000}"/>
    <cellStyle name="Output 11 2 2" xfId="10131" xr:uid="{00000000-0005-0000-0000-000040AB0000}"/>
    <cellStyle name="Output 11 2 3" xfId="10132" xr:uid="{00000000-0005-0000-0000-000041AB0000}"/>
    <cellStyle name="Output 11 2 4" xfId="10133" xr:uid="{00000000-0005-0000-0000-000042AB0000}"/>
    <cellStyle name="Output 11 3" xfId="10134" xr:uid="{00000000-0005-0000-0000-000043AB0000}"/>
    <cellStyle name="Output 11 3 2" xfId="10135" xr:uid="{00000000-0005-0000-0000-000044AB0000}"/>
    <cellStyle name="Output 11 3 3" xfId="10136" xr:uid="{00000000-0005-0000-0000-000045AB0000}"/>
    <cellStyle name="Output 11 3 4" xfId="10137" xr:uid="{00000000-0005-0000-0000-000046AB0000}"/>
    <cellStyle name="Output 11 4" xfId="10138" xr:uid="{00000000-0005-0000-0000-000047AB0000}"/>
    <cellStyle name="Output 11 4 2" xfId="10139" xr:uid="{00000000-0005-0000-0000-000048AB0000}"/>
    <cellStyle name="Output 11 4 3" xfId="10140" xr:uid="{00000000-0005-0000-0000-000049AB0000}"/>
    <cellStyle name="Output 11 5" xfId="10141" xr:uid="{00000000-0005-0000-0000-00004AAB0000}"/>
    <cellStyle name="Output 11 5 2" xfId="10142" xr:uid="{00000000-0005-0000-0000-00004BAB0000}"/>
    <cellStyle name="Output 11 5 3" xfId="10143" xr:uid="{00000000-0005-0000-0000-00004CAB0000}"/>
    <cellStyle name="Output 11 6" xfId="10144" xr:uid="{00000000-0005-0000-0000-00004DAB0000}"/>
    <cellStyle name="Output 12" xfId="10145" xr:uid="{00000000-0005-0000-0000-00004EAB0000}"/>
    <cellStyle name="Output 12 2" xfId="10146" xr:uid="{00000000-0005-0000-0000-00004FAB0000}"/>
    <cellStyle name="Output 12 3" xfId="10147" xr:uid="{00000000-0005-0000-0000-000050AB0000}"/>
    <cellStyle name="Output 12 4" xfId="10148" xr:uid="{00000000-0005-0000-0000-000051AB0000}"/>
    <cellStyle name="Output 13" xfId="10149" xr:uid="{00000000-0005-0000-0000-000052AB0000}"/>
    <cellStyle name="Output 13 2" xfId="10150" xr:uid="{00000000-0005-0000-0000-000053AB0000}"/>
    <cellStyle name="Output 13 3" xfId="10151" xr:uid="{00000000-0005-0000-0000-000054AB0000}"/>
    <cellStyle name="Output 13 4" xfId="10152" xr:uid="{00000000-0005-0000-0000-000055AB0000}"/>
    <cellStyle name="Output 14" xfId="10153" xr:uid="{00000000-0005-0000-0000-000056AB0000}"/>
    <cellStyle name="Output 14 2" xfId="10154" xr:uid="{00000000-0005-0000-0000-000057AB0000}"/>
    <cellStyle name="Output 14 3" xfId="10155" xr:uid="{00000000-0005-0000-0000-000058AB0000}"/>
    <cellStyle name="Output 14 4" xfId="10156" xr:uid="{00000000-0005-0000-0000-000059AB0000}"/>
    <cellStyle name="Output 15" xfId="10157" xr:uid="{00000000-0005-0000-0000-00005AAB0000}"/>
    <cellStyle name="Output 15 2" xfId="10158" xr:uid="{00000000-0005-0000-0000-00005BAB0000}"/>
    <cellStyle name="Output 15 3" xfId="10159" xr:uid="{00000000-0005-0000-0000-00005CAB0000}"/>
    <cellStyle name="Output 16" xfId="10160" xr:uid="{00000000-0005-0000-0000-00005DAB0000}"/>
    <cellStyle name="Output 16 2" xfId="10161" xr:uid="{00000000-0005-0000-0000-00005EAB0000}"/>
    <cellStyle name="Output 16 3" xfId="10162" xr:uid="{00000000-0005-0000-0000-00005FAB0000}"/>
    <cellStyle name="Output 2" xfId="10163" xr:uid="{00000000-0005-0000-0000-000060AB0000}"/>
    <cellStyle name="Output 2 2" xfId="10164" xr:uid="{00000000-0005-0000-0000-000061AB0000}"/>
    <cellStyle name="Output 2 2 2" xfId="10165" xr:uid="{00000000-0005-0000-0000-000062AB0000}"/>
    <cellStyle name="Output 2 2 2 2" xfId="10166" xr:uid="{00000000-0005-0000-0000-000063AB0000}"/>
    <cellStyle name="Output 2 2 2 2 2" xfId="10167" xr:uid="{00000000-0005-0000-0000-000064AB0000}"/>
    <cellStyle name="Output 2 2 2 2 2 2" xfId="10168" xr:uid="{00000000-0005-0000-0000-000065AB0000}"/>
    <cellStyle name="Output 2 2 2 2 2 2 2" xfId="10169" xr:uid="{00000000-0005-0000-0000-000066AB0000}"/>
    <cellStyle name="Output 2 2 2 2 2 2 2 2" xfId="10170" xr:uid="{00000000-0005-0000-0000-000067AB0000}"/>
    <cellStyle name="Output 2 2 2 2 2 2 2 3" xfId="10171" xr:uid="{00000000-0005-0000-0000-000068AB0000}"/>
    <cellStyle name="Output 2 2 2 2 2 2 2 4" xfId="10172" xr:uid="{00000000-0005-0000-0000-000069AB0000}"/>
    <cellStyle name="Output 2 2 2 2 2 2 3" xfId="10173" xr:uid="{00000000-0005-0000-0000-00006AAB0000}"/>
    <cellStyle name="Output 2 2 2 2 2 2 3 2" xfId="10174" xr:uid="{00000000-0005-0000-0000-00006BAB0000}"/>
    <cellStyle name="Output 2 2 2 2 2 2 3 3" xfId="10175" xr:uid="{00000000-0005-0000-0000-00006CAB0000}"/>
    <cellStyle name="Output 2 2 2 2 2 2 3 4" xfId="10176" xr:uid="{00000000-0005-0000-0000-00006DAB0000}"/>
    <cellStyle name="Output 2 2 2 2 2 2 4" xfId="10177" xr:uid="{00000000-0005-0000-0000-00006EAB0000}"/>
    <cellStyle name="Output 2 2 2 2 2 2 4 2" xfId="10178" xr:uid="{00000000-0005-0000-0000-00006FAB0000}"/>
    <cellStyle name="Output 2 2 2 2 2 2 4 3" xfId="10179" xr:uid="{00000000-0005-0000-0000-000070AB0000}"/>
    <cellStyle name="Output 2 2 2 2 2 2 5" xfId="10180" xr:uid="{00000000-0005-0000-0000-000071AB0000}"/>
    <cellStyle name="Output 2 2 2 2 2 2 5 2" xfId="10181" xr:uid="{00000000-0005-0000-0000-000072AB0000}"/>
    <cellStyle name="Output 2 2 2 2 2 2 5 3" xfId="10182" xr:uid="{00000000-0005-0000-0000-000073AB0000}"/>
    <cellStyle name="Output 2 2 2 2 2 2 6" xfId="10183" xr:uid="{00000000-0005-0000-0000-000074AB0000}"/>
    <cellStyle name="Output 2 2 2 2 2 3" xfId="10184" xr:uid="{00000000-0005-0000-0000-000075AB0000}"/>
    <cellStyle name="Output 2 2 2 2 2 3 2" xfId="10185" xr:uid="{00000000-0005-0000-0000-000076AB0000}"/>
    <cellStyle name="Output 2 2 2 2 2 3 3" xfId="10186" xr:uid="{00000000-0005-0000-0000-000077AB0000}"/>
    <cellStyle name="Output 2 2 2 2 2 3 4" xfId="10187" xr:uid="{00000000-0005-0000-0000-000078AB0000}"/>
    <cellStyle name="Output 2 2 2 2 2 4" xfId="10188" xr:uid="{00000000-0005-0000-0000-000079AB0000}"/>
    <cellStyle name="Output 2 2 2 2 2 4 2" xfId="10189" xr:uid="{00000000-0005-0000-0000-00007AAB0000}"/>
    <cellStyle name="Output 2 2 2 2 2 4 3" xfId="10190" xr:uid="{00000000-0005-0000-0000-00007BAB0000}"/>
    <cellStyle name="Output 2 2 2 2 2 4 4" xfId="10191" xr:uid="{00000000-0005-0000-0000-00007CAB0000}"/>
    <cellStyle name="Output 2 2 2 2 2 5" xfId="10192" xr:uid="{00000000-0005-0000-0000-00007DAB0000}"/>
    <cellStyle name="Output 2 2 2 2 2 5 2" xfId="10193" xr:uid="{00000000-0005-0000-0000-00007EAB0000}"/>
    <cellStyle name="Output 2 2 2 2 2 5 3" xfId="10194" xr:uid="{00000000-0005-0000-0000-00007FAB0000}"/>
    <cellStyle name="Output 2 2 2 2 2 6" xfId="10195" xr:uid="{00000000-0005-0000-0000-000080AB0000}"/>
    <cellStyle name="Output 2 2 2 2 2 6 2" xfId="10196" xr:uid="{00000000-0005-0000-0000-000081AB0000}"/>
    <cellStyle name="Output 2 2 2 2 2 6 3" xfId="10197" xr:uid="{00000000-0005-0000-0000-000082AB0000}"/>
    <cellStyle name="Output 2 2 2 2 2 7" xfId="10198" xr:uid="{00000000-0005-0000-0000-000083AB0000}"/>
    <cellStyle name="Output 2 2 2 2 3" xfId="10199" xr:uid="{00000000-0005-0000-0000-000084AB0000}"/>
    <cellStyle name="Output 2 2 2 2 3 2" xfId="10200" xr:uid="{00000000-0005-0000-0000-000085AB0000}"/>
    <cellStyle name="Output 2 2 2 2 3 2 2" xfId="10201" xr:uid="{00000000-0005-0000-0000-000086AB0000}"/>
    <cellStyle name="Output 2 2 2 2 3 2 3" xfId="10202" xr:uid="{00000000-0005-0000-0000-000087AB0000}"/>
    <cellStyle name="Output 2 2 2 2 3 2 4" xfId="10203" xr:uid="{00000000-0005-0000-0000-000088AB0000}"/>
    <cellStyle name="Output 2 2 2 2 3 3" xfId="10204" xr:uid="{00000000-0005-0000-0000-000089AB0000}"/>
    <cellStyle name="Output 2 2 2 2 3 3 2" xfId="10205" xr:uid="{00000000-0005-0000-0000-00008AAB0000}"/>
    <cellStyle name="Output 2 2 2 2 3 3 3" xfId="10206" xr:uid="{00000000-0005-0000-0000-00008BAB0000}"/>
    <cellStyle name="Output 2 2 2 2 3 3 4" xfId="10207" xr:uid="{00000000-0005-0000-0000-00008CAB0000}"/>
    <cellStyle name="Output 2 2 2 2 3 4" xfId="10208" xr:uid="{00000000-0005-0000-0000-00008DAB0000}"/>
    <cellStyle name="Output 2 2 2 2 3 4 2" xfId="10209" xr:uid="{00000000-0005-0000-0000-00008EAB0000}"/>
    <cellStyle name="Output 2 2 2 2 3 4 3" xfId="10210" xr:uid="{00000000-0005-0000-0000-00008FAB0000}"/>
    <cellStyle name="Output 2 2 2 2 3 5" xfId="10211" xr:uid="{00000000-0005-0000-0000-000090AB0000}"/>
    <cellStyle name="Output 2 2 2 2 3 5 2" xfId="10212" xr:uid="{00000000-0005-0000-0000-000091AB0000}"/>
    <cellStyle name="Output 2 2 2 2 3 5 3" xfId="10213" xr:uid="{00000000-0005-0000-0000-000092AB0000}"/>
    <cellStyle name="Output 2 2 2 2 3 6" xfId="10214" xr:uid="{00000000-0005-0000-0000-000093AB0000}"/>
    <cellStyle name="Output 2 2 2 2 4" xfId="10215" xr:uid="{00000000-0005-0000-0000-000094AB0000}"/>
    <cellStyle name="Output 2 2 2 2 4 2" xfId="10216" xr:uid="{00000000-0005-0000-0000-000095AB0000}"/>
    <cellStyle name="Output 2 2 2 2 4 3" xfId="10217" xr:uid="{00000000-0005-0000-0000-000096AB0000}"/>
    <cellStyle name="Output 2 2 2 2 4 4" xfId="10218" xr:uid="{00000000-0005-0000-0000-000097AB0000}"/>
    <cellStyle name="Output 2 2 2 2 5" xfId="10219" xr:uid="{00000000-0005-0000-0000-000098AB0000}"/>
    <cellStyle name="Output 2 2 2 2 5 2" xfId="10220" xr:uid="{00000000-0005-0000-0000-000099AB0000}"/>
    <cellStyle name="Output 2 2 2 2 5 3" xfId="10221" xr:uid="{00000000-0005-0000-0000-00009AAB0000}"/>
    <cellStyle name="Output 2 2 2 2 5 4" xfId="10222" xr:uid="{00000000-0005-0000-0000-00009BAB0000}"/>
    <cellStyle name="Output 2 2 2 2 6" xfId="10223" xr:uid="{00000000-0005-0000-0000-00009CAB0000}"/>
    <cellStyle name="Output 2 2 2 2 6 2" xfId="10224" xr:uid="{00000000-0005-0000-0000-00009DAB0000}"/>
    <cellStyle name="Output 2 2 2 2 6 3" xfId="10225" xr:uid="{00000000-0005-0000-0000-00009EAB0000}"/>
    <cellStyle name="Output 2 2 2 2 7" xfId="10226" xr:uid="{00000000-0005-0000-0000-00009FAB0000}"/>
    <cellStyle name="Output 2 2 2 2 7 2" xfId="10227" xr:uid="{00000000-0005-0000-0000-0000A0AB0000}"/>
    <cellStyle name="Output 2 2 2 2 7 3" xfId="10228" xr:uid="{00000000-0005-0000-0000-0000A1AB0000}"/>
    <cellStyle name="Output 2 2 2 2 8" xfId="10229" xr:uid="{00000000-0005-0000-0000-0000A2AB0000}"/>
    <cellStyle name="Output 2 2 2 3" xfId="10230" xr:uid="{00000000-0005-0000-0000-0000A3AB0000}"/>
    <cellStyle name="Output 2 2 2 3 2" xfId="10231" xr:uid="{00000000-0005-0000-0000-0000A4AB0000}"/>
    <cellStyle name="Output 2 2 2 3 2 2" xfId="10232" xr:uid="{00000000-0005-0000-0000-0000A5AB0000}"/>
    <cellStyle name="Output 2 2 2 3 2 2 2" xfId="10233" xr:uid="{00000000-0005-0000-0000-0000A6AB0000}"/>
    <cellStyle name="Output 2 2 2 3 2 2 3" xfId="10234" xr:uid="{00000000-0005-0000-0000-0000A7AB0000}"/>
    <cellStyle name="Output 2 2 2 3 2 2 4" xfId="10235" xr:uid="{00000000-0005-0000-0000-0000A8AB0000}"/>
    <cellStyle name="Output 2 2 2 3 2 3" xfId="10236" xr:uid="{00000000-0005-0000-0000-0000A9AB0000}"/>
    <cellStyle name="Output 2 2 2 3 2 3 2" xfId="10237" xr:uid="{00000000-0005-0000-0000-0000AAAB0000}"/>
    <cellStyle name="Output 2 2 2 3 2 3 3" xfId="10238" xr:uid="{00000000-0005-0000-0000-0000ABAB0000}"/>
    <cellStyle name="Output 2 2 2 3 2 3 4" xfId="10239" xr:uid="{00000000-0005-0000-0000-0000ACAB0000}"/>
    <cellStyle name="Output 2 2 2 3 2 4" xfId="10240" xr:uid="{00000000-0005-0000-0000-0000ADAB0000}"/>
    <cellStyle name="Output 2 2 2 3 2 4 2" xfId="10241" xr:uid="{00000000-0005-0000-0000-0000AEAB0000}"/>
    <cellStyle name="Output 2 2 2 3 2 4 3" xfId="10242" xr:uid="{00000000-0005-0000-0000-0000AFAB0000}"/>
    <cellStyle name="Output 2 2 2 3 2 5" xfId="10243" xr:uid="{00000000-0005-0000-0000-0000B0AB0000}"/>
    <cellStyle name="Output 2 2 2 3 2 5 2" xfId="10244" xr:uid="{00000000-0005-0000-0000-0000B1AB0000}"/>
    <cellStyle name="Output 2 2 2 3 2 5 3" xfId="10245" xr:uid="{00000000-0005-0000-0000-0000B2AB0000}"/>
    <cellStyle name="Output 2 2 2 3 2 6" xfId="10246" xr:uid="{00000000-0005-0000-0000-0000B3AB0000}"/>
    <cellStyle name="Output 2 2 2 3 3" xfId="10247" xr:uid="{00000000-0005-0000-0000-0000B4AB0000}"/>
    <cellStyle name="Output 2 2 2 3 3 2" xfId="10248" xr:uid="{00000000-0005-0000-0000-0000B5AB0000}"/>
    <cellStyle name="Output 2 2 2 3 3 3" xfId="10249" xr:uid="{00000000-0005-0000-0000-0000B6AB0000}"/>
    <cellStyle name="Output 2 2 2 3 3 4" xfId="10250" xr:uid="{00000000-0005-0000-0000-0000B7AB0000}"/>
    <cellStyle name="Output 2 2 2 3 4" xfId="10251" xr:uid="{00000000-0005-0000-0000-0000B8AB0000}"/>
    <cellStyle name="Output 2 2 2 3 4 2" xfId="10252" xr:uid="{00000000-0005-0000-0000-0000B9AB0000}"/>
    <cellStyle name="Output 2 2 2 3 4 3" xfId="10253" xr:uid="{00000000-0005-0000-0000-0000BAAB0000}"/>
    <cellStyle name="Output 2 2 2 3 4 4" xfId="10254" xr:uid="{00000000-0005-0000-0000-0000BBAB0000}"/>
    <cellStyle name="Output 2 2 2 3 5" xfId="10255" xr:uid="{00000000-0005-0000-0000-0000BCAB0000}"/>
    <cellStyle name="Output 2 2 2 3 5 2" xfId="10256" xr:uid="{00000000-0005-0000-0000-0000BDAB0000}"/>
    <cellStyle name="Output 2 2 2 3 5 3" xfId="10257" xr:uid="{00000000-0005-0000-0000-0000BEAB0000}"/>
    <cellStyle name="Output 2 2 2 3 6" xfId="10258" xr:uid="{00000000-0005-0000-0000-0000BFAB0000}"/>
    <cellStyle name="Output 2 2 2 3 6 2" xfId="10259" xr:uid="{00000000-0005-0000-0000-0000C0AB0000}"/>
    <cellStyle name="Output 2 2 2 3 6 3" xfId="10260" xr:uid="{00000000-0005-0000-0000-0000C1AB0000}"/>
    <cellStyle name="Output 2 2 2 3 7" xfId="10261" xr:uid="{00000000-0005-0000-0000-0000C2AB0000}"/>
    <cellStyle name="Output 2 2 2 4" xfId="10262" xr:uid="{00000000-0005-0000-0000-0000C3AB0000}"/>
    <cellStyle name="Output 2 2 2 4 2" xfId="10263" xr:uid="{00000000-0005-0000-0000-0000C4AB0000}"/>
    <cellStyle name="Output 2 2 2 4 2 2" xfId="10264" xr:uid="{00000000-0005-0000-0000-0000C5AB0000}"/>
    <cellStyle name="Output 2 2 2 4 2 3" xfId="10265" xr:uid="{00000000-0005-0000-0000-0000C6AB0000}"/>
    <cellStyle name="Output 2 2 2 4 2 4" xfId="10266" xr:uid="{00000000-0005-0000-0000-0000C7AB0000}"/>
    <cellStyle name="Output 2 2 2 4 3" xfId="10267" xr:uid="{00000000-0005-0000-0000-0000C8AB0000}"/>
    <cellStyle name="Output 2 2 2 4 3 2" xfId="10268" xr:uid="{00000000-0005-0000-0000-0000C9AB0000}"/>
    <cellStyle name="Output 2 2 2 4 3 3" xfId="10269" xr:uid="{00000000-0005-0000-0000-0000CAAB0000}"/>
    <cellStyle name="Output 2 2 2 4 3 4" xfId="10270" xr:uid="{00000000-0005-0000-0000-0000CBAB0000}"/>
    <cellStyle name="Output 2 2 2 4 4" xfId="10271" xr:uid="{00000000-0005-0000-0000-0000CCAB0000}"/>
    <cellStyle name="Output 2 2 2 4 4 2" xfId="10272" xr:uid="{00000000-0005-0000-0000-0000CDAB0000}"/>
    <cellStyle name="Output 2 2 2 4 4 3" xfId="10273" xr:uid="{00000000-0005-0000-0000-0000CEAB0000}"/>
    <cellStyle name="Output 2 2 2 4 5" xfId="10274" xr:uid="{00000000-0005-0000-0000-0000CFAB0000}"/>
    <cellStyle name="Output 2 2 2 4 5 2" xfId="10275" xr:uid="{00000000-0005-0000-0000-0000D0AB0000}"/>
    <cellStyle name="Output 2 2 2 4 5 3" xfId="10276" xr:uid="{00000000-0005-0000-0000-0000D1AB0000}"/>
    <cellStyle name="Output 2 2 2 4 6" xfId="10277" xr:uid="{00000000-0005-0000-0000-0000D2AB0000}"/>
    <cellStyle name="Output 2 2 2 5" xfId="10278" xr:uid="{00000000-0005-0000-0000-0000D3AB0000}"/>
    <cellStyle name="Output 2 2 2 5 2" xfId="10279" xr:uid="{00000000-0005-0000-0000-0000D4AB0000}"/>
    <cellStyle name="Output 2 2 2 5 3" xfId="10280" xr:uid="{00000000-0005-0000-0000-0000D5AB0000}"/>
    <cellStyle name="Output 2 2 2 5 4" xfId="10281" xr:uid="{00000000-0005-0000-0000-0000D6AB0000}"/>
    <cellStyle name="Output 2 2 2 6" xfId="10282" xr:uid="{00000000-0005-0000-0000-0000D7AB0000}"/>
    <cellStyle name="Output 2 2 2 6 2" xfId="10283" xr:uid="{00000000-0005-0000-0000-0000D8AB0000}"/>
    <cellStyle name="Output 2 2 2 6 3" xfId="10284" xr:uid="{00000000-0005-0000-0000-0000D9AB0000}"/>
    <cellStyle name="Output 2 2 2 6 4" xfId="10285" xr:uid="{00000000-0005-0000-0000-0000DAAB0000}"/>
    <cellStyle name="Output 2 2 2 7" xfId="10286" xr:uid="{00000000-0005-0000-0000-0000DBAB0000}"/>
    <cellStyle name="Output 2 2 2 7 2" xfId="10287" xr:uid="{00000000-0005-0000-0000-0000DCAB0000}"/>
    <cellStyle name="Output 2 2 2 7 3" xfId="10288" xr:uid="{00000000-0005-0000-0000-0000DDAB0000}"/>
    <cellStyle name="Output 2 2 2 8" xfId="10289" xr:uid="{00000000-0005-0000-0000-0000DEAB0000}"/>
    <cellStyle name="Output 2 2 2 8 2" xfId="10290" xr:uid="{00000000-0005-0000-0000-0000DFAB0000}"/>
    <cellStyle name="Output 2 2 2 8 3" xfId="10291" xr:uid="{00000000-0005-0000-0000-0000E0AB0000}"/>
    <cellStyle name="Output 2 2 2 9" xfId="10292" xr:uid="{00000000-0005-0000-0000-0000E1AB0000}"/>
    <cellStyle name="Output 2 2 3" xfId="10293" xr:uid="{00000000-0005-0000-0000-0000E2AB0000}"/>
    <cellStyle name="Output 2 2 3 2" xfId="10294" xr:uid="{00000000-0005-0000-0000-0000E3AB0000}"/>
    <cellStyle name="Output 2 2 3 3" xfId="10295" xr:uid="{00000000-0005-0000-0000-0000E4AB0000}"/>
    <cellStyle name="Output 2 2 3 4" xfId="10296" xr:uid="{00000000-0005-0000-0000-0000E5AB0000}"/>
    <cellStyle name="Output 2 2 4" xfId="10297" xr:uid="{00000000-0005-0000-0000-0000E6AB0000}"/>
    <cellStyle name="Output 2 2 4 2" xfId="10298" xr:uid="{00000000-0005-0000-0000-0000E7AB0000}"/>
    <cellStyle name="Output 2 2 4 3" xfId="10299" xr:uid="{00000000-0005-0000-0000-0000E8AB0000}"/>
    <cellStyle name="Output 2 2 4 4" xfId="10300" xr:uid="{00000000-0005-0000-0000-0000E9AB0000}"/>
    <cellStyle name="Output 2 2 5" xfId="10301" xr:uid="{00000000-0005-0000-0000-0000EAAB0000}"/>
    <cellStyle name="Output 2 2 5 2" xfId="10302" xr:uid="{00000000-0005-0000-0000-0000EBAB0000}"/>
    <cellStyle name="Output 2 2 5 3" xfId="10303" xr:uid="{00000000-0005-0000-0000-0000ECAB0000}"/>
    <cellStyle name="Output 2 2 6" xfId="10304" xr:uid="{00000000-0005-0000-0000-0000EDAB0000}"/>
    <cellStyle name="Output 2 2 6 2" xfId="10305" xr:uid="{00000000-0005-0000-0000-0000EEAB0000}"/>
    <cellStyle name="Output 2 2 6 3" xfId="10306" xr:uid="{00000000-0005-0000-0000-0000EFAB0000}"/>
    <cellStyle name="Output 2 2 7" xfId="10307" xr:uid="{00000000-0005-0000-0000-0000F0AB0000}"/>
    <cellStyle name="Output 2 3" xfId="10308" xr:uid="{00000000-0005-0000-0000-0000F1AB0000}"/>
    <cellStyle name="Output 2 3 2" xfId="10309" xr:uid="{00000000-0005-0000-0000-0000F2AB0000}"/>
    <cellStyle name="Output 2 3 2 2" xfId="10310" xr:uid="{00000000-0005-0000-0000-0000F3AB0000}"/>
    <cellStyle name="Output 2 3 2 2 2" xfId="10311" xr:uid="{00000000-0005-0000-0000-0000F4AB0000}"/>
    <cellStyle name="Output 2 3 2 2 2 2" xfId="10312" xr:uid="{00000000-0005-0000-0000-0000F5AB0000}"/>
    <cellStyle name="Output 2 3 2 2 2 2 2" xfId="10313" xr:uid="{00000000-0005-0000-0000-0000F6AB0000}"/>
    <cellStyle name="Output 2 3 2 2 2 2 3" xfId="10314" xr:uid="{00000000-0005-0000-0000-0000F7AB0000}"/>
    <cellStyle name="Output 2 3 2 2 2 2 4" xfId="10315" xr:uid="{00000000-0005-0000-0000-0000F8AB0000}"/>
    <cellStyle name="Output 2 3 2 2 2 3" xfId="10316" xr:uid="{00000000-0005-0000-0000-0000F9AB0000}"/>
    <cellStyle name="Output 2 3 2 2 2 3 2" xfId="10317" xr:uid="{00000000-0005-0000-0000-0000FAAB0000}"/>
    <cellStyle name="Output 2 3 2 2 2 3 3" xfId="10318" xr:uid="{00000000-0005-0000-0000-0000FBAB0000}"/>
    <cellStyle name="Output 2 3 2 2 2 3 4" xfId="10319" xr:uid="{00000000-0005-0000-0000-0000FCAB0000}"/>
    <cellStyle name="Output 2 3 2 2 2 4" xfId="10320" xr:uid="{00000000-0005-0000-0000-0000FDAB0000}"/>
    <cellStyle name="Output 2 3 2 2 2 4 2" xfId="10321" xr:uid="{00000000-0005-0000-0000-0000FEAB0000}"/>
    <cellStyle name="Output 2 3 2 2 2 4 3" xfId="10322" xr:uid="{00000000-0005-0000-0000-0000FFAB0000}"/>
    <cellStyle name="Output 2 3 2 2 2 5" xfId="10323" xr:uid="{00000000-0005-0000-0000-000000AC0000}"/>
    <cellStyle name="Output 2 3 2 2 2 5 2" xfId="10324" xr:uid="{00000000-0005-0000-0000-000001AC0000}"/>
    <cellStyle name="Output 2 3 2 2 2 5 3" xfId="10325" xr:uid="{00000000-0005-0000-0000-000002AC0000}"/>
    <cellStyle name="Output 2 3 2 2 2 6" xfId="10326" xr:uid="{00000000-0005-0000-0000-000003AC0000}"/>
    <cellStyle name="Output 2 3 2 2 3" xfId="10327" xr:uid="{00000000-0005-0000-0000-000004AC0000}"/>
    <cellStyle name="Output 2 3 2 2 3 2" xfId="10328" xr:uid="{00000000-0005-0000-0000-000005AC0000}"/>
    <cellStyle name="Output 2 3 2 2 3 3" xfId="10329" xr:uid="{00000000-0005-0000-0000-000006AC0000}"/>
    <cellStyle name="Output 2 3 2 2 3 4" xfId="10330" xr:uid="{00000000-0005-0000-0000-000007AC0000}"/>
    <cellStyle name="Output 2 3 2 2 4" xfId="10331" xr:uid="{00000000-0005-0000-0000-000008AC0000}"/>
    <cellStyle name="Output 2 3 2 2 4 2" xfId="10332" xr:uid="{00000000-0005-0000-0000-000009AC0000}"/>
    <cellStyle name="Output 2 3 2 2 4 3" xfId="10333" xr:uid="{00000000-0005-0000-0000-00000AAC0000}"/>
    <cellStyle name="Output 2 3 2 2 4 4" xfId="10334" xr:uid="{00000000-0005-0000-0000-00000BAC0000}"/>
    <cellStyle name="Output 2 3 2 2 5" xfId="10335" xr:uid="{00000000-0005-0000-0000-00000CAC0000}"/>
    <cellStyle name="Output 2 3 2 2 5 2" xfId="10336" xr:uid="{00000000-0005-0000-0000-00000DAC0000}"/>
    <cellStyle name="Output 2 3 2 2 5 3" xfId="10337" xr:uid="{00000000-0005-0000-0000-00000EAC0000}"/>
    <cellStyle name="Output 2 3 2 2 6" xfId="10338" xr:uid="{00000000-0005-0000-0000-00000FAC0000}"/>
    <cellStyle name="Output 2 3 2 2 6 2" xfId="10339" xr:uid="{00000000-0005-0000-0000-000010AC0000}"/>
    <cellStyle name="Output 2 3 2 2 6 3" xfId="10340" xr:uid="{00000000-0005-0000-0000-000011AC0000}"/>
    <cellStyle name="Output 2 3 2 2 7" xfId="10341" xr:uid="{00000000-0005-0000-0000-000012AC0000}"/>
    <cellStyle name="Output 2 3 2 3" xfId="10342" xr:uid="{00000000-0005-0000-0000-000013AC0000}"/>
    <cellStyle name="Output 2 3 2 3 2" xfId="10343" xr:uid="{00000000-0005-0000-0000-000014AC0000}"/>
    <cellStyle name="Output 2 3 2 3 2 2" xfId="10344" xr:uid="{00000000-0005-0000-0000-000015AC0000}"/>
    <cellStyle name="Output 2 3 2 3 2 3" xfId="10345" xr:uid="{00000000-0005-0000-0000-000016AC0000}"/>
    <cellStyle name="Output 2 3 2 3 2 4" xfId="10346" xr:uid="{00000000-0005-0000-0000-000017AC0000}"/>
    <cellStyle name="Output 2 3 2 3 3" xfId="10347" xr:uid="{00000000-0005-0000-0000-000018AC0000}"/>
    <cellStyle name="Output 2 3 2 3 3 2" xfId="10348" xr:uid="{00000000-0005-0000-0000-000019AC0000}"/>
    <cellStyle name="Output 2 3 2 3 3 3" xfId="10349" xr:uid="{00000000-0005-0000-0000-00001AAC0000}"/>
    <cellStyle name="Output 2 3 2 3 3 4" xfId="10350" xr:uid="{00000000-0005-0000-0000-00001BAC0000}"/>
    <cellStyle name="Output 2 3 2 3 4" xfId="10351" xr:uid="{00000000-0005-0000-0000-00001CAC0000}"/>
    <cellStyle name="Output 2 3 2 3 4 2" xfId="10352" xr:uid="{00000000-0005-0000-0000-00001DAC0000}"/>
    <cellStyle name="Output 2 3 2 3 4 3" xfId="10353" xr:uid="{00000000-0005-0000-0000-00001EAC0000}"/>
    <cellStyle name="Output 2 3 2 3 5" xfId="10354" xr:uid="{00000000-0005-0000-0000-00001FAC0000}"/>
    <cellStyle name="Output 2 3 2 3 5 2" xfId="10355" xr:uid="{00000000-0005-0000-0000-000020AC0000}"/>
    <cellStyle name="Output 2 3 2 3 5 3" xfId="10356" xr:uid="{00000000-0005-0000-0000-000021AC0000}"/>
    <cellStyle name="Output 2 3 2 3 6" xfId="10357" xr:uid="{00000000-0005-0000-0000-000022AC0000}"/>
    <cellStyle name="Output 2 3 2 4" xfId="10358" xr:uid="{00000000-0005-0000-0000-000023AC0000}"/>
    <cellStyle name="Output 2 3 2 4 2" xfId="10359" xr:uid="{00000000-0005-0000-0000-000024AC0000}"/>
    <cellStyle name="Output 2 3 2 4 3" xfId="10360" xr:uid="{00000000-0005-0000-0000-000025AC0000}"/>
    <cellStyle name="Output 2 3 2 4 4" xfId="10361" xr:uid="{00000000-0005-0000-0000-000026AC0000}"/>
    <cellStyle name="Output 2 3 2 5" xfId="10362" xr:uid="{00000000-0005-0000-0000-000027AC0000}"/>
    <cellStyle name="Output 2 3 2 5 2" xfId="10363" xr:uid="{00000000-0005-0000-0000-000028AC0000}"/>
    <cellStyle name="Output 2 3 2 5 3" xfId="10364" xr:uid="{00000000-0005-0000-0000-000029AC0000}"/>
    <cellStyle name="Output 2 3 2 5 4" xfId="10365" xr:uid="{00000000-0005-0000-0000-00002AAC0000}"/>
    <cellStyle name="Output 2 3 2 6" xfId="10366" xr:uid="{00000000-0005-0000-0000-00002BAC0000}"/>
    <cellStyle name="Output 2 3 2 6 2" xfId="10367" xr:uid="{00000000-0005-0000-0000-00002CAC0000}"/>
    <cellStyle name="Output 2 3 2 6 3" xfId="10368" xr:uid="{00000000-0005-0000-0000-00002DAC0000}"/>
    <cellStyle name="Output 2 3 2 7" xfId="10369" xr:uid="{00000000-0005-0000-0000-00002EAC0000}"/>
    <cellStyle name="Output 2 3 2 7 2" xfId="10370" xr:uid="{00000000-0005-0000-0000-00002FAC0000}"/>
    <cellStyle name="Output 2 3 2 7 3" xfId="10371" xr:uid="{00000000-0005-0000-0000-000030AC0000}"/>
    <cellStyle name="Output 2 3 2 8" xfId="10372" xr:uid="{00000000-0005-0000-0000-000031AC0000}"/>
    <cellStyle name="Output 2 3 3" xfId="10373" xr:uid="{00000000-0005-0000-0000-000032AC0000}"/>
    <cellStyle name="Output 2 3 3 2" xfId="10374" xr:uid="{00000000-0005-0000-0000-000033AC0000}"/>
    <cellStyle name="Output 2 3 3 2 2" xfId="10375" xr:uid="{00000000-0005-0000-0000-000034AC0000}"/>
    <cellStyle name="Output 2 3 3 2 2 2" xfId="10376" xr:uid="{00000000-0005-0000-0000-000035AC0000}"/>
    <cellStyle name="Output 2 3 3 2 2 3" xfId="10377" xr:uid="{00000000-0005-0000-0000-000036AC0000}"/>
    <cellStyle name="Output 2 3 3 2 2 4" xfId="10378" xr:uid="{00000000-0005-0000-0000-000037AC0000}"/>
    <cellStyle name="Output 2 3 3 2 3" xfId="10379" xr:uid="{00000000-0005-0000-0000-000038AC0000}"/>
    <cellStyle name="Output 2 3 3 2 3 2" xfId="10380" xr:uid="{00000000-0005-0000-0000-000039AC0000}"/>
    <cellStyle name="Output 2 3 3 2 3 3" xfId="10381" xr:uid="{00000000-0005-0000-0000-00003AAC0000}"/>
    <cellStyle name="Output 2 3 3 2 3 4" xfId="10382" xr:uid="{00000000-0005-0000-0000-00003BAC0000}"/>
    <cellStyle name="Output 2 3 3 2 4" xfId="10383" xr:uid="{00000000-0005-0000-0000-00003CAC0000}"/>
    <cellStyle name="Output 2 3 3 2 4 2" xfId="10384" xr:uid="{00000000-0005-0000-0000-00003DAC0000}"/>
    <cellStyle name="Output 2 3 3 2 4 3" xfId="10385" xr:uid="{00000000-0005-0000-0000-00003EAC0000}"/>
    <cellStyle name="Output 2 3 3 2 5" xfId="10386" xr:uid="{00000000-0005-0000-0000-00003FAC0000}"/>
    <cellStyle name="Output 2 3 3 2 5 2" xfId="10387" xr:uid="{00000000-0005-0000-0000-000040AC0000}"/>
    <cellStyle name="Output 2 3 3 2 5 3" xfId="10388" xr:uid="{00000000-0005-0000-0000-000041AC0000}"/>
    <cellStyle name="Output 2 3 3 2 6" xfId="10389" xr:uid="{00000000-0005-0000-0000-000042AC0000}"/>
    <cellStyle name="Output 2 3 3 3" xfId="10390" xr:uid="{00000000-0005-0000-0000-000043AC0000}"/>
    <cellStyle name="Output 2 3 3 3 2" xfId="10391" xr:uid="{00000000-0005-0000-0000-000044AC0000}"/>
    <cellStyle name="Output 2 3 3 3 3" xfId="10392" xr:uid="{00000000-0005-0000-0000-000045AC0000}"/>
    <cellStyle name="Output 2 3 3 3 4" xfId="10393" xr:uid="{00000000-0005-0000-0000-000046AC0000}"/>
    <cellStyle name="Output 2 3 3 4" xfId="10394" xr:uid="{00000000-0005-0000-0000-000047AC0000}"/>
    <cellStyle name="Output 2 3 3 4 2" xfId="10395" xr:uid="{00000000-0005-0000-0000-000048AC0000}"/>
    <cellStyle name="Output 2 3 3 4 3" xfId="10396" xr:uid="{00000000-0005-0000-0000-000049AC0000}"/>
    <cellStyle name="Output 2 3 3 4 4" xfId="10397" xr:uid="{00000000-0005-0000-0000-00004AAC0000}"/>
    <cellStyle name="Output 2 3 3 5" xfId="10398" xr:uid="{00000000-0005-0000-0000-00004BAC0000}"/>
    <cellStyle name="Output 2 3 3 5 2" xfId="10399" xr:uid="{00000000-0005-0000-0000-00004CAC0000}"/>
    <cellStyle name="Output 2 3 3 5 3" xfId="10400" xr:uid="{00000000-0005-0000-0000-00004DAC0000}"/>
    <cellStyle name="Output 2 3 3 6" xfId="10401" xr:uid="{00000000-0005-0000-0000-00004EAC0000}"/>
    <cellStyle name="Output 2 3 3 6 2" xfId="10402" xr:uid="{00000000-0005-0000-0000-00004FAC0000}"/>
    <cellStyle name="Output 2 3 3 6 3" xfId="10403" xr:uid="{00000000-0005-0000-0000-000050AC0000}"/>
    <cellStyle name="Output 2 3 3 7" xfId="10404" xr:uid="{00000000-0005-0000-0000-000051AC0000}"/>
    <cellStyle name="Output 2 3 4" xfId="10405" xr:uid="{00000000-0005-0000-0000-000052AC0000}"/>
    <cellStyle name="Output 2 3 4 2" xfId="10406" xr:uid="{00000000-0005-0000-0000-000053AC0000}"/>
    <cellStyle name="Output 2 3 4 2 2" xfId="10407" xr:uid="{00000000-0005-0000-0000-000054AC0000}"/>
    <cellStyle name="Output 2 3 4 2 3" xfId="10408" xr:uid="{00000000-0005-0000-0000-000055AC0000}"/>
    <cellStyle name="Output 2 3 4 2 4" xfId="10409" xr:uid="{00000000-0005-0000-0000-000056AC0000}"/>
    <cellStyle name="Output 2 3 4 3" xfId="10410" xr:uid="{00000000-0005-0000-0000-000057AC0000}"/>
    <cellStyle name="Output 2 3 4 3 2" xfId="10411" xr:uid="{00000000-0005-0000-0000-000058AC0000}"/>
    <cellStyle name="Output 2 3 4 3 3" xfId="10412" xr:uid="{00000000-0005-0000-0000-000059AC0000}"/>
    <cellStyle name="Output 2 3 4 3 4" xfId="10413" xr:uid="{00000000-0005-0000-0000-00005AAC0000}"/>
    <cellStyle name="Output 2 3 4 4" xfId="10414" xr:uid="{00000000-0005-0000-0000-00005BAC0000}"/>
    <cellStyle name="Output 2 3 4 4 2" xfId="10415" xr:uid="{00000000-0005-0000-0000-00005CAC0000}"/>
    <cellStyle name="Output 2 3 4 4 3" xfId="10416" xr:uid="{00000000-0005-0000-0000-00005DAC0000}"/>
    <cellStyle name="Output 2 3 4 5" xfId="10417" xr:uid="{00000000-0005-0000-0000-00005EAC0000}"/>
    <cellStyle name="Output 2 3 4 5 2" xfId="10418" xr:uid="{00000000-0005-0000-0000-00005FAC0000}"/>
    <cellStyle name="Output 2 3 4 5 3" xfId="10419" xr:uid="{00000000-0005-0000-0000-000060AC0000}"/>
    <cellStyle name="Output 2 3 4 6" xfId="10420" xr:uid="{00000000-0005-0000-0000-000061AC0000}"/>
    <cellStyle name="Output 2 3 5" xfId="10421" xr:uid="{00000000-0005-0000-0000-000062AC0000}"/>
    <cellStyle name="Output 2 3 5 2" xfId="10422" xr:uid="{00000000-0005-0000-0000-000063AC0000}"/>
    <cellStyle name="Output 2 3 5 3" xfId="10423" xr:uid="{00000000-0005-0000-0000-000064AC0000}"/>
    <cellStyle name="Output 2 3 5 4" xfId="10424" xr:uid="{00000000-0005-0000-0000-000065AC0000}"/>
    <cellStyle name="Output 2 3 6" xfId="10425" xr:uid="{00000000-0005-0000-0000-000066AC0000}"/>
    <cellStyle name="Output 2 3 6 2" xfId="10426" xr:uid="{00000000-0005-0000-0000-000067AC0000}"/>
    <cellStyle name="Output 2 3 6 3" xfId="10427" xr:uid="{00000000-0005-0000-0000-000068AC0000}"/>
    <cellStyle name="Output 2 3 6 4" xfId="10428" xr:uid="{00000000-0005-0000-0000-000069AC0000}"/>
    <cellStyle name="Output 2 3 7" xfId="10429" xr:uid="{00000000-0005-0000-0000-00006AAC0000}"/>
    <cellStyle name="Output 2 3 7 2" xfId="10430" xr:uid="{00000000-0005-0000-0000-00006BAC0000}"/>
    <cellStyle name="Output 2 3 7 3" xfId="10431" xr:uid="{00000000-0005-0000-0000-00006CAC0000}"/>
    <cellStyle name="Output 2 3 8" xfId="10432" xr:uid="{00000000-0005-0000-0000-00006DAC0000}"/>
    <cellStyle name="Output 2 3 8 2" xfId="10433" xr:uid="{00000000-0005-0000-0000-00006EAC0000}"/>
    <cellStyle name="Output 2 3 8 3" xfId="10434" xr:uid="{00000000-0005-0000-0000-00006FAC0000}"/>
    <cellStyle name="Output 2 3 9" xfId="10435" xr:uid="{00000000-0005-0000-0000-000070AC0000}"/>
    <cellStyle name="Output 2 4" xfId="10436" xr:uid="{00000000-0005-0000-0000-000071AC0000}"/>
    <cellStyle name="Output 2 4 2" xfId="10437" xr:uid="{00000000-0005-0000-0000-000072AC0000}"/>
    <cellStyle name="Output 2 4 3" xfId="10438" xr:uid="{00000000-0005-0000-0000-000073AC0000}"/>
    <cellStyle name="Output 2 4 4" xfId="10439" xr:uid="{00000000-0005-0000-0000-000074AC0000}"/>
    <cellStyle name="Output 2 5" xfId="10440" xr:uid="{00000000-0005-0000-0000-000075AC0000}"/>
    <cellStyle name="Output 2 5 2" xfId="10441" xr:uid="{00000000-0005-0000-0000-000076AC0000}"/>
    <cellStyle name="Output 2 5 3" xfId="10442" xr:uid="{00000000-0005-0000-0000-000077AC0000}"/>
    <cellStyle name="Output 2 5 4" xfId="10443" xr:uid="{00000000-0005-0000-0000-000078AC0000}"/>
    <cellStyle name="Output 2 6" xfId="10444" xr:uid="{00000000-0005-0000-0000-000079AC0000}"/>
    <cellStyle name="Output 2 6 2" xfId="10445" xr:uid="{00000000-0005-0000-0000-00007AAC0000}"/>
    <cellStyle name="Output 2 6 3" xfId="10446" xr:uid="{00000000-0005-0000-0000-00007BAC0000}"/>
    <cellStyle name="Output 2 7" xfId="10447" xr:uid="{00000000-0005-0000-0000-00007CAC0000}"/>
    <cellStyle name="Output 2 7 2" xfId="10448" xr:uid="{00000000-0005-0000-0000-00007DAC0000}"/>
    <cellStyle name="Output 2 7 3" xfId="10449" xr:uid="{00000000-0005-0000-0000-00007EAC0000}"/>
    <cellStyle name="Output 2 8" xfId="10450" xr:uid="{00000000-0005-0000-0000-00007FAC0000}"/>
    <cellStyle name="Output 3" xfId="10451" xr:uid="{00000000-0005-0000-0000-000080AC0000}"/>
    <cellStyle name="Output 3 2" xfId="10452" xr:uid="{00000000-0005-0000-0000-000081AC0000}"/>
    <cellStyle name="Output 3 2 2" xfId="10453" xr:uid="{00000000-0005-0000-0000-000082AC0000}"/>
    <cellStyle name="Output 3 2 2 2" xfId="10454" xr:uid="{00000000-0005-0000-0000-000083AC0000}"/>
    <cellStyle name="Output 3 2 2 2 2" xfId="10455" xr:uid="{00000000-0005-0000-0000-000084AC0000}"/>
    <cellStyle name="Output 3 2 2 2 2 2" xfId="10456" xr:uid="{00000000-0005-0000-0000-000085AC0000}"/>
    <cellStyle name="Output 3 2 2 2 2 2 2" xfId="10457" xr:uid="{00000000-0005-0000-0000-000086AC0000}"/>
    <cellStyle name="Output 3 2 2 2 2 2 2 2" xfId="10458" xr:uid="{00000000-0005-0000-0000-000087AC0000}"/>
    <cellStyle name="Output 3 2 2 2 2 2 2 3" xfId="10459" xr:uid="{00000000-0005-0000-0000-000088AC0000}"/>
    <cellStyle name="Output 3 2 2 2 2 2 2 4" xfId="10460" xr:uid="{00000000-0005-0000-0000-000089AC0000}"/>
    <cellStyle name="Output 3 2 2 2 2 2 3" xfId="10461" xr:uid="{00000000-0005-0000-0000-00008AAC0000}"/>
    <cellStyle name="Output 3 2 2 2 2 2 3 2" xfId="10462" xr:uid="{00000000-0005-0000-0000-00008BAC0000}"/>
    <cellStyle name="Output 3 2 2 2 2 2 3 3" xfId="10463" xr:uid="{00000000-0005-0000-0000-00008CAC0000}"/>
    <cellStyle name="Output 3 2 2 2 2 2 3 4" xfId="10464" xr:uid="{00000000-0005-0000-0000-00008DAC0000}"/>
    <cellStyle name="Output 3 2 2 2 2 2 4" xfId="10465" xr:uid="{00000000-0005-0000-0000-00008EAC0000}"/>
    <cellStyle name="Output 3 2 2 2 2 2 4 2" xfId="10466" xr:uid="{00000000-0005-0000-0000-00008FAC0000}"/>
    <cellStyle name="Output 3 2 2 2 2 2 4 3" xfId="10467" xr:uid="{00000000-0005-0000-0000-000090AC0000}"/>
    <cellStyle name="Output 3 2 2 2 2 2 5" xfId="10468" xr:uid="{00000000-0005-0000-0000-000091AC0000}"/>
    <cellStyle name="Output 3 2 2 2 2 2 5 2" xfId="10469" xr:uid="{00000000-0005-0000-0000-000092AC0000}"/>
    <cellStyle name="Output 3 2 2 2 2 2 5 3" xfId="10470" xr:uid="{00000000-0005-0000-0000-000093AC0000}"/>
    <cellStyle name="Output 3 2 2 2 2 2 6" xfId="10471" xr:uid="{00000000-0005-0000-0000-000094AC0000}"/>
    <cellStyle name="Output 3 2 2 2 2 3" xfId="10472" xr:uid="{00000000-0005-0000-0000-000095AC0000}"/>
    <cellStyle name="Output 3 2 2 2 2 3 2" xfId="10473" xr:uid="{00000000-0005-0000-0000-000096AC0000}"/>
    <cellStyle name="Output 3 2 2 2 2 3 3" xfId="10474" xr:uid="{00000000-0005-0000-0000-000097AC0000}"/>
    <cellStyle name="Output 3 2 2 2 2 3 4" xfId="10475" xr:uid="{00000000-0005-0000-0000-000098AC0000}"/>
    <cellStyle name="Output 3 2 2 2 2 4" xfId="10476" xr:uid="{00000000-0005-0000-0000-000099AC0000}"/>
    <cellStyle name="Output 3 2 2 2 2 4 2" xfId="10477" xr:uid="{00000000-0005-0000-0000-00009AAC0000}"/>
    <cellStyle name="Output 3 2 2 2 2 4 3" xfId="10478" xr:uid="{00000000-0005-0000-0000-00009BAC0000}"/>
    <cellStyle name="Output 3 2 2 2 2 4 4" xfId="10479" xr:uid="{00000000-0005-0000-0000-00009CAC0000}"/>
    <cellStyle name="Output 3 2 2 2 2 5" xfId="10480" xr:uid="{00000000-0005-0000-0000-00009DAC0000}"/>
    <cellStyle name="Output 3 2 2 2 2 5 2" xfId="10481" xr:uid="{00000000-0005-0000-0000-00009EAC0000}"/>
    <cellStyle name="Output 3 2 2 2 2 5 3" xfId="10482" xr:uid="{00000000-0005-0000-0000-00009FAC0000}"/>
    <cellStyle name="Output 3 2 2 2 2 6" xfId="10483" xr:uid="{00000000-0005-0000-0000-0000A0AC0000}"/>
    <cellStyle name="Output 3 2 2 2 2 6 2" xfId="10484" xr:uid="{00000000-0005-0000-0000-0000A1AC0000}"/>
    <cellStyle name="Output 3 2 2 2 2 6 3" xfId="10485" xr:uid="{00000000-0005-0000-0000-0000A2AC0000}"/>
    <cellStyle name="Output 3 2 2 2 2 7" xfId="10486" xr:uid="{00000000-0005-0000-0000-0000A3AC0000}"/>
    <cellStyle name="Output 3 2 2 2 3" xfId="10487" xr:uid="{00000000-0005-0000-0000-0000A4AC0000}"/>
    <cellStyle name="Output 3 2 2 2 3 2" xfId="10488" xr:uid="{00000000-0005-0000-0000-0000A5AC0000}"/>
    <cellStyle name="Output 3 2 2 2 3 2 2" xfId="10489" xr:uid="{00000000-0005-0000-0000-0000A6AC0000}"/>
    <cellStyle name="Output 3 2 2 2 3 2 3" xfId="10490" xr:uid="{00000000-0005-0000-0000-0000A7AC0000}"/>
    <cellStyle name="Output 3 2 2 2 3 2 4" xfId="10491" xr:uid="{00000000-0005-0000-0000-0000A8AC0000}"/>
    <cellStyle name="Output 3 2 2 2 3 3" xfId="10492" xr:uid="{00000000-0005-0000-0000-0000A9AC0000}"/>
    <cellStyle name="Output 3 2 2 2 3 3 2" xfId="10493" xr:uid="{00000000-0005-0000-0000-0000AAAC0000}"/>
    <cellStyle name="Output 3 2 2 2 3 3 3" xfId="10494" xr:uid="{00000000-0005-0000-0000-0000ABAC0000}"/>
    <cellStyle name="Output 3 2 2 2 3 3 4" xfId="10495" xr:uid="{00000000-0005-0000-0000-0000ACAC0000}"/>
    <cellStyle name="Output 3 2 2 2 3 4" xfId="10496" xr:uid="{00000000-0005-0000-0000-0000ADAC0000}"/>
    <cellStyle name="Output 3 2 2 2 3 4 2" xfId="10497" xr:uid="{00000000-0005-0000-0000-0000AEAC0000}"/>
    <cellStyle name="Output 3 2 2 2 3 4 3" xfId="10498" xr:uid="{00000000-0005-0000-0000-0000AFAC0000}"/>
    <cellStyle name="Output 3 2 2 2 3 5" xfId="10499" xr:uid="{00000000-0005-0000-0000-0000B0AC0000}"/>
    <cellStyle name="Output 3 2 2 2 3 5 2" xfId="10500" xr:uid="{00000000-0005-0000-0000-0000B1AC0000}"/>
    <cellStyle name="Output 3 2 2 2 3 5 3" xfId="10501" xr:uid="{00000000-0005-0000-0000-0000B2AC0000}"/>
    <cellStyle name="Output 3 2 2 2 3 6" xfId="10502" xr:uid="{00000000-0005-0000-0000-0000B3AC0000}"/>
    <cellStyle name="Output 3 2 2 2 4" xfId="10503" xr:uid="{00000000-0005-0000-0000-0000B4AC0000}"/>
    <cellStyle name="Output 3 2 2 2 4 2" xfId="10504" xr:uid="{00000000-0005-0000-0000-0000B5AC0000}"/>
    <cellStyle name="Output 3 2 2 2 4 3" xfId="10505" xr:uid="{00000000-0005-0000-0000-0000B6AC0000}"/>
    <cellStyle name="Output 3 2 2 2 4 4" xfId="10506" xr:uid="{00000000-0005-0000-0000-0000B7AC0000}"/>
    <cellStyle name="Output 3 2 2 2 5" xfId="10507" xr:uid="{00000000-0005-0000-0000-0000B8AC0000}"/>
    <cellStyle name="Output 3 2 2 2 5 2" xfId="10508" xr:uid="{00000000-0005-0000-0000-0000B9AC0000}"/>
    <cellStyle name="Output 3 2 2 2 5 3" xfId="10509" xr:uid="{00000000-0005-0000-0000-0000BAAC0000}"/>
    <cellStyle name="Output 3 2 2 2 5 4" xfId="10510" xr:uid="{00000000-0005-0000-0000-0000BBAC0000}"/>
    <cellStyle name="Output 3 2 2 2 6" xfId="10511" xr:uid="{00000000-0005-0000-0000-0000BCAC0000}"/>
    <cellStyle name="Output 3 2 2 2 6 2" xfId="10512" xr:uid="{00000000-0005-0000-0000-0000BDAC0000}"/>
    <cellStyle name="Output 3 2 2 2 6 3" xfId="10513" xr:uid="{00000000-0005-0000-0000-0000BEAC0000}"/>
    <cellStyle name="Output 3 2 2 2 7" xfId="10514" xr:uid="{00000000-0005-0000-0000-0000BFAC0000}"/>
    <cellStyle name="Output 3 2 2 2 7 2" xfId="10515" xr:uid="{00000000-0005-0000-0000-0000C0AC0000}"/>
    <cellStyle name="Output 3 2 2 2 7 3" xfId="10516" xr:uid="{00000000-0005-0000-0000-0000C1AC0000}"/>
    <cellStyle name="Output 3 2 2 2 8" xfId="10517" xr:uid="{00000000-0005-0000-0000-0000C2AC0000}"/>
    <cellStyle name="Output 3 2 2 3" xfId="10518" xr:uid="{00000000-0005-0000-0000-0000C3AC0000}"/>
    <cellStyle name="Output 3 2 2 3 2" xfId="10519" xr:uid="{00000000-0005-0000-0000-0000C4AC0000}"/>
    <cellStyle name="Output 3 2 2 3 2 2" xfId="10520" xr:uid="{00000000-0005-0000-0000-0000C5AC0000}"/>
    <cellStyle name="Output 3 2 2 3 2 2 2" xfId="10521" xr:uid="{00000000-0005-0000-0000-0000C6AC0000}"/>
    <cellStyle name="Output 3 2 2 3 2 2 3" xfId="10522" xr:uid="{00000000-0005-0000-0000-0000C7AC0000}"/>
    <cellStyle name="Output 3 2 2 3 2 2 4" xfId="10523" xr:uid="{00000000-0005-0000-0000-0000C8AC0000}"/>
    <cellStyle name="Output 3 2 2 3 2 3" xfId="10524" xr:uid="{00000000-0005-0000-0000-0000C9AC0000}"/>
    <cellStyle name="Output 3 2 2 3 2 3 2" xfId="10525" xr:uid="{00000000-0005-0000-0000-0000CAAC0000}"/>
    <cellStyle name="Output 3 2 2 3 2 3 3" xfId="10526" xr:uid="{00000000-0005-0000-0000-0000CBAC0000}"/>
    <cellStyle name="Output 3 2 2 3 2 3 4" xfId="10527" xr:uid="{00000000-0005-0000-0000-0000CCAC0000}"/>
    <cellStyle name="Output 3 2 2 3 2 4" xfId="10528" xr:uid="{00000000-0005-0000-0000-0000CDAC0000}"/>
    <cellStyle name="Output 3 2 2 3 2 4 2" xfId="10529" xr:uid="{00000000-0005-0000-0000-0000CEAC0000}"/>
    <cellStyle name="Output 3 2 2 3 2 4 3" xfId="10530" xr:uid="{00000000-0005-0000-0000-0000CFAC0000}"/>
    <cellStyle name="Output 3 2 2 3 2 5" xfId="10531" xr:uid="{00000000-0005-0000-0000-0000D0AC0000}"/>
    <cellStyle name="Output 3 2 2 3 2 5 2" xfId="10532" xr:uid="{00000000-0005-0000-0000-0000D1AC0000}"/>
    <cellStyle name="Output 3 2 2 3 2 5 3" xfId="10533" xr:uid="{00000000-0005-0000-0000-0000D2AC0000}"/>
    <cellStyle name="Output 3 2 2 3 2 6" xfId="10534" xr:uid="{00000000-0005-0000-0000-0000D3AC0000}"/>
    <cellStyle name="Output 3 2 2 3 3" xfId="10535" xr:uid="{00000000-0005-0000-0000-0000D4AC0000}"/>
    <cellStyle name="Output 3 2 2 3 3 2" xfId="10536" xr:uid="{00000000-0005-0000-0000-0000D5AC0000}"/>
    <cellStyle name="Output 3 2 2 3 3 3" xfId="10537" xr:uid="{00000000-0005-0000-0000-0000D6AC0000}"/>
    <cellStyle name="Output 3 2 2 3 3 4" xfId="10538" xr:uid="{00000000-0005-0000-0000-0000D7AC0000}"/>
    <cellStyle name="Output 3 2 2 3 4" xfId="10539" xr:uid="{00000000-0005-0000-0000-0000D8AC0000}"/>
    <cellStyle name="Output 3 2 2 3 4 2" xfId="10540" xr:uid="{00000000-0005-0000-0000-0000D9AC0000}"/>
    <cellStyle name="Output 3 2 2 3 4 3" xfId="10541" xr:uid="{00000000-0005-0000-0000-0000DAAC0000}"/>
    <cellStyle name="Output 3 2 2 3 4 4" xfId="10542" xr:uid="{00000000-0005-0000-0000-0000DBAC0000}"/>
    <cellStyle name="Output 3 2 2 3 5" xfId="10543" xr:uid="{00000000-0005-0000-0000-0000DCAC0000}"/>
    <cellStyle name="Output 3 2 2 3 5 2" xfId="10544" xr:uid="{00000000-0005-0000-0000-0000DDAC0000}"/>
    <cellStyle name="Output 3 2 2 3 5 3" xfId="10545" xr:uid="{00000000-0005-0000-0000-0000DEAC0000}"/>
    <cellStyle name="Output 3 2 2 3 6" xfId="10546" xr:uid="{00000000-0005-0000-0000-0000DFAC0000}"/>
    <cellStyle name="Output 3 2 2 3 6 2" xfId="10547" xr:uid="{00000000-0005-0000-0000-0000E0AC0000}"/>
    <cellStyle name="Output 3 2 2 3 6 3" xfId="10548" xr:uid="{00000000-0005-0000-0000-0000E1AC0000}"/>
    <cellStyle name="Output 3 2 2 3 7" xfId="10549" xr:uid="{00000000-0005-0000-0000-0000E2AC0000}"/>
    <cellStyle name="Output 3 2 2 4" xfId="10550" xr:uid="{00000000-0005-0000-0000-0000E3AC0000}"/>
    <cellStyle name="Output 3 2 2 4 2" xfId="10551" xr:uid="{00000000-0005-0000-0000-0000E4AC0000}"/>
    <cellStyle name="Output 3 2 2 4 2 2" xfId="10552" xr:uid="{00000000-0005-0000-0000-0000E5AC0000}"/>
    <cellStyle name="Output 3 2 2 4 2 3" xfId="10553" xr:uid="{00000000-0005-0000-0000-0000E6AC0000}"/>
    <cellStyle name="Output 3 2 2 4 2 4" xfId="10554" xr:uid="{00000000-0005-0000-0000-0000E7AC0000}"/>
    <cellStyle name="Output 3 2 2 4 3" xfId="10555" xr:uid="{00000000-0005-0000-0000-0000E8AC0000}"/>
    <cellStyle name="Output 3 2 2 4 3 2" xfId="10556" xr:uid="{00000000-0005-0000-0000-0000E9AC0000}"/>
    <cellStyle name="Output 3 2 2 4 3 3" xfId="10557" xr:uid="{00000000-0005-0000-0000-0000EAAC0000}"/>
    <cellStyle name="Output 3 2 2 4 3 4" xfId="10558" xr:uid="{00000000-0005-0000-0000-0000EBAC0000}"/>
    <cellStyle name="Output 3 2 2 4 4" xfId="10559" xr:uid="{00000000-0005-0000-0000-0000ECAC0000}"/>
    <cellStyle name="Output 3 2 2 4 4 2" xfId="10560" xr:uid="{00000000-0005-0000-0000-0000EDAC0000}"/>
    <cellStyle name="Output 3 2 2 4 4 3" xfId="10561" xr:uid="{00000000-0005-0000-0000-0000EEAC0000}"/>
    <cellStyle name="Output 3 2 2 4 5" xfId="10562" xr:uid="{00000000-0005-0000-0000-0000EFAC0000}"/>
    <cellStyle name="Output 3 2 2 4 5 2" xfId="10563" xr:uid="{00000000-0005-0000-0000-0000F0AC0000}"/>
    <cellStyle name="Output 3 2 2 4 5 3" xfId="10564" xr:uid="{00000000-0005-0000-0000-0000F1AC0000}"/>
    <cellStyle name="Output 3 2 2 4 6" xfId="10565" xr:uid="{00000000-0005-0000-0000-0000F2AC0000}"/>
    <cellStyle name="Output 3 2 2 5" xfId="10566" xr:uid="{00000000-0005-0000-0000-0000F3AC0000}"/>
    <cellStyle name="Output 3 2 2 5 2" xfId="10567" xr:uid="{00000000-0005-0000-0000-0000F4AC0000}"/>
    <cellStyle name="Output 3 2 2 5 3" xfId="10568" xr:uid="{00000000-0005-0000-0000-0000F5AC0000}"/>
    <cellStyle name="Output 3 2 2 5 4" xfId="10569" xr:uid="{00000000-0005-0000-0000-0000F6AC0000}"/>
    <cellStyle name="Output 3 2 2 6" xfId="10570" xr:uid="{00000000-0005-0000-0000-0000F7AC0000}"/>
    <cellStyle name="Output 3 2 2 6 2" xfId="10571" xr:uid="{00000000-0005-0000-0000-0000F8AC0000}"/>
    <cellStyle name="Output 3 2 2 6 3" xfId="10572" xr:uid="{00000000-0005-0000-0000-0000F9AC0000}"/>
    <cellStyle name="Output 3 2 2 6 4" xfId="10573" xr:uid="{00000000-0005-0000-0000-0000FAAC0000}"/>
    <cellStyle name="Output 3 2 2 7" xfId="10574" xr:uid="{00000000-0005-0000-0000-0000FBAC0000}"/>
    <cellStyle name="Output 3 2 2 7 2" xfId="10575" xr:uid="{00000000-0005-0000-0000-0000FCAC0000}"/>
    <cellStyle name="Output 3 2 2 7 3" xfId="10576" xr:uid="{00000000-0005-0000-0000-0000FDAC0000}"/>
    <cellStyle name="Output 3 2 2 8" xfId="10577" xr:uid="{00000000-0005-0000-0000-0000FEAC0000}"/>
    <cellStyle name="Output 3 2 2 8 2" xfId="10578" xr:uid="{00000000-0005-0000-0000-0000FFAC0000}"/>
    <cellStyle name="Output 3 2 2 8 3" xfId="10579" xr:uid="{00000000-0005-0000-0000-000000AD0000}"/>
    <cellStyle name="Output 3 2 2 9" xfId="10580" xr:uid="{00000000-0005-0000-0000-000001AD0000}"/>
    <cellStyle name="Output 3 2 3" xfId="10581" xr:uid="{00000000-0005-0000-0000-000002AD0000}"/>
    <cellStyle name="Output 3 2 3 2" xfId="10582" xr:uid="{00000000-0005-0000-0000-000003AD0000}"/>
    <cellStyle name="Output 3 2 3 3" xfId="10583" xr:uid="{00000000-0005-0000-0000-000004AD0000}"/>
    <cellStyle name="Output 3 2 3 4" xfId="10584" xr:uid="{00000000-0005-0000-0000-000005AD0000}"/>
    <cellStyle name="Output 3 2 4" xfId="10585" xr:uid="{00000000-0005-0000-0000-000006AD0000}"/>
    <cellStyle name="Output 3 2 4 2" xfId="10586" xr:uid="{00000000-0005-0000-0000-000007AD0000}"/>
    <cellStyle name="Output 3 2 4 3" xfId="10587" xr:uid="{00000000-0005-0000-0000-000008AD0000}"/>
    <cellStyle name="Output 3 2 4 4" xfId="10588" xr:uid="{00000000-0005-0000-0000-000009AD0000}"/>
    <cellStyle name="Output 3 2 5" xfId="10589" xr:uid="{00000000-0005-0000-0000-00000AAD0000}"/>
    <cellStyle name="Output 3 2 5 2" xfId="10590" xr:uid="{00000000-0005-0000-0000-00000BAD0000}"/>
    <cellStyle name="Output 3 2 5 3" xfId="10591" xr:uid="{00000000-0005-0000-0000-00000CAD0000}"/>
    <cellStyle name="Output 3 2 6" xfId="10592" xr:uid="{00000000-0005-0000-0000-00000DAD0000}"/>
    <cellStyle name="Output 3 2 6 2" xfId="10593" xr:uid="{00000000-0005-0000-0000-00000EAD0000}"/>
    <cellStyle name="Output 3 2 6 3" xfId="10594" xr:uid="{00000000-0005-0000-0000-00000FAD0000}"/>
    <cellStyle name="Output 3 2 7" xfId="10595" xr:uid="{00000000-0005-0000-0000-000010AD0000}"/>
    <cellStyle name="Output 3 3" xfId="10596" xr:uid="{00000000-0005-0000-0000-000011AD0000}"/>
    <cellStyle name="Output 3 3 2" xfId="10597" xr:uid="{00000000-0005-0000-0000-000012AD0000}"/>
    <cellStyle name="Output 3 3 2 2" xfId="10598" xr:uid="{00000000-0005-0000-0000-000013AD0000}"/>
    <cellStyle name="Output 3 3 2 2 2" xfId="10599" xr:uid="{00000000-0005-0000-0000-000014AD0000}"/>
    <cellStyle name="Output 3 3 2 2 2 2" xfId="10600" xr:uid="{00000000-0005-0000-0000-000015AD0000}"/>
    <cellStyle name="Output 3 3 2 2 2 2 2" xfId="10601" xr:uid="{00000000-0005-0000-0000-000016AD0000}"/>
    <cellStyle name="Output 3 3 2 2 2 2 3" xfId="10602" xr:uid="{00000000-0005-0000-0000-000017AD0000}"/>
    <cellStyle name="Output 3 3 2 2 2 2 4" xfId="10603" xr:uid="{00000000-0005-0000-0000-000018AD0000}"/>
    <cellStyle name="Output 3 3 2 2 2 3" xfId="10604" xr:uid="{00000000-0005-0000-0000-000019AD0000}"/>
    <cellStyle name="Output 3 3 2 2 2 3 2" xfId="10605" xr:uid="{00000000-0005-0000-0000-00001AAD0000}"/>
    <cellStyle name="Output 3 3 2 2 2 3 3" xfId="10606" xr:uid="{00000000-0005-0000-0000-00001BAD0000}"/>
    <cellStyle name="Output 3 3 2 2 2 3 4" xfId="10607" xr:uid="{00000000-0005-0000-0000-00001CAD0000}"/>
    <cellStyle name="Output 3 3 2 2 2 4" xfId="10608" xr:uid="{00000000-0005-0000-0000-00001DAD0000}"/>
    <cellStyle name="Output 3 3 2 2 2 4 2" xfId="10609" xr:uid="{00000000-0005-0000-0000-00001EAD0000}"/>
    <cellStyle name="Output 3 3 2 2 2 4 3" xfId="10610" xr:uid="{00000000-0005-0000-0000-00001FAD0000}"/>
    <cellStyle name="Output 3 3 2 2 2 5" xfId="10611" xr:uid="{00000000-0005-0000-0000-000020AD0000}"/>
    <cellStyle name="Output 3 3 2 2 2 5 2" xfId="10612" xr:uid="{00000000-0005-0000-0000-000021AD0000}"/>
    <cellStyle name="Output 3 3 2 2 2 5 3" xfId="10613" xr:uid="{00000000-0005-0000-0000-000022AD0000}"/>
    <cellStyle name="Output 3 3 2 2 2 6" xfId="10614" xr:uid="{00000000-0005-0000-0000-000023AD0000}"/>
    <cellStyle name="Output 3 3 2 2 3" xfId="10615" xr:uid="{00000000-0005-0000-0000-000024AD0000}"/>
    <cellStyle name="Output 3 3 2 2 3 2" xfId="10616" xr:uid="{00000000-0005-0000-0000-000025AD0000}"/>
    <cellStyle name="Output 3 3 2 2 3 3" xfId="10617" xr:uid="{00000000-0005-0000-0000-000026AD0000}"/>
    <cellStyle name="Output 3 3 2 2 3 4" xfId="10618" xr:uid="{00000000-0005-0000-0000-000027AD0000}"/>
    <cellStyle name="Output 3 3 2 2 4" xfId="10619" xr:uid="{00000000-0005-0000-0000-000028AD0000}"/>
    <cellStyle name="Output 3 3 2 2 4 2" xfId="10620" xr:uid="{00000000-0005-0000-0000-000029AD0000}"/>
    <cellStyle name="Output 3 3 2 2 4 3" xfId="10621" xr:uid="{00000000-0005-0000-0000-00002AAD0000}"/>
    <cellStyle name="Output 3 3 2 2 4 4" xfId="10622" xr:uid="{00000000-0005-0000-0000-00002BAD0000}"/>
    <cellStyle name="Output 3 3 2 2 5" xfId="10623" xr:uid="{00000000-0005-0000-0000-00002CAD0000}"/>
    <cellStyle name="Output 3 3 2 2 5 2" xfId="10624" xr:uid="{00000000-0005-0000-0000-00002DAD0000}"/>
    <cellStyle name="Output 3 3 2 2 5 3" xfId="10625" xr:uid="{00000000-0005-0000-0000-00002EAD0000}"/>
    <cellStyle name="Output 3 3 2 2 6" xfId="10626" xr:uid="{00000000-0005-0000-0000-00002FAD0000}"/>
    <cellStyle name="Output 3 3 2 2 6 2" xfId="10627" xr:uid="{00000000-0005-0000-0000-000030AD0000}"/>
    <cellStyle name="Output 3 3 2 2 6 3" xfId="10628" xr:uid="{00000000-0005-0000-0000-000031AD0000}"/>
    <cellStyle name="Output 3 3 2 2 7" xfId="10629" xr:uid="{00000000-0005-0000-0000-000032AD0000}"/>
    <cellStyle name="Output 3 3 2 3" xfId="10630" xr:uid="{00000000-0005-0000-0000-000033AD0000}"/>
    <cellStyle name="Output 3 3 2 3 2" xfId="10631" xr:uid="{00000000-0005-0000-0000-000034AD0000}"/>
    <cellStyle name="Output 3 3 2 3 2 2" xfId="10632" xr:uid="{00000000-0005-0000-0000-000035AD0000}"/>
    <cellStyle name="Output 3 3 2 3 2 3" xfId="10633" xr:uid="{00000000-0005-0000-0000-000036AD0000}"/>
    <cellStyle name="Output 3 3 2 3 2 4" xfId="10634" xr:uid="{00000000-0005-0000-0000-000037AD0000}"/>
    <cellStyle name="Output 3 3 2 3 3" xfId="10635" xr:uid="{00000000-0005-0000-0000-000038AD0000}"/>
    <cellStyle name="Output 3 3 2 3 3 2" xfId="10636" xr:uid="{00000000-0005-0000-0000-000039AD0000}"/>
    <cellStyle name="Output 3 3 2 3 3 3" xfId="10637" xr:uid="{00000000-0005-0000-0000-00003AAD0000}"/>
    <cellStyle name="Output 3 3 2 3 3 4" xfId="10638" xr:uid="{00000000-0005-0000-0000-00003BAD0000}"/>
    <cellStyle name="Output 3 3 2 3 4" xfId="10639" xr:uid="{00000000-0005-0000-0000-00003CAD0000}"/>
    <cellStyle name="Output 3 3 2 3 4 2" xfId="10640" xr:uid="{00000000-0005-0000-0000-00003DAD0000}"/>
    <cellStyle name="Output 3 3 2 3 4 3" xfId="10641" xr:uid="{00000000-0005-0000-0000-00003EAD0000}"/>
    <cellStyle name="Output 3 3 2 3 5" xfId="10642" xr:uid="{00000000-0005-0000-0000-00003FAD0000}"/>
    <cellStyle name="Output 3 3 2 3 5 2" xfId="10643" xr:uid="{00000000-0005-0000-0000-000040AD0000}"/>
    <cellStyle name="Output 3 3 2 3 5 3" xfId="10644" xr:uid="{00000000-0005-0000-0000-000041AD0000}"/>
    <cellStyle name="Output 3 3 2 3 6" xfId="10645" xr:uid="{00000000-0005-0000-0000-000042AD0000}"/>
    <cellStyle name="Output 3 3 2 4" xfId="10646" xr:uid="{00000000-0005-0000-0000-000043AD0000}"/>
    <cellStyle name="Output 3 3 2 4 2" xfId="10647" xr:uid="{00000000-0005-0000-0000-000044AD0000}"/>
    <cellStyle name="Output 3 3 2 4 3" xfId="10648" xr:uid="{00000000-0005-0000-0000-000045AD0000}"/>
    <cellStyle name="Output 3 3 2 4 4" xfId="10649" xr:uid="{00000000-0005-0000-0000-000046AD0000}"/>
    <cellStyle name="Output 3 3 2 5" xfId="10650" xr:uid="{00000000-0005-0000-0000-000047AD0000}"/>
    <cellStyle name="Output 3 3 2 5 2" xfId="10651" xr:uid="{00000000-0005-0000-0000-000048AD0000}"/>
    <cellStyle name="Output 3 3 2 5 3" xfId="10652" xr:uid="{00000000-0005-0000-0000-000049AD0000}"/>
    <cellStyle name="Output 3 3 2 5 4" xfId="10653" xr:uid="{00000000-0005-0000-0000-00004AAD0000}"/>
    <cellStyle name="Output 3 3 2 6" xfId="10654" xr:uid="{00000000-0005-0000-0000-00004BAD0000}"/>
    <cellStyle name="Output 3 3 2 6 2" xfId="10655" xr:uid="{00000000-0005-0000-0000-00004CAD0000}"/>
    <cellStyle name="Output 3 3 2 6 3" xfId="10656" xr:uid="{00000000-0005-0000-0000-00004DAD0000}"/>
    <cellStyle name="Output 3 3 2 7" xfId="10657" xr:uid="{00000000-0005-0000-0000-00004EAD0000}"/>
    <cellStyle name="Output 3 3 2 7 2" xfId="10658" xr:uid="{00000000-0005-0000-0000-00004FAD0000}"/>
    <cellStyle name="Output 3 3 2 7 3" xfId="10659" xr:uid="{00000000-0005-0000-0000-000050AD0000}"/>
    <cellStyle name="Output 3 3 2 8" xfId="10660" xr:uid="{00000000-0005-0000-0000-000051AD0000}"/>
    <cellStyle name="Output 3 3 3" xfId="10661" xr:uid="{00000000-0005-0000-0000-000052AD0000}"/>
    <cellStyle name="Output 3 3 3 2" xfId="10662" xr:uid="{00000000-0005-0000-0000-000053AD0000}"/>
    <cellStyle name="Output 3 3 3 2 2" xfId="10663" xr:uid="{00000000-0005-0000-0000-000054AD0000}"/>
    <cellStyle name="Output 3 3 3 2 2 2" xfId="10664" xr:uid="{00000000-0005-0000-0000-000055AD0000}"/>
    <cellStyle name="Output 3 3 3 2 2 3" xfId="10665" xr:uid="{00000000-0005-0000-0000-000056AD0000}"/>
    <cellStyle name="Output 3 3 3 2 2 4" xfId="10666" xr:uid="{00000000-0005-0000-0000-000057AD0000}"/>
    <cellStyle name="Output 3 3 3 2 3" xfId="10667" xr:uid="{00000000-0005-0000-0000-000058AD0000}"/>
    <cellStyle name="Output 3 3 3 2 3 2" xfId="10668" xr:uid="{00000000-0005-0000-0000-000059AD0000}"/>
    <cellStyle name="Output 3 3 3 2 3 3" xfId="10669" xr:uid="{00000000-0005-0000-0000-00005AAD0000}"/>
    <cellStyle name="Output 3 3 3 2 3 4" xfId="10670" xr:uid="{00000000-0005-0000-0000-00005BAD0000}"/>
    <cellStyle name="Output 3 3 3 2 4" xfId="10671" xr:uid="{00000000-0005-0000-0000-00005CAD0000}"/>
    <cellStyle name="Output 3 3 3 2 4 2" xfId="10672" xr:uid="{00000000-0005-0000-0000-00005DAD0000}"/>
    <cellStyle name="Output 3 3 3 2 4 3" xfId="10673" xr:uid="{00000000-0005-0000-0000-00005EAD0000}"/>
    <cellStyle name="Output 3 3 3 2 5" xfId="10674" xr:uid="{00000000-0005-0000-0000-00005FAD0000}"/>
    <cellStyle name="Output 3 3 3 2 5 2" xfId="10675" xr:uid="{00000000-0005-0000-0000-000060AD0000}"/>
    <cellStyle name="Output 3 3 3 2 5 3" xfId="10676" xr:uid="{00000000-0005-0000-0000-000061AD0000}"/>
    <cellStyle name="Output 3 3 3 2 6" xfId="10677" xr:uid="{00000000-0005-0000-0000-000062AD0000}"/>
    <cellStyle name="Output 3 3 3 3" xfId="10678" xr:uid="{00000000-0005-0000-0000-000063AD0000}"/>
    <cellStyle name="Output 3 3 3 3 2" xfId="10679" xr:uid="{00000000-0005-0000-0000-000064AD0000}"/>
    <cellStyle name="Output 3 3 3 3 3" xfId="10680" xr:uid="{00000000-0005-0000-0000-000065AD0000}"/>
    <cellStyle name="Output 3 3 3 3 4" xfId="10681" xr:uid="{00000000-0005-0000-0000-000066AD0000}"/>
    <cellStyle name="Output 3 3 3 4" xfId="10682" xr:uid="{00000000-0005-0000-0000-000067AD0000}"/>
    <cellStyle name="Output 3 3 3 4 2" xfId="10683" xr:uid="{00000000-0005-0000-0000-000068AD0000}"/>
    <cellStyle name="Output 3 3 3 4 3" xfId="10684" xr:uid="{00000000-0005-0000-0000-000069AD0000}"/>
    <cellStyle name="Output 3 3 3 4 4" xfId="10685" xr:uid="{00000000-0005-0000-0000-00006AAD0000}"/>
    <cellStyle name="Output 3 3 3 5" xfId="10686" xr:uid="{00000000-0005-0000-0000-00006BAD0000}"/>
    <cellStyle name="Output 3 3 3 5 2" xfId="10687" xr:uid="{00000000-0005-0000-0000-00006CAD0000}"/>
    <cellStyle name="Output 3 3 3 5 3" xfId="10688" xr:uid="{00000000-0005-0000-0000-00006DAD0000}"/>
    <cellStyle name="Output 3 3 3 6" xfId="10689" xr:uid="{00000000-0005-0000-0000-00006EAD0000}"/>
    <cellStyle name="Output 3 3 3 6 2" xfId="10690" xr:uid="{00000000-0005-0000-0000-00006FAD0000}"/>
    <cellStyle name="Output 3 3 3 6 3" xfId="10691" xr:uid="{00000000-0005-0000-0000-000070AD0000}"/>
    <cellStyle name="Output 3 3 3 7" xfId="10692" xr:uid="{00000000-0005-0000-0000-000071AD0000}"/>
    <cellStyle name="Output 3 3 4" xfId="10693" xr:uid="{00000000-0005-0000-0000-000072AD0000}"/>
    <cellStyle name="Output 3 3 4 2" xfId="10694" xr:uid="{00000000-0005-0000-0000-000073AD0000}"/>
    <cellStyle name="Output 3 3 4 2 2" xfId="10695" xr:uid="{00000000-0005-0000-0000-000074AD0000}"/>
    <cellStyle name="Output 3 3 4 2 3" xfId="10696" xr:uid="{00000000-0005-0000-0000-000075AD0000}"/>
    <cellStyle name="Output 3 3 4 2 4" xfId="10697" xr:uid="{00000000-0005-0000-0000-000076AD0000}"/>
    <cellStyle name="Output 3 3 4 3" xfId="10698" xr:uid="{00000000-0005-0000-0000-000077AD0000}"/>
    <cellStyle name="Output 3 3 4 3 2" xfId="10699" xr:uid="{00000000-0005-0000-0000-000078AD0000}"/>
    <cellStyle name="Output 3 3 4 3 3" xfId="10700" xr:uid="{00000000-0005-0000-0000-000079AD0000}"/>
    <cellStyle name="Output 3 3 4 3 4" xfId="10701" xr:uid="{00000000-0005-0000-0000-00007AAD0000}"/>
    <cellStyle name="Output 3 3 4 4" xfId="10702" xr:uid="{00000000-0005-0000-0000-00007BAD0000}"/>
    <cellStyle name="Output 3 3 4 4 2" xfId="10703" xr:uid="{00000000-0005-0000-0000-00007CAD0000}"/>
    <cellStyle name="Output 3 3 4 4 3" xfId="10704" xr:uid="{00000000-0005-0000-0000-00007DAD0000}"/>
    <cellStyle name="Output 3 3 4 5" xfId="10705" xr:uid="{00000000-0005-0000-0000-00007EAD0000}"/>
    <cellStyle name="Output 3 3 4 5 2" xfId="10706" xr:uid="{00000000-0005-0000-0000-00007FAD0000}"/>
    <cellStyle name="Output 3 3 4 5 3" xfId="10707" xr:uid="{00000000-0005-0000-0000-000080AD0000}"/>
    <cellStyle name="Output 3 3 4 6" xfId="10708" xr:uid="{00000000-0005-0000-0000-000081AD0000}"/>
    <cellStyle name="Output 3 3 5" xfId="10709" xr:uid="{00000000-0005-0000-0000-000082AD0000}"/>
    <cellStyle name="Output 3 3 5 2" xfId="10710" xr:uid="{00000000-0005-0000-0000-000083AD0000}"/>
    <cellStyle name="Output 3 3 5 3" xfId="10711" xr:uid="{00000000-0005-0000-0000-000084AD0000}"/>
    <cellStyle name="Output 3 3 5 4" xfId="10712" xr:uid="{00000000-0005-0000-0000-000085AD0000}"/>
    <cellStyle name="Output 3 3 6" xfId="10713" xr:uid="{00000000-0005-0000-0000-000086AD0000}"/>
    <cellStyle name="Output 3 3 6 2" xfId="10714" xr:uid="{00000000-0005-0000-0000-000087AD0000}"/>
    <cellStyle name="Output 3 3 6 3" xfId="10715" xr:uid="{00000000-0005-0000-0000-000088AD0000}"/>
    <cellStyle name="Output 3 3 6 4" xfId="10716" xr:uid="{00000000-0005-0000-0000-000089AD0000}"/>
    <cellStyle name="Output 3 3 7" xfId="10717" xr:uid="{00000000-0005-0000-0000-00008AAD0000}"/>
    <cellStyle name="Output 3 3 7 2" xfId="10718" xr:uid="{00000000-0005-0000-0000-00008BAD0000}"/>
    <cellStyle name="Output 3 3 7 3" xfId="10719" xr:uid="{00000000-0005-0000-0000-00008CAD0000}"/>
    <cellStyle name="Output 3 3 8" xfId="10720" xr:uid="{00000000-0005-0000-0000-00008DAD0000}"/>
    <cellStyle name="Output 3 3 8 2" xfId="10721" xr:uid="{00000000-0005-0000-0000-00008EAD0000}"/>
    <cellStyle name="Output 3 3 8 3" xfId="10722" xr:uid="{00000000-0005-0000-0000-00008FAD0000}"/>
    <cellStyle name="Output 3 3 9" xfId="10723" xr:uid="{00000000-0005-0000-0000-000090AD0000}"/>
    <cellStyle name="Output 3 4" xfId="10724" xr:uid="{00000000-0005-0000-0000-000091AD0000}"/>
    <cellStyle name="Output 3 4 2" xfId="10725" xr:uid="{00000000-0005-0000-0000-000092AD0000}"/>
    <cellStyle name="Output 3 4 3" xfId="10726" xr:uid="{00000000-0005-0000-0000-000093AD0000}"/>
    <cellStyle name="Output 3 4 4" xfId="10727" xr:uid="{00000000-0005-0000-0000-000094AD0000}"/>
    <cellStyle name="Output 3 5" xfId="10728" xr:uid="{00000000-0005-0000-0000-000095AD0000}"/>
    <cellStyle name="Output 3 5 2" xfId="10729" xr:uid="{00000000-0005-0000-0000-000096AD0000}"/>
    <cellStyle name="Output 3 5 3" xfId="10730" xr:uid="{00000000-0005-0000-0000-000097AD0000}"/>
    <cellStyle name="Output 3 5 4" xfId="10731" xr:uid="{00000000-0005-0000-0000-000098AD0000}"/>
    <cellStyle name="Output 3 6" xfId="10732" xr:uid="{00000000-0005-0000-0000-000099AD0000}"/>
    <cellStyle name="Output 3 6 2" xfId="10733" xr:uid="{00000000-0005-0000-0000-00009AAD0000}"/>
    <cellStyle name="Output 3 6 3" xfId="10734" xr:uid="{00000000-0005-0000-0000-00009BAD0000}"/>
    <cellStyle name="Output 3 7" xfId="10735" xr:uid="{00000000-0005-0000-0000-00009CAD0000}"/>
    <cellStyle name="Output 3 7 2" xfId="10736" xr:uid="{00000000-0005-0000-0000-00009DAD0000}"/>
    <cellStyle name="Output 3 7 3" xfId="10737" xr:uid="{00000000-0005-0000-0000-00009EAD0000}"/>
    <cellStyle name="Output 3 8" xfId="10738" xr:uid="{00000000-0005-0000-0000-00009FAD0000}"/>
    <cellStyle name="Output 4" xfId="10739" xr:uid="{00000000-0005-0000-0000-0000A0AD0000}"/>
    <cellStyle name="Output 4 2" xfId="10740" xr:uid="{00000000-0005-0000-0000-0000A1AD0000}"/>
    <cellStyle name="Output 4 2 2" xfId="10741" xr:uid="{00000000-0005-0000-0000-0000A2AD0000}"/>
    <cellStyle name="Output 4 2 2 2" xfId="10742" xr:uid="{00000000-0005-0000-0000-0000A3AD0000}"/>
    <cellStyle name="Output 4 2 2 2 2" xfId="10743" xr:uid="{00000000-0005-0000-0000-0000A4AD0000}"/>
    <cellStyle name="Output 4 2 2 2 2 2" xfId="10744" xr:uid="{00000000-0005-0000-0000-0000A5AD0000}"/>
    <cellStyle name="Output 4 2 2 2 2 2 2" xfId="10745" xr:uid="{00000000-0005-0000-0000-0000A6AD0000}"/>
    <cellStyle name="Output 4 2 2 2 2 2 2 2" xfId="10746" xr:uid="{00000000-0005-0000-0000-0000A7AD0000}"/>
    <cellStyle name="Output 4 2 2 2 2 2 2 3" xfId="10747" xr:uid="{00000000-0005-0000-0000-0000A8AD0000}"/>
    <cellStyle name="Output 4 2 2 2 2 2 2 4" xfId="10748" xr:uid="{00000000-0005-0000-0000-0000A9AD0000}"/>
    <cellStyle name="Output 4 2 2 2 2 2 3" xfId="10749" xr:uid="{00000000-0005-0000-0000-0000AAAD0000}"/>
    <cellStyle name="Output 4 2 2 2 2 2 3 2" xfId="10750" xr:uid="{00000000-0005-0000-0000-0000ABAD0000}"/>
    <cellStyle name="Output 4 2 2 2 2 2 3 3" xfId="10751" xr:uid="{00000000-0005-0000-0000-0000ACAD0000}"/>
    <cellStyle name="Output 4 2 2 2 2 2 3 4" xfId="10752" xr:uid="{00000000-0005-0000-0000-0000ADAD0000}"/>
    <cellStyle name="Output 4 2 2 2 2 2 4" xfId="10753" xr:uid="{00000000-0005-0000-0000-0000AEAD0000}"/>
    <cellStyle name="Output 4 2 2 2 2 2 4 2" xfId="10754" xr:uid="{00000000-0005-0000-0000-0000AFAD0000}"/>
    <cellStyle name="Output 4 2 2 2 2 2 4 3" xfId="10755" xr:uid="{00000000-0005-0000-0000-0000B0AD0000}"/>
    <cellStyle name="Output 4 2 2 2 2 2 5" xfId="10756" xr:uid="{00000000-0005-0000-0000-0000B1AD0000}"/>
    <cellStyle name="Output 4 2 2 2 2 2 5 2" xfId="10757" xr:uid="{00000000-0005-0000-0000-0000B2AD0000}"/>
    <cellStyle name="Output 4 2 2 2 2 2 5 3" xfId="10758" xr:uid="{00000000-0005-0000-0000-0000B3AD0000}"/>
    <cellStyle name="Output 4 2 2 2 2 2 6" xfId="10759" xr:uid="{00000000-0005-0000-0000-0000B4AD0000}"/>
    <cellStyle name="Output 4 2 2 2 2 3" xfId="10760" xr:uid="{00000000-0005-0000-0000-0000B5AD0000}"/>
    <cellStyle name="Output 4 2 2 2 2 3 2" xfId="10761" xr:uid="{00000000-0005-0000-0000-0000B6AD0000}"/>
    <cellStyle name="Output 4 2 2 2 2 3 3" xfId="10762" xr:uid="{00000000-0005-0000-0000-0000B7AD0000}"/>
    <cellStyle name="Output 4 2 2 2 2 3 4" xfId="10763" xr:uid="{00000000-0005-0000-0000-0000B8AD0000}"/>
    <cellStyle name="Output 4 2 2 2 2 4" xfId="10764" xr:uid="{00000000-0005-0000-0000-0000B9AD0000}"/>
    <cellStyle name="Output 4 2 2 2 2 4 2" xfId="10765" xr:uid="{00000000-0005-0000-0000-0000BAAD0000}"/>
    <cellStyle name="Output 4 2 2 2 2 4 3" xfId="10766" xr:uid="{00000000-0005-0000-0000-0000BBAD0000}"/>
    <cellStyle name="Output 4 2 2 2 2 4 4" xfId="10767" xr:uid="{00000000-0005-0000-0000-0000BCAD0000}"/>
    <cellStyle name="Output 4 2 2 2 2 5" xfId="10768" xr:uid="{00000000-0005-0000-0000-0000BDAD0000}"/>
    <cellStyle name="Output 4 2 2 2 2 5 2" xfId="10769" xr:uid="{00000000-0005-0000-0000-0000BEAD0000}"/>
    <cellStyle name="Output 4 2 2 2 2 5 3" xfId="10770" xr:uid="{00000000-0005-0000-0000-0000BFAD0000}"/>
    <cellStyle name="Output 4 2 2 2 2 6" xfId="10771" xr:uid="{00000000-0005-0000-0000-0000C0AD0000}"/>
    <cellStyle name="Output 4 2 2 2 2 6 2" xfId="10772" xr:uid="{00000000-0005-0000-0000-0000C1AD0000}"/>
    <cellStyle name="Output 4 2 2 2 2 6 3" xfId="10773" xr:uid="{00000000-0005-0000-0000-0000C2AD0000}"/>
    <cellStyle name="Output 4 2 2 2 2 7" xfId="10774" xr:uid="{00000000-0005-0000-0000-0000C3AD0000}"/>
    <cellStyle name="Output 4 2 2 2 3" xfId="10775" xr:uid="{00000000-0005-0000-0000-0000C4AD0000}"/>
    <cellStyle name="Output 4 2 2 2 3 2" xfId="10776" xr:uid="{00000000-0005-0000-0000-0000C5AD0000}"/>
    <cellStyle name="Output 4 2 2 2 3 2 2" xfId="10777" xr:uid="{00000000-0005-0000-0000-0000C6AD0000}"/>
    <cellStyle name="Output 4 2 2 2 3 2 3" xfId="10778" xr:uid="{00000000-0005-0000-0000-0000C7AD0000}"/>
    <cellStyle name="Output 4 2 2 2 3 2 4" xfId="10779" xr:uid="{00000000-0005-0000-0000-0000C8AD0000}"/>
    <cellStyle name="Output 4 2 2 2 3 3" xfId="10780" xr:uid="{00000000-0005-0000-0000-0000C9AD0000}"/>
    <cellStyle name="Output 4 2 2 2 3 3 2" xfId="10781" xr:uid="{00000000-0005-0000-0000-0000CAAD0000}"/>
    <cellStyle name="Output 4 2 2 2 3 3 3" xfId="10782" xr:uid="{00000000-0005-0000-0000-0000CBAD0000}"/>
    <cellStyle name="Output 4 2 2 2 3 3 4" xfId="10783" xr:uid="{00000000-0005-0000-0000-0000CCAD0000}"/>
    <cellStyle name="Output 4 2 2 2 3 4" xfId="10784" xr:uid="{00000000-0005-0000-0000-0000CDAD0000}"/>
    <cellStyle name="Output 4 2 2 2 3 4 2" xfId="10785" xr:uid="{00000000-0005-0000-0000-0000CEAD0000}"/>
    <cellStyle name="Output 4 2 2 2 3 4 3" xfId="10786" xr:uid="{00000000-0005-0000-0000-0000CFAD0000}"/>
    <cellStyle name="Output 4 2 2 2 3 5" xfId="10787" xr:uid="{00000000-0005-0000-0000-0000D0AD0000}"/>
    <cellStyle name="Output 4 2 2 2 3 5 2" xfId="10788" xr:uid="{00000000-0005-0000-0000-0000D1AD0000}"/>
    <cellStyle name="Output 4 2 2 2 3 5 3" xfId="10789" xr:uid="{00000000-0005-0000-0000-0000D2AD0000}"/>
    <cellStyle name="Output 4 2 2 2 3 6" xfId="10790" xr:uid="{00000000-0005-0000-0000-0000D3AD0000}"/>
    <cellStyle name="Output 4 2 2 2 4" xfId="10791" xr:uid="{00000000-0005-0000-0000-0000D4AD0000}"/>
    <cellStyle name="Output 4 2 2 2 4 2" xfId="10792" xr:uid="{00000000-0005-0000-0000-0000D5AD0000}"/>
    <cellStyle name="Output 4 2 2 2 4 3" xfId="10793" xr:uid="{00000000-0005-0000-0000-0000D6AD0000}"/>
    <cellStyle name="Output 4 2 2 2 4 4" xfId="10794" xr:uid="{00000000-0005-0000-0000-0000D7AD0000}"/>
    <cellStyle name="Output 4 2 2 2 5" xfId="10795" xr:uid="{00000000-0005-0000-0000-0000D8AD0000}"/>
    <cellStyle name="Output 4 2 2 2 5 2" xfId="10796" xr:uid="{00000000-0005-0000-0000-0000D9AD0000}"/>
    <cellStyle name="Output 4 2 2 2 5 3" xfId="10797" xr:uid="{00000000-0005-0000-0000-0000DAAD0000}"/>
    <cellStyle name="Output 4 2 2 2 5 4" xfId="10798" xr:uid="{00000000-0005-0000-0000-0000DBAD0000}"/>
    <cellStyle name="Output 4 2 2 2 6" xfId="10799" xr:uid="{00000000-0005-0000-0000-0000DCAD0000}"/>
    <cellStyle name="Output 4 2 2 2 6 2" xfId="10800" xr:uid="{00000000-0005-0000-0000-0000DDAD0000}"/>
    <cellStyle name="Output 4 2 2 2 6 3" xfId="10801" xr:uid="{00000000-0005-0000-0000-0000DEAD0000}"/>
    <cellStyle name="Output 4 2 2 2 7" xfId="10802" xr:uid="{00000000-0005-0000-0000-0000DFAD0000}"/>
    <cellStyle name="Output 4 2 2 2 7 2" xfId="10803" xr:uid="{00000000-0005-0000-0000-0000E0AD0000}"/>
    <cellStyle name="Output 4 2 2 2 7 3" xfId="10804" xr:uid="{00000000-0005-0000-0000-0000E1AD0000}"/>
    <cellStyle name="Output 4 2 2 2 8" xfId="10805" xr:uid="{00000000-0005-0000-0000-0000E2AD0000}"/>
    <cellStyle name="Output 4 2 2 3" xfId="10806" xr:uid="{00000000-0005-0000-0000-0000E3AD0000}"/>
    <cellStyle name="Output 4 2 2 3 2" xfId="10807" xr:uid="{00000000-0005-0000-0000-0000E4AD0000}"/>
    <cellStyle name="Output 4 2 2 3 2 2" xfId="10808" xr:uid="{00000000-0005-0000-0000-0000E5AD0000}"/>
    <cellStyle name="Output 4 2 2 3 2 2 2" xfId="10809" xr:uid="{00000000-0005-0000-0000-0000E6AD0000}"/>
    <cellStyle name="Output 4 2 2 3 2 2 3" xfId="10810" xr:uid="{00000000-0005-0000-0000-0000E7AD0000}"/>
    <cellStyle name="Output 4 2 2 3 2 2 4" xfId="10811" xr:uid="{00000000-0005-0000-0000-0000E8AD0000}"/>
    <cellStyle name="Output 4 2 2 3 2 3" xfId="10812" xr:uid="{00000000-0005-0000-0000-0000E9AD0000}"/>
    <cellStyle name="Output 4 2 2 3 2 3 2" xfId="10813" xr:uid="{00000000-0005-0000-0000-0000EAAD0000}"/>
    <cellStyle name="Output 4 2 2 3 2 3 3" xfId="10814" xr:uid="{00000000-0005-0000-0000-0000EBAD0000}"/>
    <cellStyle name="Output 4 2 2 3 2 3 4" xfId="10815" xr:uid="{00000000-0005-0000-0000-0000ECAD0000}"/>
    <cellStyle name="Output 4 2 2 3 2 4" xfId="10816" xr:uid="{00000000-0005-0000-0000-0000EDAD0000}"/>
    <cellStyle name="Output 4 2 2 3 2 4 2" xfId="10817" xr:uid="{00000000-0005-0000-0000-0000EEAD0000}"/>
    <cellStyle name="Output 4 2 2 3 2 4 3" xfId="10818" xr:uid="{00000000-0005-0000-0000-0000EFAD0000}"/>
    <cellStyle name="Output 4 2 2 3 2 5" xfId="10819" xr:uid="{00000000-0005-0000-0000-0000F0AD0000}"/>
    <cellStyle name="Output 4 2 2 3 2 5 2" xfId="10820" xr:uid="{00000000-0005-0000-0000-0000F1AD0000}"/>
    <cellStyle name="Output 4 2 2 3 2 5 3" xfId="10821" xr:uid="{00000000-0005-0000-0000-0000F2AD0000}"/>
    <cellStyle name="Output 4 2 2 3 2 6" xfId="10822" xr:uid="{00000000-0005-0000-0000-0000F3AD0000}"/>
    <cellStyle name="Output 4 2 2 3 3" xfId="10823" xr:uid="{00000000-0005-0000-0000-0000F4AD0000}"/>
    <cellStyle name="Output 4 2 2 3 3 2" xfId="10824" xr:uid="{00000000-0005-0000-0000-0000F5AD0000}"/>
    <cellStyle name="Output 4 2 2 3 3 3" xfId="10825" xr:uid="{00000000-0005-0000-0000-0000F6AD0000}"/>
    <cellStyle name="Output 4 2 2 3 3 4" xfId="10826" xr:uid="{00000000-0005-0000-0000-0000F7AD0000}"/>
    <cellStyle name="Output 4 2 2 3 4" xfId="10827" xr:uid="{00000000-0005-0000-0000-0000F8AD0000}"/>
    <cellStyle name="Output 4 2 2 3 4 2" xfId="10828" xr:uid="{00000000-0005-0000-0000-0000F9AD0000}"/>
    <cellStyle name="Output 4 2 2 3 4 3" xfId="10829" xr:uid="{00000000-0005-0000-0000-0000FAAD0000}"/>
    <cellStyle name="Output 4 2 2 3 4 4" xfId="10830" xr:uid="{00000000-0005-0000-0000-0000FBAD0000}"/>
    <cellStyle name="Output 4 2 2 3 5" xfId="10831" xr:uid="{00000000-0005-0000-0000-0000FCAD0000}"/>
    <cellStyle name="Output 4 2 2 3 5 2" xfId="10832" xr:uid="{00000000-0005-0000-0000-0000FDAD0000}"/>
    <cellStyle name="Output 4 2 2 3 5 3" xfId="10833" xr:uid="{00000000-0005-0000-0000-0000FEAD0000}"/>
    <cellStyle name="Output 4 2 2 3 6" xfId="10834" xr:uid="{00000000-0005-0000-0000-0000FFAD0000}"/>
    <cellStyle name="Output 4 2 2 3 6 2" xfId="10835" xr:uid="{00000000-0005-0000-0000-000000AE0000}"/>
    <cellStyle name="Output 4 2 2 3 6 3" xfId="10836" xr:uid="{00000000-0005-0000-0000-000001AE0000}"/>
    <cellStyle name="Output 4 2 2 3 7" xfId="10837" xr:uid="{00000000-0005-0000-0000-000002AE0000}"/>
    <cellStyle name="Output 4 2 2 4" xfId="10838" xr:uid="{00000000-0005-0000-0000-000003AE0000}"/>
    <cellStyle name="Output 4 2 2 4 2" xfId="10839" xr:uid="{00000000-0005-0000-0000-000004AE0000}"/>
    <cellStyle name="Output 4 2 2 4 2 2" xfId="10840" xr:uid="{00000000-0005-0000-0000-000005AE0000}"/>
    <cellStyle name="Output 4 2 2 4 2 3" xfId="10841" xr:uid="{00000000-0005-0000-0000-000006AE0000}"/>
    <cellStyle name="Output 4 2 2 4 2 4" xfId="10842" xr:uid="{00000000-0005-0000-0000-000007AE0000}"/>
    <cellStyle name="Output 4 2 2 4 3" xfId="10843" xr:uid="{00000000-0005-0000-0000-000008AE0000}"/>
    <cellStyle name="Output 4 2 2 4 3 2" xfId="10844" xr:uid="{00000000-0005-0000-0000-000009AE0000}"/>
    <cellStyle name="Output 4 2 2 4 3 3" xfId="10845" xr:uid="{00000000-0005-0000-0000-00000AAE0000}"/>
    <cellStyle name="Output 4 2 2 4 3 4" xfId="10846" xr:uid="{00000000-0005-0000-0000-00000BAE0000}"/>
    <cellStyle name="Output 4 2 2 4 4" xfId="10847" xr:uid="{00000000-0005-0000-0000-00000CAE0000}"/>
    <cellStyle name="Output 4 2 2 4 4 2" xfId="10848" xr:uid="{00000000-0005-0000-0000-00000DAE0000}"/>
    <cellStyle name="Output 4 2 2 4 4 3" xfId="10849" xr:uid="{00000000-0005-0000-0000-00000EAE0000}"/>
    <cellStyle name="Output 4 2 2 4 5" xfId="10850" xr:uid="{00000000-0005-0000-0000-00000FAE0000}"/>
    <cellStyle name="Output 4 2 2 4 5 2" xfId="10851" xr:uid="{00000000-0005-0000-0000-000010AE0000}"/>
    <cellStyle name="Output 4 2 2 4 5 3" xfId="10852" xr:uid="{00000000-0005-0000-0000-000011AE0000}"/>
    <cellStyle name="Output 4 2 2 4 6" xfId="10853" xr:uid="{00000000-0005-0000-0000-000012AE0000}"/>
    <cellStyle name="Output 4 2 2 5" xfId="10854" xr:uid="{00000000-0005-0000-0000-000013AE0000}"/>
    <cellStyle name="Output 4 2 2 5 2" xfId="10855" xr:uid="{00000000-0005-0000-0000-000014AE0000}"/>
    <cellStyle name="Output 4 2 2 5 3" xfId="10856" xr:uid="{00000000-0005-0000-0000-000015AE0000}"/>
    <cellStyle name="Output 4 2 2 5 4" xfId="10857" xr:uid="{00000000-0005-0000-0000-000016AE0000}"/>
    <cellStyle name="Output 4 2 2 6" xfId="10858" xr:uid="{00000000-0005-0000-0000-000017AE0000}"/>
    <cellStyle name="Output 4 2 2 6 2" xfId="10859" xr:uid="{00000000-0005-0000-0000-000018AE0000}"/>
    <cellStyle name="Output 4 2 2 6 3" xfId="10860" xr:uid="{00000000-0005-0000-0000-000019AE0000}"/>
    <cellStyle name="Output 4 2 2 6 4" xfId="10861" xr:uid="{00000000-0005-0000-0000-00001AAE0000}"/>
    <cellStyle name="Output 4 2 2 7" xfId="10862" xr:uid="{00000000-0005-0000-0000-00001BAE0000}"/>
    <cellStyle name="Output 4 2 2 7 2" xfId="10863" xr:uid="{00000000-0005-0000-0000-00001CAE0000}"/>
    <cellStyle name="Output 4 2 2 7 3" xfId="10864" xr:uid="{00000000-0005-0000-0000-00001DAE0000}"/>
    <cellStyle name="Output 4 2 2 8" xfId="10865" xr:uid="{00000000-0005-0000-0000-00001EAE0000}"/>
    <cellStyle name="Output 4 2 2 8 2" xfId="10866" xr:uid="{00000000-0005-0000-0000-00001FAE0000}"/>
    <cellStyle name="Output 4 2 2 8 3" xfId="10867" xr:uid="{00000000-0005-0000-0000-000020AE0000}"/>
    <cellStyle name="Output 4 2 2 9" xfId="10868" xr:uid="{00000000-0005-0000-0000-000021AE0000}"/>
    <cellStyle name="Output 4 2 3" xfId="10869" xr:uid="{00000000-0005-0000-0000-000022AE0000}"/>
    <cellStyle name="Output 4 2 3 2" xfId="10870" xr:uid="{00000000-0005-0000-0000-000023AE0000}"/>
    <cellStyle name="Output 4 2 3 3" xfId="10871" xr:uid="{00000000-0005-0000-0000-000024AE0000}"/>
    <cellStyle name="Output 4 2 3 4" xfId="10872" xr:uid="{00000000-0005-0000-0000-000025AE0000}"/>
    <cellStyle name="Output 4 2 4" xfId="10873" xr:uid="{00000000-0005-0000-0000-000026AE0000}"/>
    <cellStyle name="Output 4 2 4 2" xfId="10874" xr:uid="{00000000-0005-0000-0000-000027AE0000}"/>
    <cellStyle name="Output 4 2 4 3" xfId="10875" xr:uid="{00000000-0005-0000-0000-000028AE0000}"/>
    <cellStyle name="Output 4 2 4 4" xfId="10876" xr:uid="{00000000-0005-0000-0000-000029AE0000}"/>
    <cellStyle name="Output 4 2 5" xfId="10877" xr:uid="{00000000-0005-0000-0000-00002AAE0000}"/>
    <cellStyle name="Output 4 2 5 2" xfId="10878" xr:uid="{00000000-0005-0000-0000-00002BAE0000}"/>
    <cellStyle name="Output 4 2 5 3" xfId="10879" xr:uid="{00000000-0005-0000-0000-00002CAE0000}"/>
    <cellStyle name="Output 4 2 6" xfId="10880" xr:uid="{00000000-0005-0000-0000-00002DAE0000}"/>
    <cellStyle name="Output 4 2 6 2" xfId="10881" xr:uid="{00000000-0005-0000-0000-00002EAE0000}"/>
    <cellStyle name="Output 4 2 6 3" xfId="10882" xr:uid="{00000000-0005-0000-0000-00002FAE0000}"/>
    <cellStyle name="Output 4 2 7" xfId="10883" xr:uid="{00000000-0005-0000-0000-000030AE0000}"/>
    <cellStyle name="Output 4 3" xfId="10884" xr:uid="{00000000-0005-0000-0000-000031AE0000}"/>
    <cellStyle name="Output 4 3 2" xfId="10885" xr:uid="{00000000-0005-0000-0000-000032AE0000}"/>
    <cellStyle name="Output 4 3 2 2" xfId="10886" xr:uid="{00000000-0005-0000-0000-000033AE0000}"/>
    <cellStyle name="Output 4 3 2 2 2" xfId="10887" xr:uid="{00000000-0005-0000-0000-000034AE0000}"/>
    <cellStyle name="Output 4 3 2 2 2 2" xfId="10888" xr:uid="{00000000-0005-0000-0000-000035AE0000}"/>
    <cellStyle name="Output 4 3 2 2 2 2 2" xfId="10889" xr:uid="{00000000-0005-0000-0000-000036AE0000}"/>
    <cellStyle name="Output 4 3 2 2 2 2 3" xfId="10890" xr:uid="{00000000-0005-0000-0000-000037AE0000}"/>
    <cellStyle name="Output 4 3 2 2 2 2 4" xfId="10891" xr:uid="{00000000-0005-0000-0000-000038AE0000}"/>
    <cellStyle name="Output 4 3 2 2 2 3" xfId="10892" xr:uid="{00000000-0005-0000-0000-000039AE0000}"/>
    <cellStyle name="Output 4 3 2 2 2 3 2" xfId="10893" xr:uid="{00000000-0005-0000-0000-00003AAE0000}"/>
    <cellStyle name="Output 4 3 2 2 2 3 3" xfId="10894" xr:uid="{00000000-0005-0000-0000-00003BAE0000}"/>
    <cellStyle name="Output 4 3 2 2 2 3 4" xfId="10895" xr:uid="{00000000-0005-0000-0000-00003CAE0000}"/>
    <cellStyle name="Output 4 3 2 2 2 4" xfId="10896" xr:uid="{00000000-0005-0000-0000-00003DAE0000}"/>
    <cellStyle name="Output 4 3 2 2 2 4 2" xfId="10897" xr:uid="{00000000-0005-0000-0000-00003EAE0000}"/>
    <cellStyle name="Output 4 3 2 2 2 4 3" xfId="10898" xr:uid="{00000000-0005-0000-0000-00003FAE0000}"/>
    <cellStyle name="Output 4 3 2 2 2 5" xfId="10899" xr:uid="{00000000-0005-0000-0000-000040AE0000}"/>
    <cellStyle name="Output 4 3 2 2 2 5 2" xfId="10900" xr:uid="{00000000-0005-0000-0000-000041AE0000}"/>
    <cellStyle name="Output 4 3 2 2 2 5 3" xfId="10901" xr:uid="{00000000-0005-0000-0000-000042AE0000}"/>
    <cellStyle name="Output 4 3 2 2 2 6" xfId="10902" xr:uid="{00000000-0005-0000-0000-000043AE0000}"/>
    <cellStyle name="Output 4 3 2 2 3" xfId="10903" xr:uid="{00000000-0005-0000-0000-000044AE0000}"/>
    <cellStyle name="Output 4 3 2 2 3 2" xfId="10904" xr:uid="{00000000-0005-0000-0000-000045AE0000}"/>
    <cellStyle name="Output 4 3 2 2 3 3" xfId="10905" xr:uid="{00000000-0005-0000-0000-000046AE0000}"/>
    <cellStyle name="Output 4 3 2 2 3 4" xfId="10906" xr:uid="{00000000-0005-0000-0000-000047AE0000}"/>
    <cellStyle name="Output 4 3 2 2 4" xfId="10907" xr:uid="{00000000-0005-0000-0000-000048AE0000}"/>
    <cellStyle name="Output 4 3 2 2 4 2" xfId="10908" xr:uid="{00000000-0005-0000-0000-000049AE0000}"/>
    <cellStyle name="Output 4 3 2 2 4 3" xfId="10909" xr:uid="{00000000-0005-0000-0000-00004AAE0000}"/>
    <cellStyle name="Output 4 3 2 2 4 4" xfId="10910" xr:uid="{00000000-0005-0000-0000-00004BAE0000}"/>
    <cellStyle name="Output 4 3 2 2 5" xfId="10911" xr:uid="{00000000-0005-0000-0000-00004CAE0000}"/>
    <cellStyle name="Output 4 3 2 2 5 2" xfId="10912" xr:uid="{00000000-0005-0000-0000-00004DAE0000}"/>
    <cellStyle name="Output 4 3 2 2 5 3" xfId="10913" xr:uid="{00000000-0005-0000-0000-00004EAE0000}"/>
    <cellStyle name="Output 4 3 2 2 6" xfId="10914" xr:uid="{00000000-0005-0000-0000-00004FAE0000}"/>
    <cellStyle name="Output 4 3 2 2 6 2" xfId="10915" xr:uid="{00000000-0005-0000-0000-000050AE0000}"/>
    <cellStyle name="Output 4 3 2 2 6 3" xfId="10916" xr:uid="{00000000-0005-0000-0000-000051AE0000}"/>
    <cellStyle name="Output 4 3 2 2 7" xfId="10917" xr:uid="{00000000-0005-0000-0000-000052AE0000}"/>
    <cellStyle name="Output 4 3 2 3" xfId="10918" xr:uid="{00000000-0005-0000-0000-000053AE0000}"/>
    <cellStyle name="Output 4 3 2 3 2" xfId="10919" xr:uid="{00000000-0005-0000-0000-000054AE0000}"/>
    <cellStyle name="Output 4 3 2 3 2 2" xfId="10920" xr:uid="{00000000-0005-0000-0000-000055AE0000}"/>
    <cellStyle name="Output 4 3 2 3 2 3" xfId="10921" xr:uid="{00000000-0005-0000-0000-000056AE0000}"/>
    <cellStyle name="Output 4 3 2 3 2 4" xfId="10922" xr:uid="{00000000-0005-0000-0000-000057AE0000}"/>
    <cellStyle name="Output 4 3 2 3 3" xfId="10923" xr:uid="{00000000-0005-0000-0000-000058AE0000}"/>
    <cellStyle name="Output 4 3 2 3 3 2" xfId="10924" xr:uid="{00000000-0005-0000-0000-000059AE0000}"/>
    <cellStyle name="Output 4 3 2 3 3 3" xfId="10925" xr:uid="{00000000-0005-0000-0000-00005AAE0000}"/>
    <cellStyle name="Output 4 3 2 3 3 4" xfId="10926" xr:uid="{00000000-0005-0000-0000-00005BAE0000}"/>
    <cellStyle name="Output 4 3 2 3 4" xfId="10927" xr:uid="{00000000-0005-0000-0000-00005CAE0000}"/>
    <cellStyle name="Output 4 3 2 3 4 2" xfId="10928" xr:uid="{00000000-0005-0000-0000-00005DAE0000}"/>
    <cellStyle name="Output 4 3 2 3 4 3" xfId="10929" xr:uid="{00000000-0005-0000-0000-00005EAE0000}"/>
    <cellStyle name="Output 4 3 2 3 5" xfId="10930" xr:uid="{00000000-0005-0000-0000-00005FAE0000}"/>
    <cellStyle name="Output 4 3 2 3 5 2" xfId="10931" xr:uid="{00000000-0005-0000-0000-000060AE0000}"/>
    <cellStyle name="Output 4 3 2 3 5 3" xfId="10932" xr:uid="{00000000-0005-0000-0000-000061AE0000}"/>
    <cellStyle name="Output 4 3 2 3 6" xfId="10933" xr:uid="{00000000-0005-0000-0000-000062AE0000}"/>
    <cellStyle name="Output 4 3 2 4" xfId="10934" xr:uid="{00000000-0005-0000-0000-000063AE0000}"/>
    <cellStyle name="Output 4 3 2 4 2" xfId="10935" xr:uid="{00000000-0005-0000-0000-000064AE0000}"/>
    <cellStyle name="Output 4 3 2 4 3" xfId="10936" xr:uid="{00000000-0005-0000-0000-000065AE0000}"/>
    <cellStyle name="Output 4 3 2 4 4" xfId="10937" xr:uid="{00000000-0005-0000-0000-000066AE0000}"/>
    <cellStyle name="Output 4 3 2 5" xfId="10938" xr:uid="{00000000-0005-0000-0000-000067AE0000}"/>
    <cellStyle name="Output 4 3 2 5 2" xfId="10939" xr:uid="{00000000-0005-0000-0000-000068AE0000}"/>
    <cellStyle name="Output 4 3 2 5 3" xfId="10940" xr:uid="{00000000-0005-0000-0000-000069AE0000}"/>
    <cellStyle name="Output 4 3 2 5 4" xfId="10941" xr:uid="{00000000-0005-0000-0000-00006AAE0000}"/>
    <cellStyle name="Output 4 3 2 6" xfId="10942" xr:uid="{00000000-0005-0000-0000-00006BAE0000}"/>
    <cellStyle name="Output 4 3 2 6 2" xfId="10943" xr:uid="{00000000-0005-0000-0000-00006CAE0000}"/>
    <cellStyle name="Output 4 3 2 6 3" xfId="10944" xr:uid="{00000000-0005-0000-0000-00006DAE0000}"/>
    <cellStyle name="Output 4 3 2 7" xfId="10945" xr:uid="{00000000-0005-0000-0000-00006EAE0000}"/>
    <cellStyle name="Output 4 3 2 7 2" xfId="10946" xr:uid="{00000000-0005-0000-0000-00006FAE0000}"/>
    <cellStyle name="Output 4 3 2 7 3" xfId="10947" xr:uid="{00000000-0005-0000-0000-000070AE0000}"/>
    <cellStyle name="Output 4 3 2 8" xfId="10948" xr:uid="{00000000-0005-0000-0000-000071AE0000}"/>
    <cellStyle name="Output 4 3 3" xfId="10949" xr:uid="{00000000-0005-0000-0000-000072AE0000}"/>
    <cellStyle name="Output 4 3 3 2" xfId="10950" xr:uid="{00000000-0005-0000-0000-000073AE0000}"/>
    <cellStyle name="Output 4 3 3 2 2" xfId="10951" xr:uid="{00000000-0005-0000-0000-000074AE0000}"/>
    <cellStyle name="Output 4 3 3 2 2 2" xfId="10952" xr:uid="{00000000-0005-0000-0000-000075AE0000}"/>
    <cellStyle name="Output 4 3 3 2 2 3" xfId="10953" xr:uid="{00000000-0005-0000-0000-000076AE0000}"/>
    <cellStyle name="Output 4 3 3 2 2 4" xfId="10954" xr:uid="{00000000-0005-0000-0000-000077AE0000}"/>
    <cellStyle name="Output 4 3 3 2 3" xfId="10955" xr:uid="{00000000-0005-0000-0000-000078AE0000}"/>
    <cellStyle name="Output 4 3 3 2 3 2" xfId="10956" xr:uid="{00000000-0005-0000-0000-000079AE0000}"/>
    <cellStyle name="Output 4 3 3 2 3 3" xfId="10957" xr:uid="{00000000-0005-0000-0000-00007AAE0000}"/>
    <cellStyle name="Output 4 3 3 2 3 4" xfId="10958" xr:uid="{00000000-0005-0000-0000-00007BAE0000}"/>
    <cellStyle name="Output 4 3 3 2 4" xfId="10959" xr:uid="{00000000-0005-0000-0000-00007CAE0000}"/>
    <cellStyle name="Output 4 3 3 2 4 2" xfId="10960" xr:uid="{00000000-0005-0000-0000-00007DAE0000}"/>
    <cellStyle name="Output 4 3 3 2 4 3" xfId="10961" xr:uid="{00000000-0005-0000-0000-00007EAE0000}"/>
    <cellStyle name="Output 4 3 3 2 5" xfId="10962" xr:uid="{00000000-0005-0000-0000-00007FAE0000}"/>
    <cellStyle name="Output 4 3 3 2 5 2" xfId="10963" xr:uid="{00000000-0005-0000-0000-000080AE0000}"/>
    <cellStyle name="Output 4 3 3 2 5 3" xfId="10964" xr:uid="{00000000-0005-0000-0000-000081AE0000}"/>
    <cellStyle name="Output 4 3 3 2 6" xfId="10965" xr:uid="{00000000-0005-0000-0000-000082AE0000}"/>
    <cellStyle name="Output 4 3 3 3" xfId="10966" xr:uid="{00000000-0005-0000-0000-000083AE0000}"/>
    <cellStyle name="Output 4 3 3 3 2" xfId="10967" xr:uid="{00000000-0005-0000-0000-000084AE0000}"/>
    <cellStyle name="Output 4 3 3 3 3" xfId="10968" xr:uid="{00000000-0005-0000-0000-000085AE0000}"/>
    <cellStyle name="Output 4 3 3 3 4" xfId="10969" xr:uid="{00000000-0005-0000-0000-000086AE0000}"/>
    <cellStyle name="Output 4 3 3 4" xfId="10970" xr:uid="{00000000-0005-0000-0000-000087AE0000}"/>
    <cellStyle name="Output 4 3 3 4 2" xfId="10971" xr:uid="{00000000-0005-0000-0000-000088AE0000}"/>
    <cellStyle name="Output 4 3 3 4 3" xfId="10972" xr:uid="{00000000-0005-0000-0000-000089AE0000}"/>
    <cellStyle name="Output 4 3 3 4 4" xfId="10973" xr:uid="{00000000-0005-0000-0000-00008AAE0000}"/>
    <cellStyle name="Output 4 3 3 5" xfId="10974" xr:uid="{00000000-0005-0000-0000-00008BAE0000}"/>
    <cellStyle name="Output 4 3 3 5 2" xfId="10975" xr:uid="{00000000-0005-0000-0000-00008CAE0000}"/>
    <cellStyle name="Output 4 3 3 5 3" xfId="10976" xr:uid="{00000000-0005-0000-0000-00008DAE0000}"/>
    <cellStyle name="Output 4 3 3 6" xfId="10977" xr:uid="{00000000-0005-0000-0000-00008EAE0000}"/>
    <cellStyle name="Output 4 3 3 6 2" xfId="10978" xr:uid="{00000000-0005-0000-0000-00008FAE0000}"/>
    <cellStyle name="Output 4 3 3 6 3" xfId="10979" xr:uid="{00000000-0005-0000-0000-000090AE0000}"/>
    <cellStyle name="Output 4 3 3 7" xfId="10980" xr:uid="{00000000-0005-0000-0000-000091AE0000}"/>
    <cellStyle name="Output 4 3 4" xfId="10981" xr:uid="{00000000-0005-0000-0000-000092AE0000}"/>
    <cellStyle name="Output 4 3 4 2" xfId="10982" xr:uid="{00000000-0005-0000-0000-000093AE0000}"/>
    <cellStyle name="Output 4 3 4 2 2" xfId="10983" xr:uid="{00000000-0005-0000-0000-000094AE0000}"/>
    <cellStyle name="Output 4 3 4 2 3" xfId="10984" xr:uid="{00000000-0005-0000-0000-000095AE0000}"/>
    <cellStyle name="Output 4 3 4 2 4" xfId="10985" xr:uid="{00000000-0005-0000-0000-000096AE0000}"/>
    <cellStyle name="Output 4 3 4 3" xfId="10986" xr:uid="{00000000-0005-0000-0000-000097AE0000}"/>
    <cellStyle name="Output 4 3 4 3 2" xfId="10987" xr:uid="{00000000-0005-0000-0000-000098AE0000}"/>
    <cellStyle name="Output 4 3 4 3 3" xfId="10988" xr:uid="{00000000-0005-0000-0000-000099AE0000}"/>
    <cellStyle name="Output 4 3 4 3 4" xfId="10989" xr:uid="{00000000-0005-0000-0000-00009AAE0000}"/>
    <cellStyle name="Output 4 3 4 4" xfId="10990" xr:uid="{00000000-0005-0000-0000-00009BAE0000}"/>
    <cellStyle name="Output 4 3 4 4 2" xfId="10991" xr:uid="{00000000-0005-0000-0000-00009CAE0000}"/>
    <cellStyle name="Output 4 3 4 4 3" xfId="10992" xr:uid="{00000000-0005-0000-0000-00009DAE0000}"/>
    <cellStyle name="Output 4 3 4 5" xfId="10993" xr:uid="{00000000-0005-0000-0000-00009EAE0000}"/>
    <cellStyle name="Output 4 3 4 5 2" xfId="10994" xr:uid="{00000000-0005-0000-0000-00009FAE0000}"/>
    <cellStyle name="Output 4 3 4 5 3" xfId="10995" xr:uid="{00000000-0005-0000-0000-0000A0AE0000}"/>
    <cellStyle name="Output 4 3 4 6" xfId="10996" xr:uid="{00000000-0005-0000-0000-0000A1AE0000}"/>
    <cellStyle name="Output 4 3 5" xfId="10997" xr:uid="{00000000-0005-0000-0000-0000A2AE0000}"/>
    <cellStyle name="Output 4 3 5 2" xfId="10998" xr:uid="{00000000-0005-0000-0000-0000A3AE0000}"/>
    <cellStyle name="Output 4 3 5 3" xfId="10999" xr:uid="{00000000-0005-0000-0000-0000A4AE0000}"/>
    <cellStyle name="Output 4 3 5 4" xfId="11000" xr:uid="{00000000-0005-0000-0000-0000A5AE0000}"/>
    <cellStyle name="Output 4 3 6" xfId="11001" xr:uid="{00000000-0005-0000-0000-0000A6AE0000}"/>
    <cellStyle name="Output 4 3 6 2" xfId="11002" xr:uid="{00000000-0005-0000-0000-0000A7AE0000}"/>
    <cellStyle name="Output 4 3 6 3" xfId="11003" xr:uid="{00000000-0005-0000-0000-0000A8AE0000}"/>
    <cellStyle name="Output 4 3 6 4" xfId="11004" xr:uid="{00000000-0005-0000-0000-0000A9AE0000}"/>
    <cellStyle name="Output 4 3 7" xfId="11005" xr:uid="{00000000-0005-0000-0000-0000AAAE0000}"/>
    <cellStyle name="Output 4 3 7 2" xfId="11006" xr:uid="{00000000-0005-0000-0000-0000ABAE0000}"/>
    <cellStyle name="Output 4 3 7 3" xfId="11007" xr:uid="{00000000-0005-0000-0000-0000ACAE0000}"/>
    <cellStyle name="Output 4 3 8" xfId="11008" xr:uid="{00000000-0005-0000-0000-0000ADAE0000}"/>
    <cellStyle name="Output 4 3 8 2" xfId="11009" xr:uid="{00000000-0005-0000-0000-0000AEAE0000}"/>
    <cellStyle name="Output 4 3 8 3" xfId="11010" xr:uid="{00000000-0005-0000-0000-0000AFAE0000}"/>
    <cellStyle name="Output 4 3 9" xfId="11011" xr:uid="{00000000-0005-0000-0000-0000B0AE0000}"/>
    <cellStyle name="Output 4 4" xfId="11012" xr:uid="{00000000-0005-0000-0000-0000B1AE0000}"/>
    <cellStyle name="Output 4 4 2" xfId="11013" xr:uid="{00000000-0005-0000-0000-0000B2AE0000}"/>
    <cellStyle name="Output 4 4 3" xfId="11014" xr:uid="{00000000-0005-0000-0000-0000B3AE0000}"/>
    <cellStyle name="Output 4 4 4" xfId="11015" xr:uid="{00000000-0005-0000-0000-0000B4AE0000}"/>
    <cellStyle name="Output 4 5" xfId="11016" xr:uid="{00000000-0005-0000-0000-0000B5AE0000}"/>
    <cellStyle name="Output 4 5 2" xfId="11017" xr:uid="{00000000-0005-0000-0000-0000B6AE0000}"/>
    <cellStyle name="Output 4 5 3" xfId="11018" xr:uid="{00000000-0005-0000-0000-0000B7AE0000}"/>
    <cellStyle name="Output 4 5 4" xfId="11019" xr:uid="{00000000-0005-0000-0000-0000B8AE0000}"/>
    <cellStyle name="Output 4 6" xfId="11020" xr:uid="{00000000-0005-0000-0000-0000B9AE0000}"/>
    <cellStyle name="Output 4 6 2" xfId="11021" xr:uid="{00000000-0005-0000-0000-0000BAAE0000}"/>
    <cellStyle name="Output 4 6 3" xfId="11022" xr:uid="{00000000-0005-0000-0000-0000BBAE0000}"/>
    <cellStyle name="Output 4 7" xfId="11023" xr:uid="{00000000-0005-0000-0000-0000BCAE0000}"/>
    <cellStyle name="Output 4 7 2" xfId="11024" xr:uid="{00000000-0005-0000-0000-0000BDAE0000}"/>
    <cellStyle name="Output 4 7 3" xfId="11025" xr:uid="{00000000-0005-0000-0000-0000BEAE0000}"/>
    <cellStyle name="Output 4 8" xfId="11026" xr:uid="{00000000-0005-0000-0000-0000BFAE0000}"/>
    <cellStyle name="Output 5" xfId="11027" xr:uid="{00000000-0005-0000-0000-0000C0AE0000}"/>
    <cellStyle name="Output 5 2" xfId="11028" xr:uid="{00000000-0005-0000-0000-0000C1AE0000}"/>
    <cellStyle name="Output 5 2 2" xfId="11029" xr:uid="{00000000-0005-0000-0000-0000C2AE0000}"/>
    <cellStyle name="Output 5 2 2 2" xfId="11030" xr:uid="{00000000-0005-0000-0000-0000C3AE0000}"/>
    <cellStyle name="Output 5 2 2 2 2" xfId="11031" xr:uid="{00000000-0005-0000-0000-0000C4AE0000}"/>
    <cellStyle name="Output 5 2 2 2 2 2" xfId="11032" xr:uid="{00000000-0005-0000-0000-0000C5AE0000}"/>
    <cellStyle name="Output 5 2 2 2 2 2 2" xfId="11033" xr:uid="{00000000-0005-0000-0000-0000C6AE0000}"/>
    <cellStyle name="Output 5 2 2 2 2 2 2 2" xfId="11034" xr:uid="{00000000-0005-0000-0000-0000C7AE0000}"/>
    <cellStyle name="Output 5 2 2 2 2 2 2 3" xfId="11035" xr:uid="{00000000-0005-0000-0000-0000C8AE0000}"/>
    <cellStyle name="Output 5 2 2 2 2 2 2 4" xfId="11036" xr:uid="{00000000-0005-0000-0000-0000C9AE0000}"/>
    <cellStyle name="Output 5 2 2 2 2 2 3" xfId="11037" xr:uid="{00000000-0005-0000-0000-0000CAAE0000}"/>
    <cellStyle name="Output 5 2 2 2 2 2 3 2" xfId="11038" xr:uid="{00000000-0005-0000-0000-0000CBAE0000}"/>
    <cellStyle name="Output 5 2 2 2 2 2 3 3" xfId="11039" xr:uid="{00000000-0005-0000-0000-0000CCAE0000}"/>
    <cellStyle name="Output 5 2 2 2 2 2 3 4" xfId="11040" xr:uid="{00000000-0005-0000-0000-0000CDAE0000}"/>
    <cellStyle name="Output 5 2 2 2 2 2 4" xfId="11041" xr:uid="{00000000-0005-0000-0000-0000CEAE0000}"/>
    <cellStyle name="Output 5 2 2 2 2 2 4 2" xfId="11042" xr:uid="{00000000-0005-0000-0000-0000CFAE0000}"/>
    <cellStyle name="Output 5 2 2 2 2 2 4 3" xfId="11043" xr:uid="{00000000-0005-0000-0000-0000D0AE0000}"/>
    <cellStyle name="Output 5 2 2 2 2 2 5" xfId="11044" xr:uid="{00000000-0005-0000-0000-0000D1AE0000}"/>
    <cellStyle name="Output 5 2 2 2 2 2 5 2" xfId="11045" xr:uid="{00000000-0005-0000-0000-0000D2AE0000}"/>
    <cellStyle name="Output 5 2 2 2 2 2 5 3" xfId="11046" xr:uid="{00000000-0005-0000-0000-0000D3AE0000}"/>
    <cellStyle name="Output 5 2 2 2 2 2 6" xfId="11047" xr:uid="{00000000-0005-0000-0000-0000D4AE0000}"/>
    <cellStyle name="Output 5 2 2 2 2 3" xfId="11048" xr:uid="{00000000-0005-0000-0000-0000D5AE0000}"/>
    <cellStyle name="Output 5 2 2 2 2 3 2" xfId="11049" xr:uid="{00000000-0005-0000-0000-0000D6AE0000}"/>
    <cellStyle name="Output 5 2 2 2 2 3 3" xfId="11050" xr:uid="{00000000-0005-0000-0000-0000D7AE0000}"/>
    <cellStyle name="Output 5 2 2 2 2 3 4" xfId="11051" xr:uid="{00000000-0005-0000-0000-0000D8AE0000}"/>
    <cellStyle name="Output 5 2 2 2 2 4" xfId="11052" xr:uid="{00000000-0005-0000-0000-0000D9AE0000}"/>
    <cellStyle name="Output 5 2 2 2 2 4 2" xfId="11053" xr:uid="{00000000-0005-0000-0000-0000DAAE0000}"/>
    <cellStyle name="Output 5 2 2 2 2 4 3" xfId="11054" xr:uid="{00000000-0005-0000-0000-0000DBAE0000}"/>
    <cellStyle name="Output 5 2 2 2 2 4 4" xfId="11055" xr:uid="{00000000-0005-0000-0000-0000DCAE0000}"/>
    <cellStyle name="Output 5 2 2 2 2 5" xfId="11056" xr:uid="{00000000-0005-0000-0000-0000DDAE0000}"/>
    <cellStyle name="Output 5 2 2 2 2 5 2" xfId="11057" xr:uid="{00000000-0005-0000-0000-0000DEAE0000}"/>
    <cellStyle name="Output 5 2 2 2 2 5 3" xfId="11058" xr:uid="{00000000-0005-0000-0000-0000DFAE0000}"/>
    <cellStyle name="Output 5 2 2 2 2 6" xfId="11059" xr:uid="{00000000-0005-0000-0000-0000E0AE0000}"/>
    <cellStyle name="Output 5 2 2 2 2 6 2" xfId="11060" xr:uid="{00000000-0005-0000-0000-0000E1AE0000}"/>
    <cellStyle name="Output 5 2 2 2 2 6 3" xfId="11061" xr:uid="{00000000-0005-0000-0000-0000E2AE0000}"/>
    <cellStyle name="Output 5 2 2 2 2 7" xfId="11062" xr:uid="{00000000-0005-0000-0000-0000E3AE0000}"/>
    <cellStyle name="Output 5 2 2 2 3" xfId="11063" xr:uid="{00000000-0005-0000-0000-0000E4AE0000}"/>
    <cellStyle name="Output 5 2 2 2 3 2" xfId="11064" xr:uid="{00000000-0005-0000-0000-0000E5AE0000}"/>
    <cellStyle name="Output 5 2 2 2 3 2 2" xfId="11065" xr:uid="{00000000-0005-0000-0000-0000E6AE0000}"/>
    <cellStyle name="Output 5 2 2 2 3 2 3" xfId="11066" xr:uid="{00000000-0005-0000-0000-0000E7AE0000}"/>
    <cellStyle name="Output 5 2 2 2 3 2 4" xfId="11067" xr:uid="{00000000-0005-0000-0000-0000E8AE0000}"/>
    <cellStyle name="Output 5 2 2 2 3 3" xfId="11068" xr:uid="{00000000-0005-0000-0000-0000E9AE0000}"/>
    <cellStyle name="Output 5 2 2 2 3 3 2" xfId="11069" xr:uid="{00000000-0005-0000-0000-0000EAAE0000}"/>
    <cellStyle name="Output 5 2 2 2 3 3 3" xfId="11070" xr:uid="{00000000-0005-0000-0000-0000EBAE0000}"/>
    <cellStyle name="Output 5 2 2 2 3 3 4" xfId="11071" xr:uid="{00000000-0005-0000-0000-0000ECAE0000}"/>
    <cellStyle name="Output 5 2 2 2 3 4" xfId="11072" xr:uid="{00000000-0005-0000-0000-0000EDAE0000}"/>
    <cellStyle name="Output 5 2 2 2 3 4 2" xfId="11073" xr:uid="{00000000-0005-0000-0000-0000EEAE0000}"/>
    <cellStyle name="Output 5 2 2 2 3 4 3" xfId="11074" xr:uid="{00000000-0005-0000-0000-0000EFAE0000}"/>
    <cellStyle name="Output 5 2 2 2 3 5" xfId="11075" xr:uid="{00000000-0005-0000-0000-0000F0AE0000}"/>
    <cellStyle name="Output 5 2 2 2 3 5 2" xfId="11076" xr:uid="{00000000-0005-0000-0000-0000F1AE0000}"/>
    <cellStyle name="Output 5 2 2 2 3 5 3" xfId="11077" xr:uid="{00000000-0005-0000-0000-0000F2AE0000}"/>
    <cellStyle name="Output 5 2 2 2 3 6" xfId="11078" xr:uid="{00000000-0005-0000-0000-0000F3AE0000}"/>
    <cellStyle name="Output 5 2 2 2 4" xfId="11079" xr:uid="{00000000-0005-0000-0000-0000F4AE0000}"/>
    <cellStyle name="Output 5 2 2 2 4 2" xfId="11080" xr:uid="{00000000-0005-0000-0000-0000F5AE0000}"/>
    <cellStyle name="Output 5 2 2 2 4 3" xfId="11081" xr:uid="{00000000-0005-0000-0000-0000F6AE0000}"/>
    <cellStyle name="Output 5 2 2 2 4 4" xfId="11082" xr:uid="{00000000-0005-0000-0000-0000F7AE0000}"/>
    <cellStyle name="Output 5 2 2 2 5" xfId="11083" xr:uid="{00000000-0005-0000-0000-0000F8AE0000}"/>
    <cellStyle name="Output 5 2 2 2 5 2" xfId="11084" xr:uid="{00000000-0005-0000-0000-0000F9AE0000}"/>
    <cellStyle name="Output 5 2 2 2 5 3" xfId="11085" xr:uid="{00000000-0005-0000-0000-0000FAAE0000}"/>
    <cellStyle name="Output 5 2 2 2 5 4" xfId="11086" xr:uid="{00000000-0005-0000-0000-0000FBAE0000}"/>
    <cellStyle name="Output 5 2 2 2 6" xfId="11087" xr:uid="{00000000-0005-0000-0000-0000FCAE0000}"/>
    <cellStyle name="Output 5 2 2 2 6 2" xfId="11088" xr:uid="{00000000-0005-0000-0000-0000FDAE0000}"/>
    <cellStyle name="Output 5 2 2 2 6 3" xfId="11089" xr:uid="{00000000-0005-0000-0000-0000FEAE0000}"/>
    <cellStyle name="Output 5 2 2 2 7" xfId="11090" xr:uid="{00000000-0005-0000-0000-0000FFAE0000}"/>
    <cellStyle name="Output 5 2 2 2 7 2" xfId="11091" xr:uid="{00000000-0005-0000-0000-000000AF0000}"/>
    <cellStyle name="Output 5 2 2 2 7 3" xfId="11092" xr:uid="{00000000-0005-0000-0000-000001AF0000}"/>
    <cellStyle name="Output 5 2 2 2 8" xfId="11093" xr:uid="{00000000-0005-0000-0000-000002AF0000}"/>
    <cellStyle name="Output 5 2 2 3" xfId="11094" xr:uid="{00000000-0005-0000-0000-000003AF0000}"/>
    <cellStyle name="Output 5 2 2 3 2" xfId="11095" xr:uid="{00000000-0005-0000-0000-000004AF0000}"/>
    <cellStyle name="Output 5 2 2 3 2 2" xfId="11096" xr:uid="{00000000-0005-0000-0000-000005AF0000}"/>
    <cellStyle name="Output 5 2 2 3 2 2 2" xfId="11097" xr:uid="{00000000-0005-0000-0000-000006AF0000}"/>
    <cellStyle name="Output 5 2 2 3 2 2 3" xfId="11098" xr:uid="{00000000-0005-0000-0000-000007AF0000}"/>
    <cellStyle name="Output 5 2 2 3 2 2 4" xfId="11099" xr:uid="{00000000-0005-0000-0000-000008AF0000}"/>
    <cellStyle name="Output 5 2 2 3 2 3" xfId="11100" xr:uid="{00000000-0005-0000-0000-000009AF0000}"/>
    <cellStyle name="Output 5 2 2 3 2 3 2" xfId="11101" xr:uid="{00000000-0005-0000-0000-00000AAF0000}"/>
    <cellStyle name="Output 5 2 2 3 2 3 3" xfId="11102" xr:uid="{00000000-0005-0000-0000-00000BAF0000}"/>
    <cellStyle name="Output 5 2 2 3 2 3 4" xfId="11103" xr:uid="{00000000-0005-0000-0000-00000CAF0000}"/>
    <cellStyle name="Output 5 2 2 3 2 4" xfId="11104" xr:uid="{00000000-0005-0000-0000-00000DAF0000}"/>
    <cellStyle name="Output 5 2 2 3 2 4 2" xfId="11105" xr:uid="{00000000-0005-0000-0000-00000EAF0000}"/>
    <cellStyle name="Output 5 2 2 3 2 4 3" xfId="11106" xr:uid="{00000000-0005-0000-0000-00000FAF0000}"/>
    <cellStyle name="Output 5 2 2 3 2 5" xfId="11107" xr:uid="{00000000-0005-0000-0000-000010AF0000}"/>
    <cellStyle name="Output 5 2 2 3 2 5 2" xfId="11108" xr:uid="{00000000-0005-0000-0000-000011AF0000}"/>
    <cellStyle name="Output 5 2 2 3 2 5 3" xfId="11109" xr:uid="{00000000-0005-0000-0000-000012AF0000}"/>
    <cellStyle name="Output 5 2 2 3 2 6" xfId="11110" xr:uid="{00000000-0005-0000-0000-000013AF0000}"/>
    <cellStyle name="Output 5 2 2 3 3" xfId="11111" xr:uid="{00000000-0005-0000-0000-000014AF0000}"/>
    <cellStyle name="Output 5 2 2 3 3 2" xfId="11112" xr:uid="{00000000-0005-0000-0000-000015AF0000}"/>
    <cellStyle name="Output 5 2 2 3 3 3" xfId="11113" xr:uid="{00000000-0005-0000-0000-000016AF0000}"/>
    <cellStyle name="Output 5 2 2 3 3 4" xfId="11114" xr:uid="{00000000-0005-0000-0000-000017AF0000}"/>
    <cellStyle name="Output 5 2 2 3 4" xfId="11115" xr:uid="{00000000-0005-0000-0000-000018AF0000}"/>
    <cellStyle name="Output 5 2 2 3 4 2" xfId="11116" xr:uid="{00000000-0005-0000-0000-000019AF0000}"/>
    <cellStyle name="Output 5 2 2 3 4 3" xfId="11117" xr:uid="{00000000-0005-0000-0000-00001AAF0000}"/>
    <cellStyle name="Output 5 2 2 3 4 4" xfId="11118" xr:uid="{00000000-0005-0000-0000-00001BAF0000}"/>
    <cellStyle name="Output 5 2 2 3 5" xfId="11119" xr:uid="{00000000-0005-0000-0000-00001CAF0000}"/>
    <cellStyle name="Output 5 2 2 3 5 2" xfId="11120" xr:uid="{00000000-0005-0000-0000-00001DAF0000}"/>
    <cellStyle name="Output 5 2 2 3 5 3" xfId="11121" xr:uid="{00000000-0005-0000-0000-00001EAF0000}"/>
    <cellStyle name="Output 5 2 2 3 6" xfId="11122" xr:uid="{00000000-0005-0000-0000-00001FAF0000}"/>
    <cellStyle name="Output 5 2 2 3 6 2" xfId="11123" xr:uid="{00000000-0005-0000-0000-000020AF0000}"/>
    <cellStyle name="Output 5 2 2 3 6 3" xfId="11124" xr:uid="{00000000-0005-0000-0000-000021AF0000}"/>
    <cellStyle name="Output 5 2 2 3 7" xfId="11125" xr:uid="{00000000-0005-0000-0000-000022AF0000}"/>
    <cellStyle name="Output 5 2 2 4" xfId="11126" xr:uid="{00000000-0005-0000-0000-000023AF0000}"/>
    <cellStyle name="Output 5 2 2 4 2" xfId="11127" xr:uid="{00000000-0005-0000-0000-000024AF0000}"/>
    <cellStyle name="Output 5 2 2 4 2 2" xfId="11128" xr:uid="{00000000-0005-0000-0000-000025AF0000}"/>
    <cellStyle name="Output 5 2 2 4 2 3" xfId="11129" xr:uid="{00000000-0005-0000-0000-000026AF0000}"/>
    <cellStyle name="Output 5 2 2 4 2 4" xfId="11130" xr:uid="{00000000-0005-0000-0000-000027AF0000}"/>
    <cellStyle name="Output 5 2 2 4 3" xfId="11131" xr:uid="{00000000-0005-0000-0000-000028AF0000}"/>
    <cellStyle name="Output 5 2 2 4 3 2" xfId="11132" xr:uid="{00000000-0005-0000-0000-000029AF0000}"/>
    <cellStyle name="Output 5 2 2 4 3 3" xfId="11133" xr:uid="{00000000-0005-0000-0000-00002AAF0000}"/>
    <cellStyle name="Output 5 2 2 4 3 4" xfId="11134" xr:uid="{00000000-0005-0000-0000-00002BAF0000}"/>
    <cellStyle name="Output 5 2 2 4 4" xfId="11135" xr:uid="{00000000-0005-0000-0000-00002CAF0000}"/>
    <cellStyle name="Output 5 2 2 4 4 2" xfId="11136" xr:uid="{00000000-0005-0000-0000-00002DAF0000}"/>
    <cellStyle name="Output 5 2 2 4 4 3" xfId="11137" xr:uid="{00000000-0005-0000-0000-00002EAF0000}"/>
    <cellStyle name="Output 5 2 2 4 5" xfId="11138" xr:uid="{00000000-0005-0000-0000-00002FAF0000}"/>
    <cellStyle name="Output 5 2 2 4 5 2" xfId="11139" xr:uid="{00000000-0005-0000-0000-000030AF0000}"/>
    <cellStyle name="Output 5 2 2 4 5 3" xfId="11140" xr:uid="{00000000-0005-0000-0000-000031AF0000}"/>
    <cellStyle name="Output 5 2 2 4 6" xfId="11141" xr:uid="{00000000-0005-0000-0000-000032AF0000}"/>
    <cellStyle name="Output 5 2 2 5" xfId="11142" xr:uid="{00000000-0005-0000-0000-000033AF0000}"/>
    <cellStyle name="Output 5 2 2 5 2" xfId="11143" xr:uid="{00000000-0005-0000-0000-000034AF0000}"/>
    <cellStyle name="Output 5 2 2 5 3" xfId="11144" xr:uid="{00000000-0005-0000-0000-000035AF0000}"/>
    <cellStyle name="Output 5 2 2 5 4" xfId="11145" xr:uid="{00000000-0005-0000-0000-000036AF0000}"/>
    <cellStyle name="Output 5 2 2 6" xfId="11146" xr:uid="{00000000-0005-0000-0000-000037AF0000}"/>
    <cellStyle name="Output 5 2 2 6 2" xfId="11147" xr:uid="{00000000-0005-0000-0000-000038AF0000}"/>
    <cellStyle name="Output 5 2 2 6 3" xfId="11148" xr:uid="{00000000-0005-0000-0000-000039AF0000}"/>
    <cellStyle name="Output 5 2 2 6 4" xfId="11149" xr:uid="{00000000-0005-0000-0000-00003AAF0000}"/>
    <cellStyle name="Output 5 2 2 7" xfId="11150" xr:uid="{00000000-0005-0000-0000-00003BAF0000}"/>
    <cellStyle name="Output 5 2 2 7 2" xfId="11151" xr:uid="{00000000-0005-0000-0000-00003CAF0000}"/>
    <cellStyle name="Output 5 2 2 7 3" xfId="11152" xr:uid="{00000000-0005-0000-0000-00003DAF0000}"/>
    <cellStyle name="Output 5 2 2 8" xfId="11153" xr:uid="{00000000-0005-0000-0000-00003EAF0000}"/>
    <cellStyle name="Output 5 2 2 8 2" xfId="11154" xr:uid="{00000000-0005-0000-0000-00003FAF0000}"/>
    <cellStyle name="Output 5 2 2 8 3" xfId="11155" xr:uid="{00000000-0005-0000-0000-000040AF0000}"/>
    <cellStyle name="Output 5 2 2 9" xfId="11156" xr:uid="{00000000-0005-0000-0000-000041AF0000}"/>
    <cellStyle name="Output 5 2 3" xfId="11157" xr:uid="{00000000-0005-0000-0000-000042AF0000}"/>
    <cellStyle name="Output 5 2 3 2" xfId="11158" xr:uid="{00000000-0005-0000-0000-000043AF0000}"/>
    <cellStyle name="Output 5 2 3 3" xfId="11159" xr:uid="{00000000-0005-0000-0000-000044AF0000}"/>
    <cellStyle name="Output 5 2 3 4" xfId="11160" xr:uid="{00000000-0005-0000-0000-000045AF0000}"/>
    <cellStyle name="Output 5 2 4" xfId="11161" xr:uid="{00000000-0005-0000-0000-000046AF0000}"/>
    <cellStyle name="Output 5 2 4 2" xfId="11162" xr:uid="{00000000-0005-0000-0000-000047AF0000}"/>
    <cellStyle name="Output 5 2 4 3" xfId="11163" xr:uid="{00000000-0005-0000-0000-000048AF0000}"/>
    <cellStyle name="Output 5 2 4 4" xfId="11164" xr:uid="{00000000-0005-0000-0000-000049AF0000}"/>
    <cellStyle name="Output 5 2 5" xfId="11165" xr:uid="{00000000-0005-0000-0000-00004AAF0000}"/>
    <cellStyle name="Output 5 2 5 2" xfId="11166" xr:uid="{00000000-0005-0000-0000-00004BAF0000}"/>
    <cellStyle name="Output 5 2 5 3" xfId="11167" xr:uid="{00000000-0005-0000-0000-00004CAF0000}"/>
    <cellStyle name="Output 5 2 6" xfId="11168" xr:uid="{00000000-0005-0000-0000-00004DAF0000}"/>
    <cellStyle name="Output 5 2 6 2" xfId="11169" xr:uid="{00000000-0005-0000-0000-00004EAF0000}"/>
    <cellStyle name="Output 5 2 6 3" xfId="11170" xr:uid="{00000000-0005-0000-0000-00004FAF0000}"/>
    <cellStyle name="Output 5 2 7" xfId="11171" xr:uid="{00000000-0005-0000-0000-000050AF0000}"/>
    <cellStyle name="Output 5 3" xfId="11172" xr:uid="{00000000-0005-0000-0000-000051AF0000}"/>
    <cellStyle name="Output 5 3 2" xfId="11173" xr:uid="{00000000-0005-0000-0000-000052AF0000}"/>
    <cellStyle name="Output 5 3 2 2" xfId="11174" xr:uid="{00000000-0005-0000-0000-000053AF0000}"/>
    <cellStyle name="Output 5 3 2 2 2" xfId="11175" xr:uid="{00000000-0005-0000-0000-000054AF0000}"/>
    <cellStyle name="Output 5 3 2 2 2 2" xfId="11176" xr:uid="{00000000-0005-0000-0000-000055AF0000}"/>
    <cellStyle name="Output 5 3 2 2 2 2 2" xfId="11177" xr:uid="{00000000-0005-0000-0000-000056AF0000}"/>
    <cellStyle name="Output 5 3 2 2 2 2 3" xfId="11178" xr:uid="{00000000-0005-0000-0000-000057AF0000}"/>
    <cellStyle name="Output 5 3 2 2 2 2 4" xfId="11179" xr:uid="{00000000-0005-0000-0000-000058AF0000}"/>
    <cellStyle name="Output 5 3 2 2 2 3" xfId="11180" xr:uid="{00000000-0005-0000-0000-000059AF0000}"/>
    <cellStyle name="Output 5 3 2 2 2 3 2" xfId="11181" xr:uid="{00000000-0005-0000-0000-00005AAF0000}"/>
    <cellStyle name="Output 5 3 2 2 2 3 3" xfId="11182" xr:uid="{00000000-0005-0000-0000-00005BAF0000}"/>
    <cellStyle name="Output 5 3 2 2 2 3 4" xfId="11183" xr:uid="{00000000-0005-0000-0000-00005CAF0000}"/>
    <cellStyle name="Output 5 3 2 2 2 4" xfId="11184" xr:uid="{00000000-0005-0000-0000-00005DAF0000}"/>
    <cellStyle name="Output 5 3 2 2 2 4 2" xfId="11185" xr:uid="{00000000-0005-0000-0000-00005EAF0000}"/>
    <cellStyle name="Output 5 3 2 2 2 4 3" xfId="11186" xr:uid="{00000000-0005-0000-0000-00005FAF0000}"/>
    <cellStyle name="Output 5 3 2 2 2 5" xfId="11187" xr:uid="{00000000-0005-0000-0000-000060AF0000}"/>
    <cellStyle name="Output 5 3 2 2 2 5 2" xfId="11188" xr:uid="{00000000-0005-0000-0000-000061AF0000}"/>
    <cellStyle name="Output 5 3 2 2 2 5 3" xfId="11189" xr:uid="{00000000-0005-0000-0000-000062AF0000}"/>
    <cellStyle name="Output 5 3 2 2 2 6" xfId="11190" xr:uid="{00000000-0005-0000-0000-000063AF0000}"/>
    <cellStyle name="Output 5 3 2 2 3" xfId="11191" xr:uid="{00000000-0005-0000-0000-000064AF0000}"/>
    <cellStyle name="Output 5 3 2 2 3 2" xfId="11192" xr:uid="{00000000-0005-0000-0000-000065AF0000}"/>
    <cellStyle name="Output 5 3 2 2 3 3" xfId="11193" xr:uid="{00000000-0005-0000-0000-000066AF0000}"/>
    <cellStyle name="Output 5 3 2 2 3 4" xfId="11194" xr:uid="{00000000-0005-0000-0000-000067AF0000}"/>
    <cellStyle name="Output 5 3 2 2 4" xfId="11195" xr:uid="{00000000-0005-0000-0000-000068AF0000}"/>
    <cellStyle name="Output 5 3 2 2 4 2" xfId="11196" xr:uid="{00000000-0005-0000-0000-000069AF0000}"/>
    <cellStyle name="Output 5 3 2 2 4 3" xfId="11197" xr:uid="{00000000-0005-0000-0000-00006AAF0000}"/>
    <cellStyle name="Output 5 3 2 2 4 4" xfId="11198" xr:uid="{00000000-0005-0000-0000-00006BAF0000}"/>
    <cellStyle name="Output 5 3 2 2 5" xfId="11199" xr:uid="{00000000-0005-0000-0000-00006CAF0000}"/>
    <cellStyle name="Output 5 3 2 2 5 2" xfId="11200" xr:uid="{00000000-0005-0000-0000-00006DAF0000}"/>
    <cellStyle name="Output 5 3 2 2 5 3" xfId="11201" xr:uid="{00000000-0005-0000-0000-00006EAF0000}"/>
    <cellStyle name="Output 5 3 2 2 6" xfId="11202" xr:uid="{00000000-0005-0000-0000-00006FAF0000}"/>
    <cellStyle name="Output 5 3 2 2 6 2" xfId="11203" xr:uid="{00000000-0005-0000-0000-000070AF0000}"/>
    <cellStyle name="Output 5 3 2 2 6 3" xfId="11204" xr:uid="{00000000-0005-0000-0000-000071AF0000}"/>
    <cellStyle name="Output 5 3 2 2 7" xfId="11205" xr:uid="{00000000-0005-0000-0000-000072AF0000}"/>
    <cellStyle name="Output 5 3 2 3" xfId="11206" xr:uid="{00000000-0005-0000-0000-000073AF0000}"/>
    <cellStyle name="Output 5 3 2 3 2" xfId="11207" xr:uid="{00000000-0005-0000-0000-000074AF0000}"/>
    <cellStyle name="Output 5 3 2 3 2 2" xfId="11208" xr:uid="{00000000-0005-0000-0000-000075AF0000}"/>
    <cellStyle name="Output 5 3 2 3 2 3" xfId="11209" xr:uid="{00000000-0005-0000-0000-000076AF0000}"/>
    <cellStyle name="Output 5 3 2 3 2 4" xfId="11210" xr:uid="{00000000-0005-0000-0000-000077AF0000}"/>
    <cellStyle name="Output 5 3 2 3 3" xfId="11211" xr:uid="{00000000-0005-0000-0000-000078AF0000}"/>
    <cellStyle name="Output 5 3 2 3 3 2" xfId="11212" xr:uid="{00000000-0005-0000-0000-000079AF0000}"/>
    <cellStyle name="Output 5 3 2 3 3 3" xfId="11213" xr:uid="{00000000-0005-0000-0000-00007AAF0000}"/>
    <cellStyle name="Output 5 3 2 3 3 4" xfId="11214" xr:uid="{00000000-0005-0000-0000-00007BAF0000}"/>
    <cellStyle name="Output 5 3 2 3 4" xfId="11215" xr:uid="{00000000-0005-0000-0000-00007CAF0000}"/>
    <cellStyle name="Output 5 3 2 3 4 2" xfId="11216" xr:uid="{00000000-0005-0000-0000-00007DAF0000}"/>
    <cellStyle name="Output 5 3 2 3 4 3" xfId="11217" xr:uid="{00000000-0005-0000-0000-00007EAF0000}"/>
    <cellStyle name="Output 5 3 2 3 5" xfId="11218" xr:uid="{00000000-0005-0000-0000-00007FAF0000}"/>
    <cellStyle name="Output 5 3 2 3 5 2" xfId="11219" xr:uid="{00000000-0005-0000-0000-000080AF0000}"/>
    <cellStyle name="Output 5 3 2 3 5 3" xfId="11220" xr:uid="{00000000-0005-0000-0000-000081AF0000}"/>
    <cellStyle name="Output 5 3 2 3 6" xfId="11221" xr:uid="{00000000-0005-0000-0000-000082AF0000}"/>
    <cellStyle name="Output 5 3 2 4" xfId="11222" xr:uid="{00000000-0005-0000-0000-000083AF0000}"/>
    <cellStyle name="Output 5 3 2 4 2" xfId="11223" xr:uid="{00000000-0005-0000-0000-000084AF0000}"/>
    <cellStyle name="Output 5 3 2 4 3" xfId="11224" xr:uid="{00000000-0005-0000-0000-000085AF0000}"/>
    <cellStyle name="Output 5 3 2 4 4" xfId="11225" xr:uid="{00000000-0005-0000-0000-000086AF0000}"/>
    <cellStyle name="Output 5 3 2 5" xfId="11226" xr:uid="{00000000-0005-0000-0000-000087AF0000}"/>
    <cellStyle name="Output 5 3 2 5 2" xfId="11227" xr:uid="{00000000-0005-0000-0000-000088AF0000}"/>
    <cellStyle name="Output 5 3 2 5 3" xfId="11228" xr:uid="{00000000-0005-0000-0000-000089AF0000}"/>
    <cellStyle name="Output 5 3 2 5 4" xfId="11229" xr:uid="{00000000-0005-0000-0000-00008AAF0000}"/>
    <cellStyle name="Output 5 3 2 6" xfId="11230" xr:uid="{00000000-0005-0000-0000-00008BAF0000}"/>
    <cellStyle name="Output 5 3 2 6 2" xfId="11231" xr:uid="{00000000-0005-0000-0000-00008CAF0000}"/>
    <cellStyle name="Output 5 3 2 6 3" xfId="11232" xr:uid="{00000000-0005-0000-0000-00008DAF0000}"/>
    <cellStyle name="Output 5 3 2 7" xfId="11233" xr:uid="{00000000-0005-0000-0000-00008EAF0000}"/>
    <cellStyle name="Output 5 3 2 7 2" xfId="11234" xr:uid="{00000000-0005-0000-0000-00008FAF0000}"/>
    <cellStyle name="Output 5 3 2 7 3" xfId="11235" xr:uid="{00000000-0005-0000-0000-000090AF0000}"/>
    <cellStyle name="Output 5 3 2 8" xfId="11236" xr:uid="{00000000-0005-0000-0000-000091AF0000}"/>
    <cellStyle name="Output 5 3 3" xfId="11237" xr:uid="{00000000-0005-0000-0000-000092AF0000}"/>
    <cellStyle name="Output 5 3 3 2" xfId="11238" xr:uid="{00000000-0005-0000-0000-000093AF0000}"/>
    <cellStyle name="Output 5 3 3 2 2" xfId="11239" xr:uid="{00000000-0005-0000-0000-000094AF0000}"/>
    <cellStyle name="Output 5 3 3 2 2 2" xfId="11240" xr:uid="{00000000-0005-0000-0000-000095AF0000}"/>
    <cellStyle name="Output 5 3 3 2 2 3" xfId="11241" xr:uid="{00000000-0005-0000-0000-000096AF0000}"/>
    <cellStyle name="Output 5 3 3 2 2 4" xfId="11242" xr:uid="{00000000-0005-0000-0000-000097AF0000}"/>
    <cellStyle name="Output 5 3 3 2 3" xfId="11243" xr:uid="{00000000-0005-0000-0000-000098AF0000}"/>
    <cellStyle name="Output 5 3 3 2 3 2" xfId="11244" xr:uid="{00000000-0005-0000-0000-000099AF0000}"/>
    <cellStyle name="Output 5 3 3 2 3 3" xfId="11245" xr:uid="{00000000-0005-0000-0000-00009AAF0000}"/>
    <cellStyle name="Output 5 3 3 2 3 4" xfId="11246" xr:uid="{00000000-0005-0000-0000-00009BAF0000}"/>
    <cellStyle name="Output 5 3 3 2 4" xfId="11247" xr:uid="{00000000-0005-0000-0000-00009CAF0000}"/>
    <cellStyle name="Output 5 3 3 2 4 2" xfId="11248" xr:uid="{00000000-0005-0000-0000-00009DAF0000}"/>
    <cellStyle name="Output 5 3 3 2 4 3" xfId="11249" xr:uid="{00000000-0005-0000-0000-00009EAF0000}"/>
    <cellStyle name="Output 5 3 3 2 5" xfId="11250" xr:uid="{00000000-0005-0000-0000-00009FAF0000}"/>
    <cellStyle name="Output 5 3 3 2 5 2" xfId="11251" xr:uid="{00000000-0005-0000-0000-0000A0AF0000}"/>
    <cellStyle name="Output 5 3 3 2 5 3" xfId="11252" xr:uid="{00000000-0005-0000-0000-0000A1AF0000}"/>
    <cellStyle name="Output 5 3 3 2 6" xfId="11253" xr:uid="{00000000-0005-0000-0000-0000A2AF0000}"/>
    <cellStyle name="Output 5 3 3 3" xfId="11254" xr:uid="{00000000-0005-0000-0000-0000A3AF0000}"/>
    <cellStyle name="Output 5 3 3 3 2" xfId="11255" xr:uid="{00000000-0005-0000-0000-0000A4AF0000}"/>
    <cellStyle name="Output 5 3 3 3 3" xfId="11256" xr:uid="{00000000-0005-0000-0000-0000A5AF0000}"/>
    <cellStyle name="Output 5 3 3 3 4" xfId="11257" xr:uid="{00000000-0005-0000-0000-0000A6AF0000}"/>
    <cellStyle name="Output 5 3 3 4" xfId="11258" xr:uid="{00000000-0005-0000-0000-0000A7AF0000}"/>
    <cellStyle name="Output 5 3 3 4 2" xfId="11259" xr:uid="{00000000-0005-0000-0000-0000A8AF0000}"/>
    <cellStyle name="Output 5 3 3 4 3" xfId="11260" xr:uid="{00000000-0005-0000-0000-0000A9AF0000}"/>
    <cellStyle name="Output 5 3 3 4 4" xfId="11261" xr:uid="{00000000-0005-0000-0000-0000AAAF0000}"/>
    <cellStyle name="Output 5 3 3 5" xfId="11262" xr:uid="{00000000-0005-0000-0000-0000ABAF0000}"/>
    <cellStyle name="Output 5 3 3 5 2" xfId="11263" xr:uid="{00000000-0005-0000-0000-0000ACAF0000}"/>
    <cellStyle name="Output 5 3 3 5 3" xfId="11264" xr:uid="{00000000-0005-0000-0000-0000ADAF0000}"/>
    <cellStyle name="Output 5 3 3 6" xfId="11265" xr:uid="{00000000-0005-0000-0000-0000AEAF0000}"/>
    <cellStyle name="Output 5 3 3 6 2" xfId="11266" xr:uid="{00000000-0005-0000-0000-0000AFAF0000}"/>
    <cellStyle name="Output 5 3 3 6 3" xfId="11267" xr:uid="{00000000-0005-0000-0000-0000B0AF0000}"/>
    <cellStyle name="Output 5 3 3 7" xfId="11268" xr:uid="{00000000-0005-0000-0000-0000B1AF0000}"/>
    <cellStyle name="Output 5 3 4" xfId="11269" xr:uid="{00000000-0005-0000-0000-0000B2AF0000}"/>
    <cellStyle name="Output 5 3 4 2" xfId="11270" xr:uid="{00000000-0005-0000-0000-0000B3AF0000}"/>
    <cellStyle name="Output 5 3 4 2 2" xfId="11271" xr:uid="{00000000-0005-0000-0000-0000B4AF0000}"/>
    <cellStyle name="Output 5 3 4 2 3" xfId="11272" xr:uid="{00000000-0005-0000-0000-0000B5AF0000}"/>
    <cellStyle name="Output 5 3 4 2 4" xfId="11273" xr:uid="{00000000-0005-0000-0000-0000B6AF0000}"/>
    <cellStyle name="Output 5 3 4 3" xfId="11274" xr:uid="{00000000-0005-0000-0000-0000B7AF0000}"/>
    <cellStyle name="Output 5 3 4 3 2" xfId="11275" xr:uid="{00000000-0005-0000-0000-0000B8AF0000}"/>
    <cellStyle name="Output 5 3 4 3 3" xfId="11276" xr:uid="{00000000-0005-0000-0000-0000B9AF0000}"/>
    <cellStyle name="Output 5 3 4 3 4" xfId="11277" xr:uid="{00000000-0005-0000-0000-0000BAAF0000}"/>
    <cellStyle name="Output 5 3 4 4" xfId="11278" xr:uid="{00000000-0005-0000-0000-0000BBAF0000}"/>
    <cellStyle name="Output 5 3 4 4 2" xfId="11279" xr:uid="{00000000-0005-0000-0000-0000BCAF0000}"/>
    <cellStyle name="Output 5 3 4 4 3" xfId="11280" xr:uid="{00000000-0005-0000-0000-0000BDAF0000}"/>
    <cellStyle name="Output 5 3 4 5" xfId="11281" xr:uid="{00000000-0005-0000-0000-0000BEAF0000}"/>
    <cellStyle name="Output 5 3 4 5 2" xfId="11282" xr:uid="{00000000-0005-0000-0000-0000BFAF0000}"/>
    <cellStyle name="Output 5 3 4 5 3" xfId="11283" xr:uid="{00000000-0005-0000-0000-0000C0AF0000}"/>
    <cellStyle name="Output 5 3 4 6" xfId="11284" xr:uid="{00000000-0005-0000-0000-0000C1AF0000}"/>
    <cellStyle name="Output 5 3 5" xfId="11285" xr:uid="{00000000-0005-0000-0000-0000C2AF0000}"/>
    <cellStyle name="Output 5 3 5 2" xfId="11286" xr:uid="{00000000-0005-0000-0000-0000C3AF0000}"/>
    <cellStyle name="Output 5 3 5 3" xfId="11287" xr:uid="{00000000-0005-0000-0000-0000C4AF0000}"/>
    <cellStyle name="Output 5 3 5 4" xfId="11288" xr:uid="{00000000-0005-0000-0000-0000C5AF0000}"/>
    <cellStyle name="Output 5 3 6" xfId="11289" xr:uid="{00000000-0005-0000-0000-0000C6AF0000}"/>
    <cellStyle name="Output 5 3 6 2" xfId="11290" xr:uid="{00000000-0005-0000-0000-0000C7AF0000}"/>
    <cellStyle name="Output 5 3 6 3" xfId="11291" xr:uid="{00000000-0005-0000-0000-0000C8AF0000}"/>
    <cellStyle name="Output 5 3 6 4" xfId="11292" xr:uid="{00000000-0005-0000-0000-0000C9AF0000}"/>
    <cellStyle name="Output 5 3 7" xfId="11293" xr:uid="{00000000-0005-0000-0000-0000CAAF0000}"/>
    <cellStyle name="Output 5 3 7 2" xfId="11294" xr:uid="{00000000-0005-0000-0000-0000CBAF0000}"/>
    <cellStyle name="Output 5 3 7 3" xfId="11295" xr:uid="{00000000-0005-0000-0000-0000CCAF0000}"/>
    <cellStyle name="Output 5 3 8" xfId="11296" xr:uid="{00000000-0005-0000-0000-0000CDAF0000}"/>
    <cellStyle name="Output 5 3 8 2" xfId="11297" xr:uid="{00000000-0005-0000-0000-0000CEAF0000}"/>
    <cellStyle name="Output 5 3 8 3" xfId="11298" xr:uid="{00000000-0005-0000-0000-0000CFAF0000}"/>
    <cellStyle name="Output 5 3 9" xfId="11299" xr:uid="{00000000-0005-0000-0000-0000D0AF0000}"/>
    <cellStyle name="Output 5 4" xfId="11300" xr:uid="{00000000-0005-0000-0000-0000D1AF0000}"/>
    <cellStyle name="Output 5 4 2" xfId="11301" xr:uid="{00000000-0005-0000-0000-0000D2AF0000}"/>
    <cellStyle name="Output 5 4 3" xfId="11302" xr:uid="{00000000-0005-0000-0000-0000D3AF0000}"/>
    <cellStyle name="Output 5 4 4" xfId="11303" xr:uid="{00000000-0005-0000-0000-0000D4AF0000}"/>
    <cellStyle name="Output 5 5" xfId="11304" xr:uid="{00000000-0005-0000-0000-0000D5AF0000}"/>
    <cellStyle name="Output 5 5 2" xfId="11305" xr:uid="{00000000-0005-0000-0000-0000D6AF0000}"/>
    <cellStyle name="Output 5 5 3" xfId="11306" xr:uid="{00000000-0005-0000-0000-0000D7AF0000}"/>
    <cellStyle name="Output 5 5 4" xfId="11307" xr:uid="{00000000-0005-0000-0000-0000D8AF0000}"/>
    <cellStyle name="Output 5 6" xfId="11308" xr:uid="{00000000-0005-0000-0000-0000D9AF0000}"/>
    <cellStyle name="Output 5 6 2" xfId="11309" xr:uid="{00000000-0005-0000-0000-0000DAAF0000}"/>
    <cellStyle name="Output 5 6 3" xfId="11310" xr:uid="{00000000-0005-0000-0000-0000DBAF0000}"/>
    <cellStyle name="Output 5 7" xfId="11311" xr:uid="{00000000-0005-0000-0000-0000DCAF0000}"/>
    <cellStyle name="Output 5 7 2" xfId="11312" xr:uid="{00000000-0005-0000-0000-0000DDAF0000}"/>
    <cellStyle name="Output 5 7 3" xfId="11313" xr:uid="{00000000-0005-0000-0000-0000DEAF0000}"/>
    <cellStyle name="Output 5 8" xfId="11314" xr:uid="{00000000-0005-0000-0000-0000DFAF0000}"/>
    <cellStyle name="Output 6" xfId="11315" xr:uid="{00000000-0005-0000-0000-0000E0AF0000}"/>
    <cellStyle name="Output 6 2" xfId="11316" xr:uid="{00000000-0005-0000-0000-0000E1AF0000}"/>
    <cellStyle name="Output 6 2 2" xfId="11317" xr:uid="{00000000-0005-0000-0000-0000E2AF0000}"/>
    <cellStyle name="Output 6 2 2 2" xfId="11318" xr:uid="{00000000-0005-0000-0000-0000E3AF0000}"/>
    <cellStyle name="Output 6 2 2 2 2" xfId="11319" xr:uid="{00000000-0005-0000-0000-0000E4AF0000}"/>
    <cellStyle name="Output 6 2 2 2 2 2" xfId="11320" xr:uid="{00000000-0005-0000-0000-0000E5AF0000}"/>
    <cellStyle name="Output 6 2 2 2 2 2 2" xfId="11321" xr:uid="{00000000-0005-0000-0000-0000E6AF0000}"/>
    <cellStyle name="Output 6 2 2 2 2 2 3" xfId="11322" xr:uid="{00000000-0005-0000-0000-0000E7AF0000}"/>
    <cellStyle name="Output 6 2 2 2 2 2 4" xfId="11323" xr:uid="{00000000-0005-0000-0000-0000E8AF0000}"/>
    <cellStyle name="Output 6 2 2 2 2 3" xfId="11324" xr:uid="{00000000-0005-0000-0000-0000E9AF0000}"/>
    <cellStyle name="Output 6 2 2 2 2 3 2" xfId="11325" xr:uid="{00000000-0005-0000-0000-0000EAAF0000}"/>
    <cellStyle name="Output 6 2 2 2 2 3 3" xfId="11326" xr:uid="{00000000-0005-0000-0000-0000EBAF0000}"/>
    <cellStyle name="Output 6 2 2 2 2 3 4" xfId="11327" xr:uid="{00000000-0005-0000-0000-0000ECAF0000}"/>
    <cellStyle name="Output 6 2 2 2 2 4" xfId="11328" xr:uid="{00000000-0005-0000-0000-0000EDAF0000}"/>
    <cellStyle name="Output 6 2 2 2 2 4 2" xfId="11329" xr:uid="{00000000-0005-0000-0000-0000EEAF0000}"/>
    <cellStyle name="Output 6 2 2 2 2 4 3" xfId="11330" xr:uid="{00000000-0005-0000-0000-0000EFAF0000}"/>
    <cellStyle name="Output 6 2 2 2 2 5" xfId="11331" xr:uid="{00000000-0005-0000-0000-0000F0AF0000}"/>
    <cellStyle name="Output 6 2 2 2 2 5 2" xfId="11332" xr:uid="{00000000-0005-0000-0000-0000F1AF0000}"/>
    <cellStyle name="Output 6 2 2 2 2 5 3" xfId="11333" xr:uid="{00000000-0005-0000-0000-0000F2AF0000}"/>
    <cellStyle name="Output 6 2 2 2 2 6" xfId="11334" xr:uid="{00000000-0005-0000-0000-0000F3AF0000}"/>
    <cellStyle name="Output 6 2 2 2 3" xfId="11335" xr:uid="{00000000-0005-0000-0000-0000F4AF0000}"/>
    <cellStyle name="Output 6 2 2 2 3 2" xfId="11336" xr:uid="{00000000-0005-0000-0000-0000F5AF0000}"/>
    <cellStyle name="Output 6 2 2 2 3 3" xfId="11337" xr:uid="{00000000-0005-0000-0000-0000F6AF0000}"/>
    <cellStyle name="Output 6 2 2 2 3 4" xfId="11338" xr:uid="{00000000-0005-0000-0000-0000F7AF0000}"/>
    <cellStyle name="Output 6 2 2 2 4" xfId="11339" xr:uid="{00000000-0005-0000-0000-0000F8AF0000}"/>
    <cellStyle name="Output 6 2 2 2 4 2" xfId="11340" xr:uid="{00000000-0005-0000-0000-0000F9AF0000}"/>
    <cellStyle name="Output 6 2 2 2 4 3" xfId="11341" xr:uid="{00000000-0005-0000-0000-0000FAAF0000}"/>
    <cellStyle name="Output 6 2 2 2 4 4" xfId="11342" xr:uid="{00000000-0005-0000-0000-0000FBAF0000}"/>
    <cellStyle name="Output 6 2 2 2 5" xfId="11343" xr:uid="{00000000-0005-0000-0000-0000FCAF0000}"/>
    <cellStyle name="Output 6 2 2 2 5 2" xfId="11344" xr:uid="{00000000-0005-0000-0000-0000FDAF0000}"/>
    <cellStyle name="Output 6 2 2 2 5 3" xfId="11345" xr:uid="{00000000-0005-0000-0000-0000FEAF0000}"/>
    <cellStyle name="Output 6 2 2 2 6" xfId="11346" xr:uid="{00000000-0005-0000-0000-0000FFAF0000}"/>
    <cellStyle name="Output 6 2 2 2 6 2" xfId="11347" xr:uid="{00000000-0005-0000-0000-000000B00000}"/>
    <cellStyle name="Output 6 2 2 2 6 3" xfId="11348" xr:uid="{00000000-0005-0000-0000-000001B00000}"/>
    <cellStyle name="Output 6 2 2 2 7" xfId="11349" xr:uid="{00000000-0005-0000-0000-000002B00000}"/>
    <cellStyle name="Output 6 2 2 3" xfId="11350" xr:uid="{00000000-0005-0000-0000-000003B00000}"/>
    <cellStyle name="Output 6 2 2 3 2" xfId="11351" xr:uid="{00000000-0005-0000-0000-000004B00000}"/>
    <cellStyle name="Output 6 2 2 3 2 2" xfId="11352" xr:uid="{00000000-0005-0000-0000-000005B00000}"/>
    <cellStyle name="Output 6 2 2 3 2 3" xfId="11353" xr:uid="{00000000-0005-0000-0000-000006B00000}"/>
    <cellStyle name="Output 6 2 2 3 2 4" xfId="11354" xr:uid="{00000000-0005-0000-0000-000007B00000}"/>
    <cellStyle name="Output 6 2 2 3 3" xfId="11355" xr:uid="{00000000-0005-0000-0000-000008B00000}"/>
    <cellStyle name="Output 6 2 2 3 3 2" xfId="11356" xr:uid="{00000000-0005-0000-0000-000009B00000}"/>
    <cellStyle name="Output 6 2 2 3 3 3" xfId="11357" xr:uid="{00000000-0005-0000-0000-00000AB00000}"/>
    <cellStyle name="Output 6 2 2 3 3 4" xfId="11358" xr:uid="{00000000-0005-0000-0000-00000BB00000}"/>
    <cellStyle name="Output 6 2 2 3 4" xfId="11359" xr:uid="{00000000-0005-0000-0000-00000CB00000}"/>
    <cellStyle name="Output 6 2 2 3 4 2" xfId="11360" xr:uid="{00000000-0005-0000-0000-00000DB00000}"/>
    <cellStyle name="Output 6 2 2 3 4 3" xfId="11361" xr:uid="{00000000-0005-0000-0000-00000EB00000}"/>
    <cellStyle name="Output 6 2 2 3 5" xfId="11362" xr:uid="{00000000-0005-0000-0000-00000FB00000}"/>
    <cellStyle name="Output 6 2 2 3 5 2" xfId="11363" xr:uid="{00000000-0005-0000-0000-000010B00000}"/>
    <cellStyle name="Output 6 2 2 3 5 3" xfId="11364" xr:uid="{00000000-0005-0000-0000-000011B00000}"/>
    <cellStyle name="Output 6 2 2 3 6" xfId="11365" xr:uid="{00000000-0005-0000-0000-000012B00000}"/>
    <cellStyle name="Output 6 2 2 4" xfId="11366" xr:uid="{00000000-0005-0000-0000-000013B00000}"/>
    <cellStyle name="Output 6 2 2 4 2" xfId="11367" xr:uid="{00000000-0005-0000-0000-000014B00000}"/>
    <cellStyle name="Output 6 2 2 4 3" xfId="11368" xr:uid="{00000000-0005-0000-0000-000015B00000}"/>
    <cellStyle name="Output 6 2 2 4 4" xfId="11369" xr:uid="{00000000-0005-0000-0000-000016B00000}"/>
    <cellStyle name="Output 6 2 2 5" xfId="11370" xr:uid="{00000000-0005-0000-0000-000017B00000}"/>
    <cellStyle name="Output 6 2 2 5 2" xfId="11371" xr:uid="{00000000-0005-0000-0000-000018B00000}"/>
    <cellStyle name="Output 6 2 2 5 3" xfId="11372" xr:uid="{00000000-0005-0000-0000-000019B00000}"/>
    <cellStyle name="Output 6 2 2 5 4" xfId="11373" xr:uid="{00000000-0005-0000-0000-00001AB00000}"/>
    <cellStyle name="Output 6 2 2 6" xfId="11374" xr:uid="{00000000-0005-0000-0000-00001BB00000}"/>
    <cellStyle name="Output 6 2 2 6 2" xfId="11375" xr:uid="{00000000-0005-0000-0000-00001CB00000}"/>
    <cellStyle name="Output 6 2 2 6 3" xfId="11376" xr:uid="{00000000-0005-0000-0000-00001DB00000}"/>
    <cellStyle name="Output 6 2 2 7" xfId="11377" xr:uid="{00000000-0005-0000-0000-00001EB00000}"/>
    <cellStyle name="Output 6 2 2 7 2" xfId="11378" xr:uid="{00000000-0005-0000-0000-00001FB00000}"/>
    <cellStyle name="Output 6 2 2 7 3" xfId="11379" xr:uid="{00000000-0005-0000-0000-000020B00000}"/>
    <cellStyle name="Output 6 2 2 8" xfId="11380" xr:uid="{00000000-0005-0000-0000-000021B00000}"/>
    <cellStyle name="Output 6 2 3" xfId="11381" xr:uid="{00000000-0005-0000-0000-000022B00000}"/>
    <cellStyle name="Output 6 2 3 2" xfId="11382" xr:uid="{00000000-0005-0000-0000-000023B00000}"/>
    <cellStyle name="Output 6 2 3 2 2" xfId="11383" xr:uid="{00000000-0005-0000-0000-000024B00000}"/>
    <cellStyle name="Output 6 2 3 2 2 2" xfId="11384" xr:uid="{00000000-0005-0000-0000-000025B00000}"/>
    <cellStyle name="Output 6 2 3 2 2 3" xfId="11385" xr:uid="{00000000-0005-0000-0000-000026B00000}"/>
    <cellStyle name="Output 6 2 3 2 2 4" xfId="11386" xr:uid="{00000000-0005-0000-0000-000027B00000}"/>
    <cellStyle name="Output 6 2 3 2 3" xfId="11387" xr:uid="{00000000-0005-0000-0000-000028B00000}"/>
    <cellStyle name="Output 6 2 3 2 3 2" xfId="11388" xr:uid="{00000000-0005-0000-0000-000029B00000}"/>
    <cellStyle name="Output 6 2 3 2 3 3" xfId="11389" xr:uid="{00000000-0005-0000-0000-00002AB00000}"/>
    <cellStyle name="Output 6 2 3 2 3 4" xfId="11390" xr:uid="{00000000-0005-0000-0000-00002BB00000}"/>
    <cellStyle name="Output 6 2 3 2 4" xfId="11391" xr:uid="{00000000-0005-0000-0000-00002CB00000}"/>
    <cellStyle name="Output 6 2 3 2 4 2" xfId="11392" xr:uid="{00000000-0005-0000-0000-00002DB00000}"/>
    <cellStyle name="Output 6 2 3 2 4 3" xfId="11393" xr:uid="{00000000-0005-0000-0000-00002EB00000}"/>
    <cellStyle name="Output 6 2 3 2 5" xfId="11394" xr:uid="{00000000-0005-0000-0000-00002FB00000}"/>
    <cellStyle name="Output 6 2 3 2 5 2" xfId="11395" xr:uid="{00000000-0005-0000-0000-000030B00000}"/>
    <cellStyle name="Output 6 2 3 2 5 3" xfId="11396" xr:uid="{00000000-0005-0000-0000-000031B00000}"/>
    <cellStyle name="Output 6 2 3 2 6" xfId="11397" xr:uid="{00000000-0005-0000-0000-000032B00000}"/>
    <cellStyle name="Output 6 2 3 3" xfId="11398" xr:uid="{00000000-0005-0000-0000-000033B00000}"/>
    <cellStyle name="Output 6 2 3 3 2" xfId="11399" xr:uid="{00000000-0005-0000-0000-000034B00000}"/>
    <cellStyle name="Output 6 2 3 3 3" xfId="11400" xr:uid="{00000000-0005-0000-0000-000035B00000}"/>
    <cellStyle name="Output 6 2 3 3 4" xfId="11401" xr:uid="{00000000-0005-0000-0000-000036B00000}"/>
    <cellStyle name="Output 6 2 3 4" xfId="11402" xr:uid="{00000000-0005-0000-0000-000037B00000}"/>
    <cellStyle name="Output 6 2 3 4 2" xfId="11403" xr:uid="{00000000-0005-0000-0000-000038B00000}"/>
    <cellStyle name="Output 6 2 3 4 3" xfId="11404" xr:uid="{00000000-0005-0000-0000-000039B00000}"/>
    <cellStyle name="Output 6 2 3 4 4" xfId="11405" xr:uid="{00000000-0005-0000-0000-00003AB00000}"/>
    <cellStyle name="Output 6 2 3 5" xfId="11406" xr:uid="{00000000-0005-0000-0000-00003BB00000}"/>
    <cellStyle name="Output 6 2 3 5 2" xfId="11407" xr:uid="{00000000-0005-0000-0000-00003CB00000}"/>
    <cellStyle name="Output 6 2 3 5 3" xfId="11408" xr:uid="{00000000-0005-0000-0000-00003DB00000}"/>
    <cellStyle name="Output 6 2 3 6" xfId="11409" xr:uid="{00000000-0005-0000-0000-00003EB00000}"/>
    <cellStyle name="Output 6 2 3 6 2" xfId="11410" xr:uid="{00000000-0005-0000-0000-00003FB00000}"/>
    <cellStyle name="Output 6 2 3 6 3" xfId="11411" xr:uid="{00000000-0005-0000-0000-000040B00000}"/>
    <cellStyle name="Output 6 2 3 7" xfId="11412" xr:uid="{00000000-0005-0000-0000-000041B00000}"/>
    <cellStyle name="Output 6 2 4" xfId="11413" xr:uid="{00000000-0005-0000-0000-000042B00000}"/>
    <cellStyle name="Output 6 2 4 2" xfId="11414" xr:uid="{00000000-0005-0000-0000-000043B00000}"/>
    <cellStyle name="Output 6 2 4 2 2" xfId="11415" xr:uid="{00000000-0005-0000-0000-000044B00000}"/>
    <cellStyle name="Output 6 2 4 2 3" xfId="11416" xr:uid="{00000000-0005-0000-0000-000045B00000}"/>
    <cellStyle name="Output 6 2 4 2 4" xfId="11417" xr:uid="{00000000-0005-0000-0000-000046B00000}"/>
    <cellStyle name="Output 6 2 4 3" xfId="11418" xr:uid="{00000000-0005-0000-0000-000047B00000}"/>
    <cellStyle name="Output 6 2 4 3 2" xfId="11419" xr:uid="{00000000-0005-0000-0000-000048B00000}"/>
    <cellStyle name="Output 6 2 4 3 3" xfId="11420" xr:uid="{00000000-0005-0000-0000-000049B00000}"/>
    <cellStyle name="Output 6 2 4 3 4" xfId="11421" xr:uid="{00000000-0005-0000-0000-00004AB00000}"/>
    <cellStyle name="Output 6 2 4 4" xfId="11422" xr:uid="{00000000-0005-0000-0000-00004BB00000}"/>
    <cellStyle name="Output 6 2 4 4 2" xfId="11423" xr:uid="{00000000-0005-0000-0000-00004CB00000}"/>
    <cellStyle name="Output 6 2 4 4 3" xfId="11424" xr:uid="{00000000-0005-0000-0000-00004DB00000}"/>
    <cellStyle name="Output 6 2 4 5" xfId="11425" xr:uid="{00000000-0005-0000-0000-00004EB00000}"/>
    <cellStyle name="Output 6 2 4 5 2" xfId="11426" xr:uid="{00000000-0005-0000-0000-00004FB00000}"/>
    <cellStyle name="Output 6 2 4 5 3" xfId="11427" xr:uid="{00000000-0005-0000-0000-000050B00000}"/>
    <cellStyle name="Output 6 2 4 6" xfId="11428" xr:uid="{00000000-0005-0000-0000-000051B00000}"/>
    <cellStyle name="Output 6 2 5" xfId="11429" xr:uid="{00000000-0005-0000-0000-000052B00000}"/>
    <cellStyle name="Output 6 2 5 2" xfId="11430" xr:uid="{00000000-0005-0000-0000-000053B00000}"/>
    <cellStyle name="Output 6 2 5 3" xfId="11431" xr:uid="{00000000-0005-0000-0000-000054B00000}"/>
    <cellStyle name="Output 6 2 5 4" xfId="11432" xr:uid="{00000000-0005-0000-0000-000055B00000}"/>
    <cellStyle name="Output 6 2 6" xfId="11433" xr:uid="{00000000-0005-0000-0000-000056B00000}"/>
    <cellStyle name="Output 6 2 6 2" xfId="11434" xr:uid="{00000000-0005-0000-0000-000057B00000}"/>
    <cellStyle name="Output 6 2 6 3" xfId="11435" xr:uid="{00000000-0005-0000-0000-000058B00000}"/>
    <cellStyle name="Output 6 2 6 4" xfId="11436" xr:uid="{00000000-0005-0000-0000-000059B00000}"/>
    <cellStyle name="Output 6 2 7" xfId="11437" xr:uid="{00000000-0005-0000-0000-00005AB00000}"/>
    <cellStyle name="Output 6 2 7 2" xfId="11438" xr:uid="{00000000-0005-0000-0000-00005BB00000}"/>
    <cellStyle name="Output 6 2 7 3" xfId="11439" xr:uid="{00000000-0005-0000-0000-00005CB00000}"/>
    <cellStyle name="Output 6 2 8" xfId="11440" xr:uid="{00000000-0005-0000-0000-00005DB00000}"/>
    <cellStyle name="Output 6 2 8 2" xfId="11441" xr:uid="{00000000-0005-0000-0000-00005EB00000}"/>
    <cellStyle name="Output 6 2 8 3" xfId="11442" xr:uid="{00000000-0005-0000-0000-00005FB00000}"/>
    <cellStyle name="Output 6 2 9" xfId="11443" xr:uid="{00000000-0005-0000-0000-000060B00000}"/>
    <cellStyle name="Output 6 3" xfId="11444" xr:uid="{00000000-0005-0000-0000-000061B00000}"/>
    <cellStyle name="Output 6 3 2" xfId="11445" xr:uid="{00000000-0005-0000-0000-000062B00000}"/>
    <cellStyle name="Output 6 3 3" xfId="11446" xr:uid="{00000000-0005-0000-0000-000063B00000}"/>
    <cellStyle name="Output 6 3 4" xfId="11447" xr:uid="{00000000-0005-0000-0000-000064B00000}"/>
    <cellStyle name="Output 6 4" xfId="11448" xr:uid="{00000000-0005-0000-0000-000065B00000}"/>
    <cellStyle name="Output 6 4 2" xfId="11449" xr:uid="{00000000-0005-0000-0000-000066B00000}"/>
    <cellStyle name="Output 6 4 3" xfId="11450" xr:uid="{00000000-0005-0000-0000-000067B00000}"/>
    <cellStyle name="Output 6 4 4" xfId="11451" xr:uid="{00000000-0005-0000-0000-000068B00000}"/>
    <cellStyle name="Output 6 5" xfId="11452" xr:uid="{00000000-0005-0000-0000-000069B00000}"/>
    <cellStyle name="Output 6 5 2" xfId="11453" xr:uid="{00000000-0005-0000-0000-00006AB00000}"/>
    <cellStyle name="Output 6 5 3" xfId="11454" xr:uid="{00000000-0005-0000-0000-00006BB00000}"/>
    <cellStyle name="Output 6 6" xfId="11455" xr:uid="{00000000-0005-0000-0000-00006CB00000}"/>
    <cellStyle name="Output 6 6 2" xfId="11456" xr:uid="{00000000-0005-0000-0000-00006DB00000}"/>
    <cellStyle name="Output 6 6 3" xfId="11457" xr:uid="{00000000-0005-0000-0000-00006EB00000}"/>
    <cellStyle name="Output 6 7" xfId="11458" xr:uid="{00000000-0005-0000-0000-00006FB00000}"/>
    <cellStyle name="Output 7" xfId="11459" xr:uid="{00000000-0005-0000-0000-000070B00000}"/>
    <cellStyle name="Output 7 2" xfId="11460" xr:uid="{00000000-0005-0000-0000-000071B00000}"/>
    <cellStyle name="Output 7 2 2" xfId="11461" xr:uid="{00000000-0005-0000-0000-000072B00000}"/>
    <cellStyle name="Output 7 2 2 2" xfId="11462" xr:uid="{00000000-0005-0000-0000-000073B00000}"/>
    <cellStyle name="Output 7 2 2 2 2" xfId="11463" xr:uid="{00000000-0005-0000-0000-000074B00000}"/>
    <cellStyle name="Output 7 2 2 2 2 2" xfId="11464" xr:uid="{00000000-0005-0000-0000-000075B00000}"/>
    <cellStyle name="Output 7 2 2 2 2 2 2" xfId="11465" xr:uid="{00000000-0005-0000-0000-000076B00000}"/>
    <cellStyle name="Output 7 2 2 2 2 2 3" xfId="11466" xr:uid="{00000000-0005-0000-0000-000077B00000}"/>
    <cellStyle name="Output 7 2 2 2 2 2 4" xfId="11467" xr:uid="{00000000-0005-0000-0000-000078B00000}"/>
    <cellStyle name="Output 7 2 2 2 2 3" xfId="11468" xr:uid="{00000000-0005-0000-0000-000079B00000}"/>
    <cellStyle name="Output 7 2 2 2 2 3 2" xfId="11469" xr:uid="{00000000-0005-0000-0000-00007AB00000}"/>
    <cellStyle name="Output 7 2 2 2 2 3 3" xfId="11470" xr:uid="{00000000-0005-0000-0000-00007BB00000}"/>
    <cellStyle name="Output 7 2 2 2 2 3 4" xfId="11471" xr:uid="{00000000-0005-0000-0000-00007CB00000}"/>
    <cellStyle name="Output 7 2 2 2 2 4" xfId="11472" xr:uid="{00000000-0005-0000-0000-00007DB00000}"/>
    <cellStyle name="Output 7 2 2 2 2 4 2" xfId="11473" xr:uid="{00000000-0005-0000-0000-00007EB00000}"/>
    <cellStyle name="Output 7 2 2 2 2 4 3" xfId="11474" xr:uid="{00000000-0005-0000-0000-00007FB00000}"/>
    <cellStyle name="Output 7 2 2 2 2 5" xfId="11475" xr:uid="{00000000-0005-0000-0000-000080B00000}"/>
    <cellStyle name="Output 7 2 2 2 2 5 2" xfId="11476" xr:uid="{00000000-0005-0000-0000-000081B00000}"/>
    <cellStyle name="Output 7 2 2 2 2 5 3" xfId="11477" xr:uid="{00000000-0005-0000-0000-000082B00000}"/>
    <cellStyle name="Output 7 2 2 2 2 6" xfId="11478" xr:uid="{00000000-0005-0000-0000-000083B00000}"/>
    <cellStyle name="Output 7 2 2 2 3" xfId="11479" xr:uid="{00000000-0005-0000-0000-000084B00000}"/>
    <cellStyle name="Output 7 2 2 2 3 2" xfId="11480" xr:uid="{00000000-0005-0000-0000-000085B00000}"/>
    <cellStyle name="Output 7 2 2 2 3 3" xfId="11481" xr:uid="{00000000-0005-0000-0000-000086B00000}"/>
    <cellStyle name="Output 7 2 2 2 3 4" xfId="11482" xr:uid="{00000000-0005-0000-0000-000087B00000}"/>
    <cellStyle name="Output 7 2 2 2 4" xfId="11483" xr:uid="{00000000-0005-0000-0000-000088B00000}"/>
    <cellStyle name="Output 7 2 2 2 4 2" xfId="11484" xr:uid="{00000000-0005-0000-0000-000089B00000}"/>
    <cellStyle name="Output 7 2 2 2 4 3" xfId="11485" xr:uid="{00000000-0005-0000-0000-00008AB00000}"/>
    <cellStyle name="Output 7 2 2 2 4 4" xfId="11486" xr:uid="{00000000-0005-0000-0000-00008BB00000}"/>
    <cellStyle name="Output 7 2 2 2 5" xfId="11487" xr:uid="{00000000-0005-0000-0000-00008CB00000}"/>
    <cellStyle name="Output 7 2 2 2 5 2" xfId="11488" xr:uid="{00000000-0005-0000-0000-00008DB00000}"/>
    <cellStyle name="Output 7 2 2 2 5 3" xfId="11489" xr:uid="{00000000-0005-0000-0000-00008EB00000}"/>
    <cellStyle name="Output 7 2 2 2 6" xfId="11490" xr:uid="{00000000-0005-0000-0000-00008FB00000}"/>
    <cellStyle name="Output 7 2 2 2 6 2" xfId="11491" xr:uid="{00000000-0005-0000-0000-000090B00000}"/>
    <cellStyle name="Output 7 2 2 2 6 3" xfId="11492" xr:uid="{00000000-0005-0000-0000-000091B00000}"/>
    <cellStyle name="Output 7 2 2 2 7" xfId="11493" xr:uid="{00000000-0005-0000-0000-000092B00000}"/>
    <cellStyle name="Output 7 2 2 3" xfId="11494" xr:uid="{00000000-0005-0000-0000-000093B00000}"/>
    <cellStyle name="Output 7 2 2 3 2" xfId="11495" xr:uid="{00000000-0005-0000-0000-000094B00000}"/>
    <cellStyle name="Output 7 2 2 3 2 2" xfId="11496" xr:uid="{00000000-0005-0000-0000-000095B00000}"/>
    <cellStyle name="Output 7 2 2 3 2 3" xfId="11497" xr:uid="{00000000-0005-0000-0000-000096B00000}"/>
    <cellStyle name="Output 7 2 2 3 2 4" xfId="11498" xr:uid="{00000000-0005-0000-0000-000097B00000}"/>
    <cellStyle name="Output 7 2 2 3 3" xfId="11499" xr:uid="{00000000-0005-0000-0000-000098B00000}"/>
    <cellStyle name="Output 7 2 2 3 3 2" xfId="11500" xr:uid="{00000000-0005-0000-0000-000099B00000}"/>
    <cellStyle name="Output 7 2 2 3 3 3" xfId="11501" xr:uid="{00000000-0005-0000-0000-00009AB00000}"/>
    <cellStyle name="Output 7 2 2 3 3 4" xfId="11502" xr:uid="{00000000-0005-0000-0000-00009BB00000}"/>
    <cellStyle name="Output 7 2 2 3 4" xfId="11503" xr:uid="{00000000-0005-0000-0000-00009CB00000}"/>
    <cellStyle name="Output 7 2 2 3 4 2" xfId="11504" xr:uid="{00000000-0005-0000-0000-00009DB00000}"/>
    <cellStyle name="Output 7 2 2 3 4 3" xfId="11505" xr:uid="{00000000-0005-0000-0000-00009EB00000}"/>
    <cellStyle name="Output 7 2 2 3 5" xfId="11506" xr:uid="{00000000-0005-0000-0000-00009FB00000}"/>
    <cellStyle name="Output 7 2 2 3 5 2" xfId="11507" xr:uid="{00000000-0005-0000-0000-0000A0B00000}"/>
    <cellStyle name="Output 7 2 2 3 5 3" xfId="11508" xr:uid="{00000000-0005-0000-0000-0000A1B00000}"/>
    <cellStyle name="Output 7 2 2 3 6" xfId="11509" xr:uid="{00000000-0005-0000-0000-0000A2B00000}"/>
    <cellStyle name="Output 7 2 2 4" xfId="11510" xr:uid="{00000000-0005-0000-0000-0000A3B00000}"/>
    <cellStyle name="Output 7 2 2 4 2" xfId="11511" xr:uid="{00000000-0005-0000-0000-0000A4B00000}"/>
    <cellStyle name="Output 7 2 2 4 3" xfId="11512" xr:uid="{00000000-0005-0000-0000-0000A5B00000}"/>
    <cellStyle name="Output 7 2 2 4 4" xfId="11513" xr:uid="{00000000-0005-0000-0000-0000A6B00000}"/>
    <cellStyle name="Output 7 2 2 5" xfId="11514" xr:uid="{00000000-0005-0000-0000-0000A7B00000}"/>
    <cellStyle name="Output 7 2 2 5 2" xfId="11515" xr:uid="{00000000-0005-0000-0000-0000A8B00000}"/>
    <cellStyle name="Output 7 2 2 5 3" xfId="11516" xr:uid="{00000000-0005-0000-0000-0000A9B00000}"/>
    <cellStyle name="Output 7 2 2 5 4" xfId="11517" xr:uid="{00000000-0005-0000-0000-0000AAB00000}"/>
    <cellStyle name="Output 7 2 2 6" xfId="11518" xr:uid="{00000000-0005-0000-0000-0000ABB00000}"/>
    <cellStyle name="Output 7 2 2 6 2" xfId="11519" xr:uid="{00000000-0005-0000-0000-0000ACB00000}"/>
    <cellStyle name="Output 7 2 2 6 3" xfId="11520" xr:uid="{00000000-0005-0000-0000-0000ADB00000}"/>
    <cellStyle name="Output 7 2 2 7" xfId="11521" xr:uid="{00000000-0005-0000-0000-0000AEB00000}"/>
    <cellStyle name="Output 7 2 2 7 2" xfId="11522" xr:uid="{00000000-0005-0000-0000-0000AFB00000}"/>
    <cellStyle name="Output 7 2 2 7 3" xfId="11523" xr:uid="{00000000-0005-0000-0000-0000B0B00000}"/>
    <cellStyle name="Output 7 2 2 8" xfId="11524" xr:uid="{00000000-0005-0000-0000-0000B1B00000}"/>
    <cellStyle name="Output 7 2 3" xfId="11525" xr:uid="{00000000-0005-0000-0000-0000B2B00000}"/>
    <cellStyle name="Output 7 2 3 2" xfId="11526" xr:uid="{00000000-0005-0000-0000-0000B3B00000}"/>
    <cellStyle name="Output 7 2 3 2 2" xfId="11527" xr:uid="{00000000-0005-0000-0000-0000B4B00000}"/>
    <cellStyle name="Output 7 2 3 2 2 2" xfId="11528" xr:uid="{00000000-0005-0000-0000-0000B5B00000}"/>
    <cellStyle name="Output 7 2 3 2 2 3" xfId="11529" xr:uid="{00000000-0005-0000-0000-0000B6B00000}"/>
    <cellStyle name="Output 7 2 3 2 2 4" xfId="11530" xr:uid="{00000000-0005-0000-0000-0000B7B00000}"/>
    <cellStyle name="Output 7 2 3 2 3" xfId="11531" xr:uid="{00000000-0005-0000-0000-0000B8B00000}"/>
    <cellStyle name="Output 7 2 3 2 3 2" xfId="11532" xr:uid="{00000000-0005-0000-0000-0000B9B00000}"/>
    <cellStyle name="Output 7 2 3 2 3 3" xfId="11533" xr:uid="{00000000-0005-0000-0000-0000BAB00000}"/>
    <cellStyle name="Output 7 2 3 2 3 4" xfId="11534" xr:uid="{00000000-0005-0000-0000-0000BBB00000}"/>
    <cellStyle name="Output 7 2 3 2 4" xfId="11535" xr:uid="{00000000-0005-0000-0000-0000BCB00000}"/>
    <cellStyle name="Output 7 2 3 2 4 2" xfId="11536" xr:uid="{00000000-0005-0000-0000-0000BDB00000}"/>
    <cellStyle name="Output 7 2 3 2 4 3" xfId="11537" xr:uid="{00000000-0005-0000-0000-0000BEB00000}"/>
    <cellStyle name="Output 7 2 3 2 5" xfId="11538" xr:uid="{00000000-0005-0000-0000-0000BFB00000}"/>
    <cellStyle name="Output 7 2 3 2 5 2" xfId="11539" xr:uid="{00000000-0005-0000-0000-0000C0B00000}"/>
    <cellStyle name="Output 7 2 3 2 5 3" xfId="11540" xr:uid="{00000000-0005-0000-0000-0000C1B00000}"/>
    <cellStyle name="Output 7 2 3 2 6" xfId="11541" xr:uid="{00000000-0005-0000-0000-0000C2B00000}"/>
    <cellStyle name="Output 7 2 3 3" xfId="11542" xr:uid="{00000000-0005-0000-0000-0000C3B00000}"/>
    <cellStyle name="Output 7 2 3 3 2" xfId="11543" xr:uid="{00000000-0005-0000-0000-0000C4B00000}"/>
    <cellStyle name="Output 7 2 3 3 3" xfId="11544" xr:uid="{00000000-0005-0000-0000-0000C5B00000}"/>
    <cellStyle name="Output 7 2 3 3 4" xfId="11545" xr:uid="{00000000-0005-0000-0000-0000C6B00000}"/>
    <cellStyle name="Output 7 2 3 4" xfId="11546" xr:uid="{00000000-0005-0000-0000-0000C7B00000}"/>
    <cellStyle name="Output 7 2 3 4 2" xfId="11547" xr:uid="{00000000-0005-0000-0000-0000C8B00000}"/>
    <cellStyle name="Output 7 2 3 4 3" xfId="11548" xr:uid="{00000000-0005-0000-0000-0000C9B00000}"/>
    <cellStyle name="Output 7 2 3 4 4" xfId="11549" xr:uid="{00000000-0005-0000-0000-0000CAB00000}"/>
    <cellStyle name="Output 7 2 3 5" xfId="11550" xr:uid="{00000000-0005-0000-0000-0000CBB00000}"/>
    <cellStyle name="Output 7 2 3 5 2" xfId="11551" xr:uid="{00000000-0005-0000-0000-0000CCB00000}"/>
    <cellStyle name="Output 7 2 3 5 3" xfId="11552" xr:uid="{00000000-0005-0000-0000-0000CDB00000}"/>
    <cellStyle name="Output 7 2 3 6" xfId="11553" xr:uid="{00000000-0005-0000-0000-0000CEB00000}"/>
    <cellStyle name="Output 7 2 3 6 2" xfId="11554" xr:uid="{00000000-0005-0000-0000-0000CFB00000}"/>
    <cellStyle name="Output 7 2 3 6 3" xfId="11555" xr:uid="{00000000-0005-0000-0000-0000D0B00000}"/>
    <cellStyle name="Output 7 2 3 7" xfId="11556" xr:uid="{00000000-0005-0000-0000-0000D1B00000}"/>
    <cellStyle name="Output 7 2 4" xfId="11557" xr:uid="{00000000-0005-0000-0000-0000D2B00000}"/>
    <cellStyle name="Output 7 2 4 2" xfId="11558" xr:uid="{00000000-0005-0000-0000-0000D3B00000}"/>
    <cellStyle name="Output 7 2 4 2 2" xfId="11559" xr:uid="{00000000-0005-0000-0000-0000D4B00000}"/>
    <cellStyle name="Output 7 2 4 2 3" xfId="11560" xr:uid="{00000000-0005-0000-0000-0000D5B00000}"/>
    <cellStyle name="Output 7 2 4 2 4" xfId="11561" xr:uid="{00000000-0005-0000-0000-0000D6B00000}"/>
    <cellStyle name="Output 7 2 4 3" xfId="11562" xr:uid="{00000000-0005-0000-0000-0000D7B00000}"/>
    <cellStyle name="Output 7 2 4 3 2" xfId="11563" xr:uid="{00000000-0005-0000-0000-0000D8B00000}"/>
    <cellStyle name="Output 7 2 4 3 3" xfId="11564" xr:uid="{00000000-0005-0000-0000-0000D9B00000}"/>
    <cellStyle name="Output 7 2 4 3 4" xfId="11565" xr:uid="{00000000-0005-0000-0000-0000DAB00000}"/>
    <cellStyle name="Output 7 2 4 4" xfId="11566" xr:uid="{00000000-0005-0000-0000-0000DBB00000}"/>
    <cellStyle name="Output 7 2 4 4 2" xfId="11567" xr:uid="{00000000-0005-0000-0000-0000DCB00000}"/>
    <cellStyle name="Output 7 2 4 4 3" xfId="11568" xr:uid="{00000000-0005-0000-0000-0000DDB00000}"/>
    <cellStyle name="Output 7 2 4 5" xfId="11569" xr:uid="{00000000-0005-0000-0000-0000DEB00000}"/>
    <cellStyle name="Output 7 2 4 5 2" xfId="11570" xr:uid="{00000000-0005-0000-0000-0000DFB00000}"/>
    <cellStyle name="Output 7 2 4 5 3" xfId="11571" xr:uid="{00000000-0005-0000-0000-0000E0B00000}"/>
    <cellStyle name="Output 7 2 4 6" xfId="11572" xr:uid="{00000000-0005-0000-0000-0000E1B00000}"/>
    <cellStyle name="Output 7 2 5" xfId="11573" xr:uid="{00000000-0005-0000-0000-0000E2B00000}"/>
    <cellStyle name="Output 7 2 5 2" xfId="11574" xr:uid="{00000000-0005-0000-0000-0000E3B00000}"/>
    <cellStyle name="Output 7 2 5 3" xfId="11575" xr:uid="{00000000-0005-0000-0000-0000E4B00000}"/>
    <cellStyle name="Output 7 2 5 4" xfId="11576" xr:uid="{00000000-0005-0000-0000-0000E5B00000}"/>
    <cellStyle name="Output 7 2 6" xfId="11577" xr:uid="{00000000-0005-0000-0000-0000E6B00000}"/>
    <cellStyle name="Output 7 2 6 2" xfId="11578" xr:uid="{00000000-0005-0000-0000-0000E7B00000}"/>
    <cellStyle name="Output 7 2 6 3" xfId="11579" xr:uid="{00000000-0005-0000-0000-0000E8B00000}"/>
    <cellStyle name="Output 7 2 6 4" xfId="11580" xr:uid="{00000000-0005-0000-0000-0000E9B00000}"/>
    <cellStyle name="Output 7 2 7" xfId="11581" xr:uid="{00000000-0005-0000-0000-0000EAB00000}"/>
    <cellStyle name="Output 7 2 7 2" xfId="11582" xr:uid="{00000000-0005-0000-0000-0000EBB00000}"/>
    <cellStyle name="Output 7 2 7 3" xfId="11583" xr:uid="{00000000-0005-0000-0000-0000ECB00000}"/>
    <cellStyle name="Output 7 2 8" xfId="11584" xr:uid="{00000000-0005-0000-0000-0000EDB00000}"/>
    <cellStyle name="Output 7 2 8 2" xfId="11585" xr:uid="{00000000-0005-0000-0000-0000EEB00000}"/>
    <cellStyle name="Output 7 2 8 3" xfId="11586" xr:uid="{00000000-0005-0000-0000-0000EFB00000}"/>
    <cellStyle name="Output 7 2 9" xfId="11587" xr:uid="{00000000-0005-0000-0000-0000F0B00000}"/>
    <cellStyle name="Output 7 3" xfId="11588" xr:uid="{00000000-0005-0000-0000-0000F1B00000}"/>
    <cellStyle name="Output 7 3 2" xfId="11589" xr:uid="{00000000-0005-0000-0000-0000F2B00000}"/>
    <cellStyle name="Output 7 3 3" xfId="11590" xr:uid="{00000000-0005-0000-0000-0000F3B00000}"/>
    <cellStyle name="Output 7 3 4" xfId="11591" xr:uid="{00000000-0005-0000-0000-0000F4B00000}"/>
    <cellStyle name="Output 7 4" xfId="11592" xr:uid="{00000000-0005-0000-0000-0000F5B00000}"/>
    <cellStyle name="Output 7 4 2" xfId="11593" xr:uid="{00000000-0005-0000-0000-0000F6B00000}"/>
    <cellStyle name="Output 7 4 3" xfId="11594" xr:uid="{00000000-0005-0000-0000-0000F7B00000}"/>
    <cellStyle name="Output 7 4 4" xfId="11595" xr:uid="{00000000-0005-0000-0000-0000F8B00000}"/>
    <cellStyle name="Output 7 5" xfId="11596" xr:uid="{00000000-0005-0000-0000-0000F9B00000}"/>
    <cellStyle name="Output 7 5 2" xfId="11597" xr:uid="{00000000-0005-0000-0000-0000FAB00000}"/>
    <cellStyle name="Output 7 5 3" xfId="11598" xr:uid="{00000000-0005-0000-0000-0000FBB00000}"/>
    <cellStyle name="Output 7 6" xfId="11599" xr:uid="{00000000-0005-0000-0000-0000FCB00000}"/>
    <cellStyle name="Output 7 6 2" xfId="11600" xr:uid="{00000000-0005-0000-0000-0000FDB00000}"/>
    <cellStyle name="Output 7 6 3" xfId="11601" xr:uid="{00000000-0005-0000-0000-0000FEB00000}"/>
    <cellStyle name="Output 7 7" xfId="11602" xr:uid="{00000000-0005-0000-0000-0000FFB00000}"/>
    <cellStyle name="Output 8" xfId="11603" xr:uid="{00000000-0005-0000-0000-000000B10000}"/>
    <cellStyle name="Output 8 10" xfId="11604" xr:uid="{00000000-0005-0000-0000-000001B10000}"/>
    <cellStyle name="Output 8 2" xfId="11605" xr:uid="{00000000-0005-0000-0000-000002B10000}"/>
    <cellStyle name="Output 8 2 2" xfId="11606" xr:uid="{00000000-0005-0000-0000-000003B10000}"/>
    <cellStyle name="Output 8 2 2 2" xfId="11607" xr:uid="{00000000-0005-0000-0000-000004B10000}"/>
    <cellStyle name="Output 8 2 2 2 2" xfId="11608" xr:uid="{00000000-0005-0000-0000-000005B10000}"/>
    <cellStyle name="Output 8 2 2 2 2 2" xfId="11609" xr:uid="{00000000-0005-0000-0000-000006B10000}"/>
    <cellStyle name="Output 8 2 2 2 2 2 2" xfId="11610" xr:uid="{00000000-0005-0000-0000-000007B10000}"/>
    <cellStyle name="Output 8 2 2 2 2 2 3" xfId="11611" xr:uid="{00000000-0005-0000-0000-000008B10000}"/>
    <cellStyle name="Output 8 2 2 2 2 2 4" xfId="11612" xr:uid="{00000000-0005-0000-0000-000009B10000}"/>
    <cellStyle name="Output 8 2 2 2 2 3" xfId="11613" xr:uid="{00000000-0005-0000-0000-00000AB10000}"/>
    <cellStyle name="Output 8 2 2 2 2 3 2" xfId="11614" xr:uid="{00000000-0005-0000-0000-00000BB10000}"/>
    <cellStyle name="Output 8 2 2 2 2 3 3" xfId="11615" xr:uid="{00000000-0005-0000-0000-00000CB10000}"/>
    <cellStyle name="Output 8 2 2 2 2 3 4" xfId="11616" xr:uid="{00000000-0005-0000-0000-00000DB10000}"/>
    <cellStyle name="Output 8 2 2 2 2 4" xfId="11617" xr:uid="{00000000-0005-0000-0000-00000EB10000}"/>
    <cellStyle name="Output 8 2 2 2 2 4 2" xfId="11618" xr:uid="{00000000-0005-0000-0000-00000FB10000}"/>
    <cellStyle name="Output 8 2 2 2 2 4 3" xfId="11619" xr:uid="{00000000-0005-0000-0000-000010B10000}"/>
    <cellStyle name="Output 8 2 2 2 2 5" xfId="11620" xr:uid="{00000000-0005-0000-0000-000011B10000}"/>
    <cellStyle name="Output 8 2 2 2 2 5 2" xfId="11621" xr:uid="{00000000-0005-0000-0000-000012B10000}"/>
    <cellStyle name="Output 8 2 2 2 2 5 3" xfId="11622" xr:uid="{00000000-0005-0000-0000-000013B10000}"/>
    <cellStyle name="Output 8 2 2 2 2 6" xfId="11623" xr:uid="{00000000-0005-0000-0000-000014B10000}"/>
    <cellStyle name="Output 8 2 2 2 3" xfId="11624" xr:uid="{00000000-0005-0000-0000-000015B10000}"/>
    <cellStyle name="Output 8 2 2 2 3 2" xfId="11625" xr:uid="{00000000-0005-0000-0000-000016B10000}"/>
    <cellStyle name="Output 8 2 2 2 3 3" xfId="11626" xr:uid="{00000000-0005-0000-0000-000017B10000}"/>
    <cellStyle name="Output 8 2 2 2 3 4" xfId="11627" xr:uid="{00000000-0005-0000-0000-000018B10000}"/>
    <cellStyle name="Output 8 2 2 2 4" xfId="11628" xr:uid="{00000000-0005-0000-0000-000019B10000}"/>
    <cellStyle name="Output 8 2 2 2 4 2" xfId="11629" xr:uid="{00000000-0005-0000-0000-00001AB10000}"/>
    <cellStyle name="Output 8 2 2 2 4 3" xfId="11630" xr:uid="{00000000-0005-0000-0000-00001BB10000}"/>
    <cellStyle name="Output 8 2 2 2 4 4" xfId="11631" xr:uid="{00000000-0005-0000-0000-00001CB10000}"/>
    <cellStyle name="Output 8 2 2 2 5" xfId="11632" xr:uid="{00000000-0005-0000-0000-00001DB10000}"/>
    <cellStyle name="Output 8 2 2 2 5 2" xfId="11633" xr:uid="{00000000-0005-0000-0000-00001EB10000}"/>
    <cellStyle name="Output 8 2 2 2 5 3" xfId="11634" xr:uid="{00000000-0005-0000-0000-00001FB10000}"/>
    <cellStyle name="Output 8 2 2 2 6" xfId="11635" xr:uid="{00000000-0005-0000-0000-000020B10000}"/>
    <cellStyle name="Output 8 2 2 2 6 2" xfId="11636" xr:uid="{00000000-0005-0000-0000-000021B10000}"/>
    <cellStyle name="Output 8 2 2 2 6 3" xfId="11637" xr:uid="{00000000-0005-0000-0000-000022B10000}"/>
    <cellStyle name="Output 8 2 2 2 7" xfId="11638" xr:uid="{00000000-0005-0000-0000-000023B10000}"/>
    <cellStyle name="Output 8 2 2 3" xfId="11639" xr:uid="{00000000-0005-0000-0000-000024B10000}"/>
    <cellStyle name="Output 8 2 2 3 2" xfId="11640" xr:uid="{00000000-0005-0000-0000-000025B10000}"/>
    <cellStyle name="Output 8 2 2 3 2 2" xfId="11641" xr:uid="{00000000-0005-0000-0000-000026B10000}"/>
    <cellStyle name="Output 8 2 2 3 2 3" xfId="11642" xr:uid="{00000000-0005-0000-0000-000027B10000}"/>
    <cellStyle name="Output 8 2 2 3 2 4" xfId="11643" xr:uid="{00000000-0005-0000-0000-000028B10000}"/>
    <cellStyle name="Output 8 2 2 3 3" xfId="11644" xr:uid="{00000000-0005-0000-0000-000029B10000}"/>
    <cellStyle name="Output 8 2 2 3 3 2" xfId="11645" xr:uid="{00000000-0005-0000-0000-00002AB10000}"/>
    <cellStyle name="Output 8 2 2 3 3 3" xfId="11646" xr:uid="{00000000-0005-0000-0000-00002BB10000}"/>
    <cellStyle name="Output 8 2 2 3 3 4" xfId="11647" xr:uid="{00000000-0005-0000-0000-00002CB10000}"/>
    <cellStyle name="Output 8 2 2 3 4" xfId="11648" xr:uid="{00000000-0005-0000-0000-00002DB10000}"/>
    <cellStyle name="Output 8 2 2 3 4 2" xfId="11649" xr:uid="{00000000-0005-0000-0000-00002EB10000}"/>
    <cellStyle name="Output 8 2 2 3 4 3" xfId="11650" xr:uid="{00000000-0005-0000-0000-00002FB10000}"/>
    <cellStyle name="Output 8 2 2 3 5" xfId="11651" xr:uid="{00000000-0005-0000-0000-000030B10000}"/>
    <cellStyle name="Output 8 2 2 3 5 2" xfId="11652" xr:uid="{00000000-0005-0000-0000-000031B10000}"/>
    <cellStyle name="Output 8 2 2 3 5 3" xfId="11653" xr:uid="{00000000-0005-0000-0000-000032B10000}"/>
    <cellStyle name="Output 8 2 2 3 6" xfId="11654" xr:uid="{00000000-0005-0000-0000-000033B10000}"/>
    <cellStyle name="Output 8 2 2 4" xfId="11655" xr:uid="{00000000-0005-0000-0000-000034B10000}"/>
    <cellStyle name="Output 8 2 2 4 2" xfId="11656" xr:uid="{00000000-0005-0000-0000-000035B10000}"/>
    <cellStyle name="Output 8 2 2 4 3" xfId="11657" xr:uid="{00000000-0005-0000-0000-000036B10000}"/>
    <cellStyle name="Output 8 2 2 4 4" xfId="11658" xr:uid="{00000000-0005-0000-0000-000037B10000}"/>
    <cellStyle name="Output 8 2 2 5" xfId="11659" xr:uid="{00000000-0005-0000-0000-000038B10000}"/>
    <cellStyle name="Output 8 2 2 5 2" xfId="11660" xr:uid="{00000000-0005-0000-0000-000039B10000}"/>
    <cellStyle name="Output 8 2 2 5 3" xfId="11661" xr:uid="{00000000-0005-0000-0000-00003AB10000}"/>
    <cellStyle name="Output 8 2 2 5 4" xfId="11662" xr:uid="{00000000-0005-0000-0000-00003BB10000}"/>
    <cellStyle name="Output 8 2 2 6" xfId="11663" xr:uid="{00000000-0005-0000-0000-00003CB10000}"/>
    <cellStyle name="Output 8 2 2 6 2" xfId="11664" xr:uid="{00000000-0005-0000-0000-00003DB10000}"/>
    <cellStyle name="Output 8 2 2 6 3" xfId="11665" xr:uid="{00000000-0005-0000-0000-00003EB10000}"/>
    <cellStyle name="Output 8 2 2 7" xfId="11666" xr:uid="{00000000-0005-0000-0000-00003FB10000}"/>
    <cellStyle name="Output 8 2 2 7 2" xfId="11667" xr:uid="{00000000-0005-0000-0000-000040B10000}"/>
    <cellStyle name="Output 8 2 2 7 3" xfId="11668" xr:uid="{00000000-0005-0000-0000-000041B10000}"/>
    <cellStyle name="Output 8 2 2 8" xfId="11669" xr:uid="{00000000-0005-0000-0000-000042B10000}"/>
    <cellStyle name="Output 8 2 3" xfId="11670" xr:uid="{00000000-0005-0000-0000-000043B10000}"/>
    <cellStyle name="Output 8 2 3 2" xfId="11671" xr:uid="{00000000-0005-0000-0000-000044B10000}"/>
    <cellStyle name="Output 8 2 3 3" xfId="11672" xr:uid="{00000000-0005-0000-0000-000045B10000}"/>
    <cellStyle name="Output 8 2 3 4" xfId="11673" xr:uid="{00000000-0005-0000-0000-000046B10000}"/>
    <cellStyle name="Output 8 2 4" xfId="11674" xr:uid="{00000000-0005-0000-0000-000047B10000}"/>
    <cellStyle name="Output 8 2 4 2" xfId="11675" xr:uid="{00000000-0005-0000-0000-000048B10000}"/>
    <cellStyle name="Output 8 2 4 3" xfId="11676" xr:uid="{00000000-0005-0000-0000-000049B10000}"/>
    <cellStyle name="Output 8 2 4 4" xfId="11677" xr:uid="{00000000-0005-0000-0000-00004AB10000}"/>
    <cellStyle name="Output 8 2 5" xfId="11678" xr:uid="{00000000-0005-0000-0000-00004BB10000}"/>
    <cellStyle name="Output 8 2 5 2" xfId="11679" xr:uid="{00000000-0005-0000-0000-00004CB10000}"/>
    <cellStyle name="Output 8 2 5 3" xfId="11680" xr:uid="{00000000-0005-0000-0000-00004DB10000}"/>
    <cellStyle name="Output 8 2 6" xfId="11681" xr:uid="{00000000-0005-0000-0000-00004EB10000}"/>
    <cellStyle name="Output 8 2 6 2" xfId="11682" xr:uid="{00000000-0005-0000-0000-00004FB10000}"/>
    <cellStyle name="Output 8 2 6 3" xfId="11683" xr:uid="{00000000-0005-0000-0000-000050B10000}"/>
    <cellStyle name="Output 8 2 7" xfId="11684" xr:uid="{00000000-0005-0000-0000-000051B10000}"/>
    <cellStyle name="Output 8 3" xfId="11685" xr:uid="{00000000-0005-0000-0000-000052B10000}"/>
    <cellStyle name="Output 8 3 2" xfId="11686" xr:uid="{00000000-0005-0000-0000-000053B10000}"/>
    <cellStyle name="Output 8 3 2 2" xfId="11687" xr:uid="{00000000-0005-0000-0000-000054B10000}"/>
    <cellStyle name="Output 8 3 2 2 2" xfId="11688" xr:uid="{00000000-0005-0000-0000-000055B10000}"/>
    <cellStyle name="Output 8 3 2 2 2 2" xfId="11689" xr:uid="{00000000-0005-0000-0000-000056B10000}"/>
    <cellStyle name="Output 8 3 2 2 2 3" xfId="11690" xr:uid="{00000000-0005-0000-0000-000057B10000}"/>
    <cellStyle name="Output 8 3 2 2 2 4" xfId="11691" xr:uid="{00000000-0005-0000-0000-000058B10000}"/>
    <cellStyle name="Output 8 3 2 2 3" xfId="11692" xr:uid="{00000000-0005-0000-0000-000059B10000}"/>
    <cellStyle name="Output 8 3 2 2 3 2" xfId="11693" xr:uid="{00000000-0005-0000-0000-00005AB10000}"/>
    <cellStyle name="Output 8 3 2 2 3 3" xfId="11694" xr:uid="{00000000-0005-0000-0000-00005BB10000}"/>
    <cellStyle name="Output 8 3 2 2 3 4" xfId="11695" xr:uid="{00000000-0005-0000-0000-00005CB10000}"/>
    <cellStyle name="Output 8 3 2 2 4" xfId="11696" xr:uid="{00000000-0005-0000-0000-00005DB10000}"/>
    <cellStyle name="Output 8 3 2 2 4 2" xfId="11697" xr:uid="{00000000-0005-0000-0000-00005EB10000}"/>
    <cellStyle name="Output 8 3 2 2 4 3" xfId="11698" xr:uid="{00000000-0005-0000-0000-00005FB10000}"/>
    <cellStyle name="Output 8 3 2 2 5" xfId="11699" xr:uid="{00000000-0005-0000-0000-000060B10000}"/>
    <cellStyle name="Output 8 3 2 2 5 2" xfId="11700" xr:uid="{00000000-0005-0000-0000-000061B10000}"/>
    <cellStyle name="Output 8 3 2 2 5 3" xfId="11701" xr:uid="{00000000-0005-0000-0000-000062B10000}"/>
    <cellStyle name="Output 8 3 2 2 6" xfId="11702" xr:uid="{00000000-0005-0000-0000-000063B10000}"/>
    <cellStyle name="Output 8 3 2 3" xfId="11703" xr:uid="{00000000-0005-0000-0000-000064B10000}"/>
    <cellStyle name="Output 8 3 2 3 2" xfId="11704" xr:uid="{00000000-0005-0000-0000-000065B10000}"/>
    <cellStyle name="Output 8 3 2 3 3" xfId="11705" xr:uid="{00000000-0005-0000-0000-000066B10000}"/>
    <cellStyle name="Output 8 3 2 3 4" xfId="11706" xr:uid="{00000000-0005-0000-0000-000067B10000}"/>
    <cellStyle name="Output 8 3 2 4" xfId="11707" xr:uid="{00000000-0005-0000-0000-000068B10000}"/>
    <cellStyle name="Output 8 3 2 4 2" xfId="11708" xr:uid="{00000000-0005-0000-0000-000069B10000}"/>
    <cellStyle name="Output 8 3 2 4 3" xfId="11709" xr:uid="{00000000-0005-0000-0000-00006AB10000}"/>
    <cellStyle name="Output 8 3 2 4 4" xfId="11710" xr:uid="{00000000-0005-0000-0000-00006BB10000}"/>
    <cellStyle name="Output 8 3 2 5" xfId="11711" xr:uid="{00000000-0005-0000-0000-00006CB10000}"/>
    <cellStyle name="Output 8 3 2 5 2" xfId="11712" xr:uid="{00000000-0005-0000-0000-00006DB10000}"/>
    <cellStyle name="Output 8 3 2 5 3" xfId="11713" xr:uid="{00000000-0005-0000-0000-00006EB10000}"/>
    <cellStyle name="Output 8 3 2 6" xfId="11714" xr:uid="{00000000-0005-0000-0000-00006FB10000}"/>
    <cellStyle name="Output 8 3 2 6 2" xfId="11715" xr:uid="{00000000-0005-0000-0000-000070B10000}"/>
    <cellStyle name="Output 8 3 2 6 3" xfId="11716" xr:uid="{00000000-0005-0000-0000-000071B10000}"/>
    <cellStyle name="Output 8 3 2 7" xfId="11717" xr:uid="{00000000-0005-0000-0000-000072B10000}"/>
    <cellStyle name="Output 8 3 3" xfId="11718" xr:uid="{00000000-0005-0000-0000-000073B10000}"/>
    <cellStyle name="Output 8 3 3 2" xfId="11719" xr:uid="{00000000-0005-0000-0000-000074B10000}"/>
    <cellStyle name="Output 8 3 3 2 2" xfId="11720" xr:uid="{00000000-0005-0000-0000-000075B10000}"/>
    <cellStyle name="Output 8 3 3 2 3" xfId="11721" xr:uid="{00000000-0005-0000-0000-000076B10000}"/>
    <cellStyle name="Output 8 3 3 2 4" xfId="11722" xr:uid="{00000000-0005-0000-0000-000077B10000}"/>
    <cellStyle name="Output 8 3 3 3" xfId="11723" xr:uid="{00000000-0005-0000-0000-000078B10000}"/>
    <cellStyle name="Output 8 3 3 3 2" xfId="11724" xr:uid="{00000000-0005-0000-0000-000079B10000}"/>
    <cellStyle name="Output 8 3 3 3 3" xfId="11725" xr:uid="{00000000-0005-0000-0000-00007AB10000}"/>
    <cellStyle name="Output 8 3 3 3 4" xfId="11726" xr:uid="{00000000-0005-0000-0000-00007BB10000}"/>
    <cellStyle name="Output 8 3 3 4" xfId="11727" xr:uid="{00000000-0005-0000-0000-00007CB10000}"/>
    <cellStyle name="Output 8 3 3 4 2" xfId="11728" xr:uid="{00000000-0005-0000-0000-00007DB10000}"/>
    <cellStyle name="Output 8 3 3 4 3" xfId="11729" xr:uid="{00000000-0005-0000-0000-00007EB10000}"/>
    <cellStyle name="Output 8 3 3 5" xfId="11730" xr:uid="{00000000-0005-0000-0000-00007FB10000}"/>
    <cellStyle name="Output 8 3 3 5 2" xfId="11731" xr:uid="{00000000-0005-0000-0000-000080B10000}"/>
    <cellStyle name="Output 8 3 3 5 3" xfId="11732" xr:uid="{00000000-0005-0000-0000-000081B10000}"/>
    <cellStyle name="Output 8 3 3 6" xfId="11733" xr:uid="{00000000-0005-0000-0000-000082B10000}"/>
    <cellStyle name="Output 8 3 4" xfId="11734" xr:uid="{00000000-0005-0000-0000-000083B10000}"/>
    <cellStyle name="Output 8 3 4 2" xfId="11735" xr:uid="{00000000-0005-0000-0000-000084B10000}"/>
    <cellStyle name="Output 8 3 4 3" xfId="11736" xr:uid="{00000000-0005-0000-0000-000085B10000}"/>
    <cellStyle name="Output 8 3 4 4" xfId="11737" xr:uid="{00000000-0005-0000-0000-000086B10000}"/>
    <cellStyle name="Output 8 3 5" xfId="11738" xr:uid="{00000000-0005-0000-0000-000087B10000}"/>
    <cellStyle name="Output 8 3 5 2" xfId="11739" xr:uid="{00000000-0005-0000-0000-000088B10000}"/>
    <cellStyle name="Output 8 3 5 3" xfId="11740" xr:uid="{00000000-0005-0000-0000-000089B10000}"/>
    <cellStyle name="Output 8 3 5 4" xfId="11741" xr:uid="{00000000-0005-0000-0000-00008AB10000}"/>
    <cellStyle name="Output 8 3 6" xfId="11742" xr:uid="{00000000-0005-0000-0000-00008BB10000}"/>
    <cellStyle name="Output 8 3 6 2" xfId="11743" xr:uid="{00000000-0005-0000-0000-00008CB10000}"/>
    <cellStyle name="Output 8 3 6 3" xfId="11744" xr:uid="{00000000-0005-0000-0000-00008DB10000}"/>
    <cellStyle name="Output 8 3 7" xfId="11745" xr:uid="{00000000-0005-0000-0000-00008EB10000}"/>
    <cellStyle name="Output 8 3 7 2" xfId="11746" xr:uid="{00000000-0005-0000-0000-00008FB10000}"/>
    <cellStyle name="Output 8 3 7 3" xfId="11747" xr:uid="{00000000-0005-0000-0000-000090B10000}"/>
    <cellStyle name="Output 8 3 8" xfId="11748" xr:uid="{00000000-0005-0000-0000-000091B10000}"/>
    <cellStyle name="Output 8 4" xfId="11749" xr:uid="{00000000-0005-0000-0000-000092B10000}"/>
    <cellStyle name="Output 8 4 2" xfId="11750" xr:uid="{00000000-0005-0000-0000-000093B10000}"/>
    <cellStyle name="Output 8 4 2 2" xfId="11751" xr:uid="{00000000-0005-0000-0000-000094B10000}"/>
    <cellStyle name="Output 8 4 2 2 2" xfId="11752" xr:uid="{00000000-0005-0000-0000-000095B10000}"/>
    <cellStyle name="Output 8 4 2 2 3" xfId="11753" xr:uid="{00000000-0005-0000-0000-000096B10000}"/>
    <cellStyle name="Output 8 4 2 2 4" xfId="11754" xr:uid="{00000000-0005-0000-0000-000097B10000}"/>
    <cellStyle name="Output 8 4 2 3" xfId="11755" xr:uid="{00000000-0005-0000-0000-000098B10000}"/>
    <cellStyle name="Output 8 4 2 3 2" xfId="11756" xr:uid="{00000000-0005-0000-0000-000099B10000}"/>
    <cellStyle name="Output 8 4 2 3 3" xfId="11757" xr:uid="{00000000-0005-0000-0000-00009AB10000}"/>
    <cellStyle name="Output 8 4 2 3 4" xfId="11758" xr:uid="{00000000-0005-0000-0000-00009BB10000}"/>
    <cellStyle name="Output 8 4 2 4" xfId="11759" xr:uid="{00000000-0005-0000-0000-00009CB10000}"/>
    <cellStyle name="Output 8 4 2 4 2" xfId="11760" xr:uid="{00000000-0005-0000-0000-00009DB10000}"/>
    <cellStyle name="Output 8 4 2 4 3" xfId="11761" xr:uid="{00000000-0005-0000-0000-00009EB10000}"/>
    <cellStyle name="Output 8 4 2 5" xfId="11762" xr:uid="{00000000-0005-0000-0000-00009FB10000}"/>
    <cellStyle name="Output 8 4 2 5 2" xfId="11763" xr:uid="{00000000-0005-0000-0000-0000A0B10000}"/>
    <cellStyle name="Output 8 4 2 5 3" xfId="11764" xr:uid="{00000000-0005-0000-0000-0000A1B10000}"/>
    <cellStyle name="Output 8 4 2 6" xfId="11765" xr:uid="{00000000-0005-0000-0000-0000A2B10000}"/>
    <cellStyle name="Output 8 4 3" xfId="11766" xr:uid="{00000000-0005-0000-0000-0000A3B10000}"/>
    <cellStyle name="Output 8 4 3 2" xfId="11767" xr:uid="{00000000-0005-0000-0000-0000A4B10000}"/>
    <cellStyle name="Output 8 4 3 3" xfId="11768" xr:uid="{00000000-0005-0000-0000-0000A5B10000}"/>
    <cellStyle name="Output 8 4 3 4" xfId="11769" xr:uid="{00000000-0005-0000-0000-0000A6B10000}"/>
    <cellStyle name="Output 8 4 4" xfId="11770" xr:uid="{00000000-0005-0000-0000-0000A7B10000}"/>
    <cellStyle name="Output 8 4 4 2" xfId="11771" xr:uid="{00000000-0005-0000-0000-0000A8B10000}"/>
    <cellStyle name="Output 8 4 4 3" xfId="11772" xr:uid="{00000000-0005-0000-0000-0000A9B10000}"/>
    <cellStyle name="Output 8 4 4 4" xfId="11773" xr:uid="{00000000-0005-0000-0000-0000AAB10000}"/>
    <cellStyle name="Output 8 4 5" xfId="11774" xr:uid="{00000000-0005-0000-0000-0000ABB10000}"/>
    <cellStyle name="Output 8 4 5 2" xfId="11775" xr:uid="{00000000-0005-0000-0000-0000ACB10000}"/>
    <cellStyle name="Output 8 4 5 3" xfId="11776" xr:uid="{00000000-0005-0000-0000-0000ADB10000}"/>
    <cellStyle name="Output 8 4 6" xfId="11777" xr:uid="{00000000-0005-0000-0000-0000AEB10000}"/>
    <cellStyle name="Output 8 4 6 2" xfId="11778" xr:uid="{00000000-0005-0000-0000-0000AFB10000}"/>
    <cellStyle name="Output 8 4 6 3" xfId="11779" xr:uid="{00000000-0005-0000-0000-0000B0B10000}"/>
    <cellStyle name="Output 8 4 7" xfId="11780" xr:uid="{00000000-0005-0000-0000-0000B1B10000}"/>
    <cellStyle name="Output 8 5" xfId="11781" xr:uid="{00000000-0005-0000-0000-0000B2B10000}"/>
    <cellStyle name="Output 8 5 2" xfId="11782" xr:uid="{00000000-0005-0000-0000-0000B3B10000}"/>
    <cellStyle name="Output 8 5 2 2" xfId="11783" xr:uid="{00000000-0005-0000-0000-0000B4B10000}"/>
    <cellStyle name="Output 8 5 2 3" xfId="11784" xr:uid="{00000000-0005-0000-0000-0000B5B10000}"/>
    <cellStyle name="Output 8 5 2 4" xfId="11785" xr:uid="{00000000-0005-0000-0000-0000B6B10000}"/>
    <cellStyle name="Output 8 5 3" xfId="11786" xr:uid="{00000000-0005-0000-0000-0000B7B10000}"/>
    <cellStyle name="Output 8 5 3 2" xfId="11787" xr:uid="{00000000-0005-0000-0000-0000B8B10000}"/>
    <cellStyle name="Output 8 5 3 3" xfId="11788" xr:uid="{00000000-0005-0000-0000-0000B9B10000}"/>
    <cellStyle name="Output 8 5 3 4" xfId="11789" xr:uid="{00000000-0005-0000-0000-0000BAB10000}"/>
    <cellStyle name="Output 8 5 4" xfId="11790" xr:uid="{00000000-0005-0000-0000-0000BBB10000}"/>
    <cellStyle name="Output 8 5 4 2" xfId="11791" xr:uid="{00000000-0005-0000-0000-0000BCB10000}"/>
    <cellStyle name="Output 8 5 4 3" xfId="11792" xr:uid="{00000000-0005-0000-0000-0000BDB10000}"/>
    <cellStyle name="Output 8 5 5" xfId="11793" xr:uid="{00000000-0005-0000-0000-0000BEB10000}"/>
    <cellStyle name="Output 8 5 5 2" xfId="11794" xr:uid="{00000000-0005-0000-0000-0000BFB10000}"/>
    <cellStyle name="Output 8 5 5 3" xfId="11795" xr:uid="{00000000-0005-0000-0000-0000C0B10000}"/>
    <cellStyle name="Output 8 5 6" xfId="11796" xr:uid="{00000000-0005-0000-0000-0000C1B10000}"/>
    <cellStyle name="Output 8 6" xfId="11797" xr:uid="{00000000-0005-0000-0000-0000C2B10000}"/>
    <cellStyle name="Output 8 6 2" xfId="11798" xr:uid="{00000000-0005-0000-0000-0000C3B10000}"/>
    <cellStyle name="Output 8 6 3" xfId="11799" xr:uid="{00000000-0005-0000-0000-0000C4B10000}"/>
    <cellStyle name="Output 8 6 4" xfId="11800" xr:uid="{00000000-0005-0000-0000-0000C5B10000}"/>
    <cellStyle name="Output 8 7" xfId="11801" xr:uid="{00000000-0005-0000-0000-0000C6B10000}"/>
    <cellStyle name="Output 8 7 2" xfId="11802" xr:uid="{00000000-0005-0000-0000-0000C7B10000}"/>
    <cellStyle name="Output 8 7 3" xfId="11803" xr:uid="{00000000-0005-0000-0000-0000C8B10000}"/>
    <cellStyle name="Output 8 7 4" xfId="11804" xr:uid="{00000000-0005-0000-0000-0000C9B10000}"/>
    <cellStyle name="Output 8 8" xfId="11805" xr:uid="{00000000-0005-0000-0000-0000CAB10000}"/>
    <cellStyle name="Output 8 8 2" xfId="11806" xr:uid="{00000000-0005-0000-0000-0000CBB10000}"/>
    <cellStyle name="Output 8 8 3" xfId="11807" xr:uid="{00000000-0005-0000-0000-0000CCB10000}"/>
    <cellStyle name="Output 8 9" xfId="11808" xr:uid="{00000000-0005-0000-0000-0000CDB10000}"/>
    <cellStyle name="Output 8 9 2" xfId="11809" xr:uid="{00000000-0005-0000-0000-0000CEB10000}"/>
    <cellStyle name="Output 8 9 3" xfId="11810" xr:uid="{00000000-0005-0000-0000-0000CFB10000}"/>
    <cellStyle name="Output 9" xfId="11811" xr:uid="{00000000-0005-0000-0000-0000D0B10000}"/>
    <cellStyle name="Output 9 2" xfId="11812" xr:uid="{00000000-0005-0000-0000-0000D1B10000}"/>
    <cellStyle name="Output 9 2 2" xfId="11813" xr:uid="{00000000-0005-0000-0000-0000D2B10000}"/>
    <cellStyle name="Output 9 2 2 2" xfId="11814" xr:uid="{00000000-0005-0000-0000-0000D3B10000}"/>
    <cellStyle name="Output 9 2 2 2 2" xfId="11815" xr:uid="{00000000-0005-0000-0000-0000D4B10000}"/>
    <cellStyle name="Output 9 2 2 2 3" xfId="11816" xr:uid="{00000000-0005-0000-0000-0000D5B10000}"/>
    <cellStyle name="Output 9 2 2 2 4" xfId="11817" xr:uid="{00000000-0005-0000-0000-0000D6B10000}"/>
    <cellStyle name="Output 9 2 2 3" xfId="11818" xr:uid="{00000000-0005-0000-0000-0000D7B10000}"/>
    <cellStyle name="Output 9 2 2 3 2" xfId="11819" xr:uid="{00000000-0005-0000-0000-0000D8B10000}"/>
    <cellStyle name="Output 9 2 2 3 3" xfId="11820" xr:uid="{00000000-0005-0000-0000-0000D9B10000}"/>
    <cellStyle name="Output 9 2 2 3 4" xfId="11821" xr:uid="{00000000-0005-0000-0000-0000DAB10000}"/>
    <cellStyle name="Output 9 2 2 4" xfId="11822" xr:uid="{00000000-0005-0000-0000-0000DBB10000}"/>
    <cellStyle name="Output 9 2 2 4 2" xfId="11823" xr:uid="{00000000-0005-0000-0000-0000DCB10000}"/>
    <cellStyle name="Output 9 2 2 4 3" xfId="11824" xr:uid="{00000000-0005-0000-0000-0000DDB10000}"/>
    <cellStyle name="Output 9 2 2 5" xfId="11825" xr:uid="{00000000-0005-0000-0000-0000DEB10000}"/>
    <cellStyle name="Output 9 2 2 5 2" xfId="11826" xr:uid="{00000000-0005-0000-0000-0000DFB10000}"/>
    <cellStyle name="Output 9 2 2 5 3" xfId="11827" xr:uid="{00000000-0005-0000-0000-0000E0B10000}"/>
    <cellStyle name="Output 9 2 2 6" xfId="11828" xr:uid="{00000000-0005-0000-0000-0000E1B10000}"/>
    <cellStyle name="Output 9 2 3" xfId="11829" xr:uid="{00000000-0005-0000-0000-0000E2B10000}"/>
    <cellStyle name="Output 9 2 3 2" xfId="11830" xr:uid="{00000000-0005-0000-0000-0000E3B10000}"/>
    <cellStyle name="Output 9 2 3 3" xfId="11831" xr:uid="{00000000-0005-0000-0000-0000E4B10000}"/>
    <cellStyle name="Output 9 2 3 4" xfId="11832" xr:uid="{00000000-0005-0000-0000-0000E5B10000}"/>
    <cellStyle name="Output 9 2 4" xfId="11833" xr:uid="{00000000-0005-0000-0000-0000E6B10000}"/>
    <cellStyle name="Output 9 2 4 2" xfId="11834" xr:uid="{00000000-0005-0000-0000-0000E7B10000}"/>
    <cellStyle name="Output 9 2 4 3" xfId="11835" xr:uid="{00000000-0005-0000-0000-0000E8B10000}"/>
    <cellStyle name="Output 9 2 4 4" xfId="11836" xr:uid="{00000000-0005-0000-0000-0000E9B10000}"/>
    <cellStyle name="Output 9 2 5" xfId="11837" xr:uid="{00000000-0005-0000-0000-0000EAB10000}"/>
    <cellStyle name="Output 9 2 5 2" xfId="11838" xr:uid="{00000000-0005-0000-0000-0000EBB10000}"/>
    <cellStyle name="Output 9 2 5 3" xfId="11839" xr:uid="{00000000-0005-0000-0000-0000ECB10000}"/>
    <cellStyle name="Output 9 2 6" xfId="11840" xr:uid="{00000000-0005-0000-0000-0000EDB10000}"/>
    <cellStyle name="Output 9 2 6 2" xfId="11841" xr:uid="{00000000-0005-0000-0000-0000EEB10000}"/>
    <cellStyle name="Output 9 2 6 3" xfId="11842" xr:uid="{00000000-0005-0000-0000-0000EFB10000}"/>
    <cellStyle name="Output 9 2 7" xfId="11843" xr:uid="{00000000-0005-0000-0000-0000F0B10000}"/>
    <cellStyle name="Output 9 3" xfId="11844" xr:uid="{00000000-0005-0000-0000-0000F1B10000}"/>
    <cellStyle name="Output 9 3 2" xfId="11845" xr:uid="{00000000-0005-0000-0000-0000F2B10000}"/>
    <cellStyle name="Output 9 3 2 2" xfId="11846" xr:uid="{00000000-0005-0000-0000-0000F3B10000}"/>
    <cellStyle name="Output 9 3 2 3" xfId="11847" xr:uid="{00000000-0005-0000-0000-0000F4B10000}"/>
    <cellStyle name="Output 9 3 2 4" xfId="11848" xr:uid="{00000000-0005-0000-0000-0000F5B10000}"/>
    <cellStyle name="Output 9 3 3" xfId="11849" xr:uid="{00000000-0005-0000-0000-0000F6B10000}"/>
    <cellStyle name="Output 9 3 3 2" xfId="11850" xr:uid="{00000000-0005-0000-0000-0000F7B10000}"/>
    <cellStyle name="Output 9 3 3 3" xfId="11851" xr:uid="{00000000-0005-0000-0000-0000F8B10000}"/>
    <cellStyle name="Output 9 3 3 4" xfId="11852" xr:uid="{00000000-0005-0000-0000-0000F9B10000}"/>
    <cellStyle name="Output 9 3 4" xfId="11853" xr:uid="{00000000-0005-0000-0000-0000FAB10000}"/>
    <cellStyle name="Output 9 3 4 2" xfId="11854" xr:uid="{00000000-0005-0000-0000-0000FBB10000}"/>
    <cellStyle name="Output 9 3 4 3" xfId="11855" xr:uid="{00000000-0005-0000-0000-0000FCB10000}"/>
    <cellStyle name="Output 9 3 5" xfId="11856" xr:uid="{00000000-0005-0000-0000-0000FDB10000}"/>
    <cellStyle name="Output 9 3 5 2" xfId="11857" xr:uid="{00000000-0005-0000-0000-0000FEB10000}"/>
    <cellStyle name="Output 9 3 5 3" xfId="11858" xr:uid="{00000000-0005-0000-0000-0000FFB10000}"/>
    <cellStyle name="Output 9 3 6" xfId="11859" xr:uid="{00000000-0005-0000-0000-000000B20000}"/>
    <cellStyle name="Output 9 4" xfId="11860" xr:uid="{00000000-0005-0000-0000-000001B20000}"/>
    <cellStyle name="Output 9 4 2" xfId="11861" xr:uid="{00000000-0005-0000-0000-000002B20000}"/>
    <cellStyle name="Output 9 4 3" xfId="11862" xr:uid="{00000000-0005-0000-0000-000003B20000}"/>
    <cellStyle name="Output 9 4 4" xfId="11863" xr:uid="{00000000-0005-0000-0000-000004B20000}"/>
    <cellStyle name="Output 9 5" xfId="11864" xr:uid="{00000000-0005-0000-0000-000005B20000}"/>
    <cellStyle name="Output 9 5 2" xfId="11865" xr:uid="{00000000-0005-0000-0000-000006B20000}"/>
    <cellStyle name="Output 9 5 3" xfId="11866" xr:uid="{00000000-0005-0000-0000-000007B20000}"/>
    <cellStyle name="Output 9 5 4" xfId="11867" xr:uid="{00000000-0005-0000-0000-000008B20000}"/>
    <cellStyle name="Output 9 6" xfId="11868" xr:uid="{00000000-0005-0000-0000-000009B20000}"/>
    <cellStyle name="Output 9 6 2" xfId="11869" xr:uid="{00000000-0005-0000-0000-00000AB20000}"/>
    <cellStyle name="Output 9 6 3" xfId="11870" xr:uid="{00000000-0005-0000-0000-00000BB20000}"/>
    <cellStyle name="Output 9 7" xfId="11871" xr:uid="{00000000-0005-0000-0000-00000CB20000}"/>
    <cellStyle name="Output 9 7 2" xfId="11872" xr:uid="{00000000-0005-0000-0000-00000DB20000}"/>
    <cellStyle name="Output 9 7 3" xfId="11873" xr:uid="{00000000-0005-0000-0000-00000EB20000}"/>
    <cellStyle name="Output 9 8" xfId="11874" xr:uid="{00000000-0005-0000-0000-00000FB20000}"/>
    <cellStyle name="Percent" xfId="51209" builtinId="5"/>
    <cellStyle name="Percent 10" xfId="20341" xr:uid="{00000000-0005-0000-0000-000010B20000}"/>
    <cellStyle name="Percent 11" xfId="20345" xr:uid="{00000000-0005-0000-0000-000011B20000}"/>
    <cellStyle name="Percent 12" xfId="32596" xr:uid="{00000000-0005-0000-0000-000012B20000}"/>
    <cellStyle name="Percent 13" xfId="50927" xr:uid="{00000000-0005-0000-0000-000013B20000}"/>
    <cellStyle name="Percent 14" xfId="50934" xr:uid="{00000000-0005-0000-0000-000014B20000}"/>
    <cellStyle name="Percent 15" xfId="50939" xr:uid="{00000000-0005-0000-0000-000015B20000}"/>
    <cellStyle name="Percent 16" xfId="51212" xr:uid="{C2FB8DF4-7269-4D72-B0C4-92735F43BA82}"/>
    <cellStyle name="Percent 2" xfId="36" xr:uid="{00000000-0005-0000-0000-000016B20000}"/>
    <cellStyle name="Percent 2 10" xfId="11875" xr:uid="{00000000-0005-0000-0000-000017B20000}"/>
    <cellStyle name="Percent 2 10 2" xfId="11876" xr:uid="{00000000-0005-0000-0000-000018B20000}"/>
    <cellStyle name="Percent 2 10 2 2" xfId="19807" xr:uid="{00000000-0005-0000-0000-000019B20000}"/>
    <cellStyle name="Percent 2 10 2 2 2" xfId="32062" xr:uid="{00000000-0005-0000-0000-00001AB20000}"/>
    <cellStyle name="Percent 2 10 2 2 3" xfId="44303" xr:uid="{00000000-0005-0000-0000-00001BB20000}"/>
    <cellStyle name="Percent 2 10 2 3" xfId="25947" xr:uid="{00000000-0005-0000-0000-00001CB20000}"/>
    <cellStyle name="Percent 2 10 2 4" xfId="38189" xr:uid="{00000000-0005-0000-0000-00001DB20000}"/>
    <cellStyle name="Percent 2 10 2 5" xfId="50417" xr:uid="{00000000-0005-0000-0000-00001EB20000}"/>
    <cellStyle name="Percent 2 10 3" xfId="19806" xr:uid="{00000000-0005-0000-0000-00001FB20000}"/>
    <cellStyle name="Percent 2 10 3 2" xfId="32061" xr:uid="{00000000-0005-0000-0000-000020B20000}"/>
    <cellStyle name="Percent 2 10 3 3" xfId="44302" xr:uid="{00000000-0005-0000-0000-000021B20000}"/>
    <cellStyle name="Percent 2 10 4" xfId="25946" xr:uid="{00000000-0005-0000-0000-000022B20000}"/>
    <cellStyle name="Percent 2 10 5" xfId="38188" xr:uid="{00000000-0005-0000-0000-000023B20000}"/>
    <cellStyle name="Percent 2 10 6" xfId="50416" xr:uid="{00000000-0005-0000-0000-000024B20000}"/>
    <cellStyle name="Percent 2 11" xfId="11877" xr:uid="{00000000-0005-0000-0000-000025B20000}"/>
    <cellStyle name="Percent 2 11 2" xfId="19808" xr:uid="{00000000-0005-0000-0000-000026B20000}"/>
    <cellStyle name="Percent 2 11 2 2" xfId="32063" xr:uid="{00000000-0005-0000-0000-000027B20000}"/>
    <cellStyle name="Percent 2 11 2 3" xfId="44304" xr:uid="{00000000-0005-0000-0000-000028B20000}"/>
    <cellStyle name="Percent 2 11 3" xfId="25948" xr:uid="{00000000-0005-0000-0000-000029B20000}"/>
    <cellStyle name="Percent 2 11 4" xfId="38190" xr:uid="{00000000-0005-0000-0000-00002AB20000}"/>
    <cellStyle name="Percent 2 11 5" xfId="50418" xr:uid="{00000000-0005-0000-0000-00002BB20000}"/>
    <cellStyle name="Percent 2 12" xfId="20375" xr:uid="{00000000-0005-0000-0000-00002CB20000}"/>
    <cellStyle name="Percent 2 13" xfId="20349" xr:uid="{00000000-0005-0000-0000-00002DB20000}"/>
    <cellStyle name="Percent 2 14" xfId="32600" xr:uid="{00000000-0005-0000-0000-00002EB20000}"/>
    <cellStyle name="Percent 2 2" xfId="11878" xr:uid="{00000000-0005-0000-0000-00002FB20000}"/>
    <cellStyle name="Percent 2 2 2" xfId="11879" xr:uid="{00000000-0005-0000-0000-000030B20000}"/>
    <cellStyle name="Percent 2 3" xfId="11880" xr:uid="{00000000-0005-0000-0000-000031B20000}"/>
    <cellStyle name="Percent 2 3 10" xfId="19809" xr:uid="{00000000-0005-0000-0000-000032B20000}"/>
    <cellStyle name="Percent 2 3 10 2" xfId="32064" xr:uid="{00000000-0005-0000-0000-000033B20000}"/>
    <cellStyle name="Percent 2 3 10 3" xfId="44305" xr:uid="{00000000-0005-0000-0000-000034B20000}"/>
    <cellStyle name="Percent 2 3 11" xfId="25949" xr:uid="{00000000-0005-0000-0000-000035B20000}"/>
    <cellStyle name="Percent 2 3 12" xfId="38191" xr:uid="{00000000-0005-0000-0000-000036B20000}"/>
    <cellStyle name="Percent 2 3 13" xfId="50419" xr:uid="{00000000-0005-0000-0000-000037B20000}"/>
    <cellStyle name="Percent 2 3 2" xfId="11881" xr:uid="{00000000-0005-0000-0000-000038B20000}"/>
    <cellStyle name="Percent 2 3 2 10" xfId="25950" xr:uid="{00000000-0005-0000-0000-000039B20000}"/>
    <cellStyle name="Percent 2 3 2 11" xfId="38192" xr:uid="{00000000-0005-0000-0000-00003AB20000}"/>
    <cellStyle name="Percent 2 3 2 12" xfId="50420" xr:uid="{00000000-0005-0000-0000-00003BB20000}"/>
    <cellStyle name="Percent 2 3 2 2" xfId="11882" xr:uid="{00000000-0005-0000-0000-00003CB20000}"/>
    <cellStyle name="Percent 2 3 2 2 10" xfId="38193" xr:uid="{00000000-0005-0000-0000-00003DB20000}"/>
    <cellStyle name="Percent 2 3 2 2 11" xfId="50421" xr:uid="{00000000-0005-0000-0000-00003EB20000}"/>
    <cellStyle name="Percent 2 3 2 2 2" xfId="11883" xr:uid="{00000000-0005-0000-0000-00003FB20000}"/>
    <cellStyle name="Percent 2 3 2 2 2 10" xfId="50422" xr:uid="{00000000-0005-0000-0000-000040B20000}"/>
    <cellStyle name="Percent 2 3 2 2 2 2" xfId="11884" xr:uid="{00000000-0005-0000-0000-000041B20000}"/>
    <cellStyle name="Percent 2 3 2 2 2 2 2" xfId="11885" xr:uid="{00000000-0005-0000-0000-000042B20000}"/>
    <cellStyle name="Percent 2 3 2 2 2 2 2 2" xfId="11886" xr:uid="{00000000-0005-0000-0000-000043B20000}"/>
    <cellStyle name="Percent 2 3 2 2 2 2 2 2 2" xfId="11887" xr:uid="{00000000-0005-0000-0000-000044B20000}"/>
    <cellStyle name="Percent 2 3 2 2 2 2 2 2 2 2" xfId="11888" xr:uid="{00000000-0005-0000-0000-000045B20000}"/>
    <cellStyle name="Percent 2 3 2 2 2 2 2 2 2 2 2" xfId="19817" xr:uid="{00000000-0005-0000-0000-000046B20000}"/>
    <cellStyle name="Percent 2 3 2 2 2 2 2 2 2 2 2 2" xfId="32072" xr:uid="{00000000-0005-0000-0000-000047B20000}"/>
    <cellStyle name="Percent 2 3 2 2 2 2 2 2 2 2 2 3" xfId="44313" xr:uid="{00000000-0005-0000-0000-000048B20000}"/>
    <cellStyle name="Percent 2 3 2 2 2 2 2 2 2 2 3" xfId="25957" xr:uid="{00000000-0005-0000-0000-000049B20000}"/>
    <cellStyle name="Percent 2 3 2 2 2 2 2 2 2 2 4" xfId="38199" xr:uid="{00000000-0005-0000-0000-00004AB20000}"/>
    <cellStyle name="Percent 2 3 2 2 2 2 2 2 2 2 5" xfId="50427" xr:uid="{00000000-0005-0000-0000-00004BB20000}"/>
    <cellStyle name="Percent 2 3 2 2 2 2 2 2 2 3" xfId="19816" xr:uid="{00000000-0005-0000-0000-00004CB20000}"/>
    <cellStyle name="Percent 2 3 2 2 2 2 2 2 2 3 2" xfId="32071" xr:uid="{00000000-0005-0000-0000-00004DB20000}"/>
    <cellStyle name="Percent 2 3 2 2 2 2 2 2 2 3 3" xfId="44312" xr:uid="{00000000-0005-0000-0000-00004EB20000}"/>
    <cellStyle name="Percent 2 3 2 2 2 2 2 2 2 4" xfId="25956" xr:uid="{00000000-0005-0000-0000-00004FB20000}"/>
    <cellStyle name="Percent 2 3 2 2 2 2 2 2 2 5" xfId="38198" xr:uid="{00000000-0005-0000-0000-000050B20000}"/>
    <cellStyle name="Percent 2 3 2 2 2 2 2 2 2 6" xfId="50426" xr:uid="{00000000-0005-0000-0000-000051B20000}"/>
    <cellStyle name="Percent 2 3 2 2 2 2 2 2 3" xfId="11889" xr:uid="{00000000-0005-0000-0000-000052B20000}"/>
    <cellStyle name="Percent 2 3 2 2 2 2 2 2 3 2" xfId="19818" xr:uid="{00000000-0005-0000-0000-000053B20000}"/>
    <cellStyle name="Percent 2 3 2 2 2 2 2 2 3 2 2" xfId="32073" xr:uid="{00000000-0005-0000-0000-000054B20000}"/>
    <cellStyle name="Percent 2 3 2 2 2 2 2 2 3 2 3" xfId="44314" xr:uid="{00000000-0005-0000-0000-000055B20000}"/>
    <cellStyle name="Percent 2 3 2 2 2 2 2 2 3 3" xfId="25958" xr:uid="{00000000-0005-0000-0000-000056B20000}"/>
    <cellStyle name="Percent 2 3 2 2 2 2 2 2 3 4" xfId="38200" xr:uid="{00000000-0005-0000-0000-000057B20000}"/>
    <cellStyle name="Percent 2 3 2 2 2 2 2 2 3 5" xfId="50428" xr:uid="{00000000-0005-0000-0000-000058B20000}"/>
    <cellStyle name="Percent 2 3 2 2 2 2 2 2 4" xfId="19815" xr:uid="{00000000-0005-0000-0000-000059B20000}"/>
    <cellStyle name="Percent 2 3 2 2 2 2 2 2 4 2" xfId="32070" xr:uid="{00000000-0005-0000-0000-00005AB20000}"/>
    <cellStyle name="Percent 2 3 2 2 2 2 2 2 4 3" xfId="44311" xr:uid="{00000000-0005-0000-0000-00005BB20000}"/>
    <cellStyle name="Percent 2 3 2 2 2 2 2 2 5" xfId="25955" xr:uid="{00000000-0005-0000-0000-00005CB20000}"/>
    <cellStyle name="Percent 2 3 2 2 2 2 2 2 6" xfId="38197" xr:uid="{00000000-0005-0000-0000-00005DB20000}"/>
    <cellStyle name="Percent 2 3 2 2 2 2 2 2 7" xfId="50425" xr:uid="{00000000-0005-0000-0000-00005EB20000}"/>
    <cellStyle name="Percent 2 3 2 2 2 2 2 3" xfId="11890" xr:uid="{00000000-0005-0000-0000-00005FB20000}"/>
    <cellStyle name="Percent 2 3 2 2 2 2 2 3 2" xfId="11891" xr:uid="{00000000-0005-0000-0000-000060B20000}"/>
    <cellStyle name="Percent 2 3 2 2 2 2 2 3 2 2" xfId="19820" xr:uid="{00000000-0005-0000-0000-000061B20000}"/>
    <cellStyle name="Percent 2 3 2 2 2 2 2 3 2 2 2" xfId="32075" xr:uid="{00000000-0005-0000-0000-000062B20000}"/>
    <cellStyle name="Percent 2 3 2 2 2 2 2 3 2 2 3" xfId="44316" xr:uid="{00000000-0005-0000-0000-000063B20000}"/>
    <cellStyle name="Percent 2 3 2 2 2 2 2 3 2 3" xfId="25960" xr:uid="{00000000-0005-0000-0000-000064B20000}"/>
    <cellStyle name="Percent 2 3 2 2 2 2 2 3 2 4" xfId="38202" xr:uid="{00000000-0005-0000-0000-000065B20000}"/>
    <cellStyle name="Percent 2 3 2 2 2 2 2 3 2 5" xfId="50430" xr:uid="{00000000-0005-0000-0000-000066B20000}"/>
    <cellStyle name="Percent 2 3 2 2 2 2 2 3 3" xfId="19819" xr:uid="{00000000-0005-0000-0000-000067B20000}"/>
    <cellStyle name="Percent 2 3 2 2 2 2 2 3 3 2" xfId="32074" xr:uid="{00000000-0005-0000-0000-000068B20000}"/>
    <cellStyle name="Percent 2 3 2 2 2 2 2 3 3 3" xfId="44315" xr:uid="{00000000-0005-0000-0000-000069B20000}"/>
    <cellStyle name="Percent 2 3 2 2 2 2 2 3 4" xfId="25959" xr:uid="{00000000-0005-0000-0000-00006AB20000}"/>
    <cellStyle name="Percent 2 3 2 2 2 2 2 3 5" xfId="38201" xr:uid="{00000000-0005-0000-0000-00006BB20000}"/>
    <cellStyle name="Percent 2 3 2 2 2 2 2 3 6" xfId="50429" xr:uid="{00000000-0005-0000-0000-00006CB20000}"/>
    <cellStyle name="Percent 2 3 2 2 2 2 2 4" xfId="11892" xr:uid="{00000000-0005-0000-0000-00006DB20000}"/>
    <cellStyle name="Percent 2 3 2 2 2 2 2 4 2" xfId="19821" xr:uid="{00000000-0005-0000-0000-00006EB20000}"/>
    <cellStyle name="Percent 2 3 2 2 2 2 2 4 2 2" xfId="32076" xr:uid="{00000000-0005-0000-0000-00006FB20000}"/>
    <cellStyle name="Percent 2 3 2 2 2 2 2 4 2 3" xfId="44317" xr:uid="{00000000-0005-0000-0000-000070B20000}"/>
    <cellStyle name="Percent 2 3 2 2 2 2 2 4 3" xfId="25961" xr:uid="{00000000-0005-0000-0000-000071B20000}"/>
    <cellStyle name="Percent 2 3 2 2 2 2 2 4 4" xfId="38203" xr:uid="{00000000-0005-0000-0000-000072B20000}"/>
    <cellStyle name="Percent 2 3 2 2 2 2 2 4 5" xfId="50431" xr:uid="{00000000-0005-0000-0000-000073B20000}"/>
    <cellStyle name="Percent 2 3 2 2 2 2 2 5" xfId="19814" xr:uid="{00000000-0005-0000-0000-000074B20000}"/>
    <cellStyle name="Percent 2 3 2 2 2 2 2 5 2" xfId="32069" xr:uid="{00000000-0005-0000-0000-000075B20000}"/>
    <cellStyle name="Percent 2 3 2 2 2 2 2 5 3" xfId="44310" xr:uid="{00000000-0005-0000-0000-000076B20000}"/>
    <cellStyle name="Percent 2 3 2 2 2 2 2 6" xfId="25954" xr:uid="{00000000-0005-0000-0000-000077B20000}"/>
    <cellStyle name="Percent 2 3 2 2 2 2 2 7" xfId="38196" xr:uid="{00000000-0005-0000-0000-000078B20000}"/>
    <cellStyle name="Percent 2 3 2 2 2 2 2 8" xfId="50424" xr:uid="{00000000-0005-0000-0000-000079B20000}"/>
    <cellStyle name="Percent 2 3 2 2 2 2 3" xfId="11893" xr:uid="{00000000-0005-0000-0000-00007AB20000}"/>
    <cellStyle name="Percent 2 3 2 2 2 2 3 2" xfId="11894" xr:uid="{00000000-0005-0000-0000-00007BB20000}"/>
    <cellStyle name="Percent 2 3 2 2 2 2 3 2 2" xfId="11895" xr:uid="{00000000-0005-0000-0000-00007CB20000}"/>
    <cellStyle name="Percent 2 3 2 2 2 2 3 2 2 2" xfId="19824" xr:uid="{00000000-0005-0000-0000-00007DB20000}"/>
    <cellStyle name="Percent 2 3 2 2 2 2 3 2 2 2 2" xfId="32079" xr:uid="{00000000-0005-0000-0000-00007EB20000}"/>
    <cellStyle name="Percent 2 3 2 2 2 2 3 2 2 2 3" xfId="44320" xr:uid="{00000000-0005-0000-0000-00007FB20000}"/>
    <cellStyle name="Percent 2 3 2 2 2 2 3 2 2 3" xfId="25964" xr:uid="{00000000-0005-0000-0000-000080B20000}"/>
    <cellStyle name="Percent 2 3 2 2 2 2 3 2 2 4" xfId="38206" xr:uid="{00000000-0005-0000-0000-000081B20000}"/>
    <cellStyle name="Percent 2 3 2 2 2 2 3 2 2 5" xfId="50434" xr:uid="{00000000-0005-0000-0000-000082B20000}"/>
    <cellStyle name="Percent 2 3 2 2 2 2 3 2 3" xfId="19823" xr:uid="{00000000-0005-0000-0000-000083B20000}"/>
    <cellStyle name="Percent 2 3 2 2 2 2 3 2 3 2" xfId="32078" xr:uid="{00000000-0005-0000-0000-000084B20000}"/>
    <cellStyle name="Percent 2 3 2 2 2 2 3 2 3 3" xfId="44319" xr:uid="{00000000-0005-0000-0000-000085B20000}"/>
    <cellStyle name="Percent 2 3 2 2 2 2 3 2 4" xfId="25963" xr:uid="{00000000-0005-0000-0000-000086B20000}"/>
    <cellStyle name="Percent 2 3 2 2 2 2 3 2 5" xfId="38205" xr:uid="{00000000-0005-0000-0000-000087B20000}"/>
    <cellStyle name="Percent 2 3 2 2 2 2 3 2 6" xfId="50433" xr:uid="{00000000-0005-0000-0000-000088B20000}"/>
    <cellStyle name="Percent 2 3 2 2 2 2 3 3" xfId="11896" xr:uid="{00000000-0005-0000-0000-000089B20000}"/>
    <cellStyle name="Percent 2 3 2 2 2 2 3 3 2" xfId="19825" xr:uid="{00000000-0005-0000-0000-00008AB20000}"/>
    <cellStyle name="Percent 2 3 2 2 2 2 3 3 2 2" xfId="32080" xr:uid="{00000000-0005-0000-0000-00008BB20000}"/>
    <cellStyle name="Percent 2 3 2 2 2 2 3 3 2 3" xfId="44321" xr:uid="{00000000-0005-0000-0000-00008CB20000}"/>
    <cellStyle name="Percent 2 3 2 2 2 2 3 3 3" xfId="25965" xr:uid="{00000000-0005-0000-0000-00008DB20000}"/>
    <cellStyle name="Percent 2 3 2 2 2 2 3 3 4" xfId="38207" xr:uid="{00000000-0005-0000-0000-00008EB20000}"/>
    <cellStyle name="Percent 2 3 2 2 2 2 3 3 5" xfId="50435" xr:uid="{00000000-0005-0000-0000-00008FB20000}"/>
    <cellStyle name="Percent 2 3 2 2 2 2 3 4" xfId="19822" xr:uid="{00000000-0005-0000-0000-000090B20000}"/>
    <cellStyle name="Percent 2 3 2 2 2 2 3 4 2" xfId="32077" xr:uid="{00000000-0005-0000-0000-000091B20000}"/>
    <cellStyle name="Percent 2 3 2 2 2 2 3 4 3" xfId="44318" xr:uid="{00000000-0005-0000-0000-000092B20000}"/>
    <cellStyle name="Percent 2 3 2 2 2 2 3 5" xfId="25962" xr:uid="{00000000-0005-0000-0000-000093B20000}"/>
    <cellStyle name="Percent 2 3 2 2 2 2 3 6" xfId="38204" xr:uid="{00000000-0005-0000-0000-000094B20000}"/>
    <cellStyle name="Percent 2 3 2 2 2 2 3 7" xfId="50432" xr:uid="{00000000-0005-0000-0000-000095B20000}"/>
    <cellStyle name="Percent 2 3 2 2 2 2 4" xfId="11897" xr:uid="{00000000-0005-0000-0000-000096B20000}"/>
    <cellStyle name="Percent 2 3 2 2 2 2 4 2" xfId="11898" xr:uid="{00000000-0005-0000-0000-000097B20000}"/>
    <cellStyle name="Percent 2 3 2 2 2 2 4 2 2" xfId="19827" xr:uid="{00000000-0005-0000-0000-000098B20000}"/>
    <cellStyle name="Percent 2 3 2 2 2 2 4 2 2 2" xfId="32082" xr:uid="{00000000-0005-0000-0000-000099B20000}"/>
    <cellStyle name="Percent 2 3 2 2 2 2 4 2 2 3" xfId="44323" xr:uid="{00000000-0005-0000-0000-00009AB20000}"/>
    <cellStyle name="Percent 2 3 2 2 2 2 4 2 3" xfId="25967" xr:uid="{00000000-0005-0000-0000-00009BB20000}"/>
    <cellStyle name="Percent 2 3 2 2 2 2 4 2 4" xfId="38209" xr:uid="{00000000-0005-0000-0000-00009CB20000}"/>
    <cellStyle name="Percent 2 3 2 2 2 2 4 2 5" xfId="50437" xr:uid="{00000000-0005-0000-0000-00009DB20000}"/>
    <cellStyle name="Percent 2 3 2 2 2 2 4 3" xfId="19826" xr:uid="{00000000-0005-0000-0000-00009EB20000}"/>
    <cellStyle name="Percent 2 3 2 2 2 2 4 3 2" xfId="32081" xr:uid="{00000000-0005-0000-0000-00009FB20000}"/>
    <cellStyle name="Percent 2 3 2 2 2 2 4 3 3" xfId="44322" xr:uid="{00000000-0005-0000-0000-0000A0B20000}"/>
    <cellStyle name="Percent 2 3 2 2 2 2 4 4" xfId="25966" xr:uid="{00000000-0005-0000-0000-0000A1B20000}"/>
    <cellStyle name="Percent 2 3 2 2 2 2 4 5" xfId="38208" xr:uid="{00000000-0005-0000-0000-0000A2B20000}"/>
    <cellStyle name="Percent 2 3 2 2 2 2 4 6" xfId="50436" xr:uid="{00000000-0005-0000-0000-0000A3B20000}"/>
    <cellStyle name="Percent 2 3 2 2 2 2 5" xfId="11899" xr:uid="{00000000-0005-0000-0000-0000A4B20000}"/>
    <cellStyle name="Percent 2 3 2 2 2 2 5 2" xfId="19828" xr:uid="{00000000-0005-0000-0000-0000A5B20000}"/>
    <cellStyle name="Percent 2 3 2 2 2 2 5 2 2" xfId="32083" xr:uid="{00000000-0005-0000-0000-0000A6B20000}"/>
    <cellStyle name="Percent 2 3 2 2 2 2 5 2 3" xfId="44324" xr:uid="{00000000-0005-0000-0000-0000A7B20000}"/>
    <cellStyle name="Percent 2 3 2 2 2 2 5 3" xfId="25968" xr:uid="{00000000-0005-0000-0000-0000A8B20000}"/>
    <cellStyle name="Percent 2 3 2 2 2 2 5 4" xfId="38210" xr:uid="{00000000-0005-0000-0000-0000A9B20000}"/>
    <cellStyle name="Percent 2 3 2 2 2 2 5 5" xfId="50438" xr:uid="{00000000-0005-0000-0000-0000AAB20000}"/>
    <cellStyle name="Percent 2 3 2 2 2 2 6" xfId="19813" xr:uid="{00000000-0005-0000-0000-0000ABB20000}"/>
    <cellStyle name="Percent 2 3 2 2 2 2 6 2" xfId="32068" xr:uid="{00000000-0005-0000-0000-0000ACB20000}"/>
    <cellStyle name="Percent 2 3 2 2 2 2 6 3" xfId="44309" xr:uid="{00000000-0005-0000-0000-0000ADB20000}"/>
    <cellStyle name="Percent 2 3 2 2 2 2 7" xfId="25953" xr:uid="{00000000-0005-0000-0000-0000AEB20000}"/>
    <cellStyle name="Percent 2 3 2 2 2 2 8" xfId="38195" xr:uid="{00000000-0005-0000-0000-0000AFB20000}"/>
    <cellStyle name="Percent 2 3 2 2 2 2 9" xfId="50423" xr:uid="{00000000-0005-0000-0000-0000B0B20000}"/>
    <cellStyle name="Percent 2 3 2 2 2 3" xfId="11900" xr:uid="{00000000-0005-0000-0000-0000B1B20000}"/>
    <cellStyle name="Percent 2 3 2 2 2 3 2" xfId="11901" xr:uid="{00000000-0005-0000-0000-0000B2B20000}"/>
    <cellStyle name="Percent 2 3 2 2 2 3 2 2" xfId="11902" xr:uid="{00000000-0005-0000-0000-0000B3B20000}"/>
    <cellStyle name="Percent 2 3 2 2 2 3 2 2 2" xfId="11903" xr:uid="{00000000-0005-0000-0000-0000B4B20000}"/>
    <cellStyle name="Percent 2 3 2 2 2 3 2 2 2 2" xfId="19832" xr:uid="{00000000-0005-0000-0000-0000B5B20000}"/>
    <cellStyle name="Percent 2 3 2 2 2 3 2 2 2 2 2" xfId="32087" xr:uid="{00000000-0005-0000-0000-0000B6B20000}"/>
    <cellStyle name="Percent 2 3 2 2 2 3 2 2 2 2 3" xfId="44328" xr:uid="{00000000-0005-0000-0000-0000B7B20000}"/>
    <cellStyle name="Percent 2 3 2 2 2 3 2 2 2 3" xfId="25972" xr:uid="{00000000-0005-0000-0000-0000B8B20000}"/>
    <cellStyle name="Percent 2 3 2 2 2 3 2 2 2 4" xfId="38214" xr:uid="{00000000-0005-0000-0000-0000B9B20000}"/>
    <cellStyle name="Percent 2 3 2 2 2 3 2 2 2 5" xfId="50442" xr:uid="{00000000-0005-0000-0000-0000BAB20000}"/>
    <cellStyle name="Percent 2 3 2 2 2 3 2 2 3" xfId="19831" xr:uid="{00000000-0005-0000-0000-0000BBB20000}"/>
    <cellStyle name="Percent 2 3 2 2 2 3 2 2 3 2" xfId="32086" xr:uid="{00000000-0005-0000-0000-0000BCB20000}"/>
    <cellStyle name="Percent 2 3 2 2 2 3 2 2 3 3" xfId="44327" xr:uid="{00000000-0005-0000-0000-0000BDB20000}"/>
    <cellStyle name="Percent 2 3 2 2 2 3 2 2 4" xfId="25971" xr:uid="{00000000-0005-0000-0000-0000BEB20000}"/>
    <cellStyle name="Percent 2 3 2 2 2 3 2 2 5" xfId="38213" xr:uid="{00000000-0005-0000-0000-0000BFB20000}"/>
    <cellStyle name="Percent 2 3 2 2 2 3 2 2 6" xfId="50441" xr:uid="{00000000-0005-0000-0000-0000C0B20000}"/>
    <cellStyle name="Percent 2 3 2 2 2 3 2 3" xfId="11904" xr:uid="{00000000-0005-0000-0000-0000C1B20000}"/>
    <cellStyle name="Percent 2 3 2 2 2 3 2 3 2" xfId="19833" xr:uid="{00000000-0005-0000-0000-0000C2B20000}"/>
    <cellStyle name="Percent 2 3 2 2 2 3 2 3 2 2" xfId="32088" xr:uid="{00000000-0005-0000-0000-0000C3B20000}"/>
    <cellStyle name="Percent 2 3 2 2 2 3 2 3 2 3" xfId="44329" xr:uid="{00000000-0005-0000-0000-0000C4B20000}"/>
    <cellStyle name="Percent 2 3 2 2 2 3 2 3 3" xfId="25973" xr:uid="{00000000-0005-0000-0000-0000C5B20000}"/>
    <cellStyle name="Percent 2 3 2 2 2 3 2 3 4" xfId="38215" xr:uid="{00000000-0005-0000-0000-0000C6B20000}"/>
    <cellStyle name="Percent 2 3 2 2 2 3 2 3 5" xfId="50443" xr:uid="{00000000-0005-0000-0000-0000C7B20000}"/>
    <cellStyle name="Percent 2 3 2 2 2 3 2 4" xfId="19830" xr:uid="{00000000-0005-0000-0000-0000C8B20000}"/>
    <cellStyle name="Percent 2 3 2 2 2 3 2 4 2" xfId="32085" xr:uid="{00000000-0005-0000-0000-0000C9B20000}"/>
    <cellStyle name="Percent 2 3 2 2 2 3 2 4 3" xfId="44326" xr:uid="{00000000-0005-0000-0000-0000CAB20000}"/>
    <cellStyle name="Percent 2 3 2 2 2 3 2 5" xfId="25970" xr:uid="{00000000-0005-0000-0000-0000CBB20000}"/>
    <cellStyle name="Percent 2 3 2 2 2 3 2 6" xfId="38212" xr:uid="{00000000-0005-0000-0000-0000CCB20000}"/>
    <cellStyle name="Percent 2 3 2 2 2 3 2 7" xfId="50440" xr:uid="{00000000-0005-0000-0000-0000CDB20000}"/>
    <cellStyle name="Percent 2 3 2 2 2 3 3" xfId="11905" xr:uid="{00000000-0005-0000-0000-0000CEB20000}"/>
    <cellStyle name="Percent 2 3 2 2 2 3 3 2" xfId="11906" xr:uid="{00000000-0005-0000-0000-0000CFB20000}"/>
    <cellStyle name="Percent 2 3 2 2 2 3 3 2 2" xfId="19835" xr:uid="{00000000-0005-0000-0000-0000D0B20000}"/>
    <cellStyle name="Percent 2 3 2 2 2 3 3 2 2 2" xfId="32090" xr:uid="{00000000-0005-0000-0000-0000D1B20000}"/>
    <cellStyle name="Percent 2 3 2 2 2 3 3 2 2 3" xfId="44331" xr:uid="{00000000-0005-0000-0000-0000D2B20000}"/>
    <cellStyle name="Percent 2 3 2 2 2 3 3 2 3" xfId="25975" xr:uid="{00000000-0005-0000-0000-0000D3B20000}"/>
    <cellStyle name="Percent 2 3 2 2 2 3 3 2 4" xfId="38217" xr:uid="{00000000-0005-0000-0000-0000D4B20000}"/>
    <cellStyle name="Percent 2 3 2 2 2 3 3 2 5" xfId="50445" xr:uid="{00000000-0005-0000-0000-0000D5B20000}"/>
    <cellStyle name="Percent 2 3 2 2 2 3 3 3" xfId="19834" xr:uid="{00000000-0005-0000-0000-0000D6B20000}"/>
    <cellStyle name="Percent 2 3 2 2 2 3 3 3 2" xfId="32089" xr:uid="{00000000-0005-0000-0000-0000D7B20000}"/>
    <cellStyle name="Percent 2 3 2 2 2 3 3 3 3" xfId="44330" xr:uid="{00000000-0005-0000-0000-0000D8B20000}"/>
    <cellStyle name="Percent 2 3 2 2 2 3 3 4" xfId="25974" xr:uid="{00000000-0005-0000-0000-0000D9B20000}"/>
    <cellStyle name="Percent 2 3 2 2 2 3 3 5" xfId="38216" xr:uid="{00000000-0005-0000-0000-0000DAB20000}"/>
    <cellStyle name="Percent 2 3 2 2 2 3 3 6" xfId="50444" xr:uid="{00000000-0005-0000-0000-0000DBB20000}"/>
    <cellStyle name="Percent 2 3 2 2 2 3 4" xfId="11907" xr:uid="{00000000-0005-0000-0000-0000DCB20000}"/>
    <cellStyle name="Percent 2 3 2 2 2 3 4 2" xfId="19836" xr:uid="{00000000-0005-0000-0000-0000DDB20000}"/>
    <cellStyle name="Percent 2 3 2 2 2 3 4 2 2" xfId="32091" xr:uid="{00000000-0005-0000-0000-0000DEB20000}"/>
    <cellStyle name="Percent 2 3 2 2 2 3 4 2 3" xfId="44332" xr:uid="{00000000-0005-0000-0000-0000DFB20000}"/>
    <cellStyle name="Percent 2 3 2 2 2 3 4 3" xfId="25976" xr:uid="{00000000-0005-0000-0000-0000E0B20000}"/>
    <cellStyle name="Percent 2 3 2 2 2 3 4 4" xfId="38218" xr:uid="{00000000-0005-0000-0000-0000E1B20000}"/>
    <cellStyle name="Percent 2 3 2 2 2 3 4 5" xfId="50446" xr:uid="{00000000-0005-0000-0000-0000E2B20000}"/>
    <cellStyle name="Percent 2 3 2 2 2 3 5" xfId="19829" xr:uid="{00000000-0005-0000-0000-0000E3B20000}"/>
    <cellStyle name="Percent 2 3 2 2 2 3 5 2" xfId="32084" xr:uid="{00000000-0005-0000-0000-0000E4B20000}"/>
    <cellStyle name="Percent 2 3 2 2 2 3 5 3" xfId="44325" xr:uid="{00000000-0005-0000-0000-0000E5B20000}"/>
    <cellStyle name="Percent 2 3 2 2 2 3 6" xfId="25969" xr:uid="{00000000-0005-0000-0000-0000E6B20000}"/>
    <cellStyle name="Percent 2 3 2 2 2 3 7" xfId="38211" xr:uid="{00000000-0005-0000-0000-0000E7B20000}"/>
    <cellStyle name="Percent 2 3 2 2 2 3 8" xfId="50439" xr:uid="{00000000-0005-0000-0000-0000E8B20000}"/>
    <cellStyle name="Percent 2 3 2 2 2 4" xfId="11908" xr:uid="{00000000-0005-0000-0000-0000E9B20000}"/>
    <cellStyle name="Percent 2 3 2 2 2 4 2" xfId="11909" xr:uid="{00000000-0005-0000-0000-0000EAB20000}"/>
    <cellStyle name="Percent 2 3 2 2 2 4 2 2" xfId="11910" xr:uid="{00000000-0005-0000-0000-0000EBB20000}"/>
    <cellStyle name="Percent 2 3 2 2 2 4 2 2 2" xfId="19839" xr:uid="{00000000-0005-0000-0000-0000ECB20000}"/>
    <cellStyle name="Percent 2 3 2 2 2 4 2 2 2 2" xfId="32094" xr:uid="{00000000-0005-0000-0000-0000EDB20000}"/>
    <cellStyle name="Percent 2 3 2 2 2 4 2 2 2 3" xfId="44335" xr:uid="{00000000-0005-0000-0000-0000EEB20000}"/>
    <cellStyle name="Percent 2 3 2 2 2 4 2 2 3" xfId="25979" xr:uid="{00000000-0005-0000-0000-0000EFB20000}"/>
    <cellStyle name="Percent 2 3 2 2 2 4 2 2 4" xfId="38221" xr:uid="{00000000-0005-0000-0000-0000F0B20000}"/>
    <cellStyle name="Percent 2 3 2 2 2 4 2 2 5" xfId="50449" xr:uid="{00000000-0005-0000-0000-0000F1B20000}"/>
    <cellStyle name="Percent 2 3 2 2 2 4 2 3" xfId="19838" xr:uid="{00000000-0005-0000-0000-0000F2B20000}"/>
    <cellStyle name="Percent 2 3 2 2 2 4 2 3 2" xfId="32093" xr:uid="{00000000-0005-0000-0000-0000F3B20000}"/>
    <cellStyle name="Percent 2 3 2 2 2 4 2 3 3" xfId="44334" xr:uid="{00000000-0005-0000-0000-0000F4B20000}"/>
    <cellStyle name="Percent 2 3 2 2 2 4 2 4" xfId="25978" xr:uid="{00000000-0005-0000-0000-0000F5B20000}"/>
    <cellStyle name="Percent 2 3 2 2 2 4 2 5" xfId="38220" xr:uid="{00000000-0005-0000-0000-0000F6B20000}"/>
    <cellStyle name="Percent 2 3 2 2 2 4 2 6" xfId="50448" xr:uid="{00000000-0005-0000-0000-0000F7B20000}"/>
    <cellStyle name="Percent 2 3 2 2 2 4 3" xfId="11911" xr:uid="{00000000-0005-0000-0000-0000F8B20000}"/>
    <cellStyle name="Percent 2 3 2 2 2 4 3 2" xfId="19840" xr:uid="{00000000-0005-0000-0000-0000F9B20000}"/>
    <cellStyle name="Percent 2 3 2 2 2 4 3 2 2" xfId="32095" xr:uid="{00000000-0005-0000-0000-0000FAB20000}"/>
    <cellStyle name="Percent 2 3 2 2 2 4 3 2 3" xfId="44336" xr:uid="{00000000-0005-0000-0000-0000FBB20000}"/>
    <cellStyle name="Percent 2 3 2 2 2 4 3 3" xfId="25980" xr:uid="{00000000-0005-0000-0000-0000FCB20000}"/>
    <cellStyle name="Percent 2 3 2 2 2 4 3 4" xfId="38222" xr:uid="{00000000-0005-0000-0000-0000FDB20000}"/>
    <cellStyle name="Percent 2 3 2 2 2 4 3 5" xfId="50450" xr:uid="{00000000-0005-0000-0000-0000FEB20000}"/>
    <cellStyle name="Percent 2 3 2 2 2 4 4" xfId="19837" xr:uid="{00000000-0005-0000-0000-0000FFB20000}"/>
    <cellStyle name="Percent 2 3 2 2 2 4 4 2" xfId="32092" xr:uid="{00000000-0005-0000-0000-000000B30000}"/>
    <cellStyle name="Percent 2 3 2 2 2 4 4 3" xfId="44333" xr:uid="{00000000-0005-0000-0000-000001B30000}"/>
    <cellStyle name="Percent 2 3 2 2 2 4 5" xfId="25977" xr:uid="{00000000-0005-0000-0000-000002B30000}"/>
    <cellStyle name="Percent 2 3 2 2 2 4 6" xfId="38219" xr:uid="{00000000-0005-0000-0000-000003B30000}"/>
    <cellStyle name="Percent 2 3 2 2 2 4 7" xfId="50447" xr:uid="{00000000-0005-0000-0000-000004B30000}"/>
    <cellStyle name="Percent 2 3 2 2 2 5" xfId="11912" xr:uid="{00000000-0005-0000-0000-000005B30000}"/>
    <cellStyle name="Percent 2 3 2 2 2 5 2" xfId="11913" xr:uid="{00000000-0005-0000-0000-000006B30000}"/>
    <cellStyle name="Percent 2 3 2 2 2 5 2 2" xfId="19842" xr:uid="{00000000-0005-0000-0000-000007B30000}"/>
    <cellStyle name="Percent 2 3 2 2 2 5 2 2 2" xfId="32097" xr:uid="{00000000-0005-0000-0000-000008B30000}"/>
    <cellStyle name="Percent 2 3 2 2 2 5 2 2 3" xfId="44338" xr:uid="{00000000-0005-0000-0000-000009B30000}"/>
    <cellStyle name="Percent 2 3 2 2 2 5 2 3" xfId="25982" xr:uid="{00000000-0005-0000-0000-00000AB30000}"/>
    <cellStyle name="Percent 2 3 2 2 2 5 2 4" xfId="38224" xr:uid="{00000000-0005-0000-0000-00000BB30000}"/>
    <cellStyle name="Percent 2 3 2 2 2 5 2 5" xfId="50452" xr:uid="{00000000-0005-0000-0000-00000CB30000}"/>
    <cellStyle name="Percent 2 3 2 2 2 5 3" xfId="19841" xr:uid="{00000000-0005-0000-0000-00000DB30000}"/>
    <cellStyle name="Percent 2 3 2 2 2 5 3 2" xfId="32096" xr:uid="{00000000-0005-0000-0000-00000EB30000}"/>
    <cellStyle name="Percent 2 3 2 2 2 5 3 3" xfId="44337" xr:uid="{00000000-0005-0000-0000-00000FB30000}"/>
    <cellStyle name="Percent 2 3 2 2 2 5 4" xfId="25981" xr:uid="{00000000-0005-0000-0000-000010B30000}"/>
    <cellStyle name="Percent 2 3 2 2 2 5 5" xfId="38223" xr:uid="{00000000-0005-0000-0000-000011B30000}"/>
    <cellStyle name="Percent 2 3 2 2 2 5 6" xfId="50451" xr:uid="{00000000-0005-0000-0000-000012B30000}"/>
    <cellStyle name="Percent 2 3 2 2 2 6" xfId="11914" xr:uid="{00000000-0005-0000-0000-000013B30000}"/>
    <cellStyle name="Percent 2 3 2 2 2 6 2" xfId="19843" xr:uid="{00000000-0005-0000-0000-000014B30000}"/>
    <cellStyle name="Percent 2 3 2 2 2 6 2 2" xfId="32098" xr:uid="{00000000-0005-0000-0000-000015B30000}"/>
    <cellStyle name="Percent 2 3 2 2 2 6 2 3" xfId="44339" xr:uid="{00000000-0005-0000-0000-000016B30000}"/>
    <cellStyle name="Percent 2 3 2 2 2 6 3" xfId="25983" xr:uid="{00000000-0005-0000-0000-000017B30000}"/>
    <cellStyle name="Percent 2 3 2 2 2 6 4" xfId="38225" xr:uid="{00000000-0005-0000-0000-000018B30000}"/>
    <cellStyle name="Percent 2 3 2 2 2 6 5" xfId="50453" xr:uid="{00000000-0005-0000-0000-000019B30000}"/>
    <cellStyle name="Percent 2 3 2 2 2 7" xfId="19812" xr:uid="{00000000-0005-0000-0000-00001AB30000}"/>
    <cellStyle name="Percent 2 3 2 2 2 7 2" xfId="32067" xr:uid="{00000000-0005-0000-0000-00001BB30000}"/>
    <cellStyle name="Percent 2 3 2 2 2 7 3" xfId="44308" xr:uid="{00000000-0005-0000-0000-00001CB30000}"/>
    <cellStyle name="Percent 2 3 2 2 2 8" xfId="25952" xr:uid="{00000000-0005-0000-0000-00001DB30000}"/>
    <cellStyle name="Percent 2 3 2 2 2 9" xfId="38194" xr:uid="{00000000-0005-0000-0000-00001EB30000}"/>
    <cellStyle name="Percent 2 3 2 2 3" xfId="11915" xr:uid="{00000000-0005-0000-0000-00001FB30000}"/>
    <cellStyle name="Percent 2 3 2 2 3 2" xfId="11916" xr:uid="{00000000-0005-0000-0000-000020B30000}"/>
    <cellStyle name="Percent 2 3 2 2 3 2 2" xfId="11917" xr:uid="{00000000-0005-0000-0000-000021B30000}"/>
    <cellStyle name="Percent 2 3 2 2 3 2 2 2" xfId="11918" xr:uid="{00000000-0005-0000-0000-000022B30000}"/>
    <cellStyle name="Percent 2 3 2 2 3 2 2 2 2" xfId="11919" xr:uid="{00000000-0005-0000-0000-000023B30000}"/>
    <cellStyle name="Percent 2 3 2 2 3 2 2 2 2 2" xfId="19848" xr:uid="{00000000-0005-0000-0000-000024B30000}"/>
    <cellStyle name="Percent 2 3 2 2 3 2 2 2 2 2 2" xfId="32103" xr:uid="{00000000-0005-0000-0000-000025B30000}"/>
    <cellStyle name="Percent 2 3 2 2 3 2 2 2 2 2 3" xfId="44344" xr:uid="{00000000-0005-0000-0000-000026B30000}"/>
    <cellStyle name="Percent 2 3 2 2 3 2 2 2 2 3" xfId="25988" xr:uid="{00000000-0005-0000-0000-000027B30000}"/>
    <cellStyle name="Percent 2 3 2 2 3 2 2 2 2 4" xfId="38230" xr:uid="{00000000-0005-0000-0000-000028B30000}"/>
    <cellStyle name="Percent 2 3 2 2 3 2 2 2 2 5" xfId="50458" xr:uid="{00000000-0005-0000-0000-000029B30000}"/>
    <cellStyle name="Percent 2 3 2 2 3 2 2 2 3" xfId="19847" xr:uid="{00000000-0005-0000-0000-00002AB30000}"/>
    <cellStyle name="Percent 2 3 2 2 3 2 2 2 3 2" xfId="32102" xr:uid="{00000000-0005-0000-0000-00002BB30000}"/>
    <cellStyle name="Percent 2 3 2 2 3 2 2 2 3 3" xfId="44343" xr:uid="{00000000-0005-0000-0000-00002CB30000}"/>
    <cellStyle name="Percent 2 3 2 2 3 2 2 2 4" xfId="25987" xr:uid="{00000000-0005-0000-0000-00002DB30000}"/>
    <cellStyle name="Percent 2 3 2 2 3 2 2 2 5" xfId="38229" xr:uid="{00000000-0005-0000-0000-00002EB30000}"/>
    <cellStyle name="Percent 2 3 2 2 3 2 2 2 6" xfId="50457" xr:uid="{00000000-0005-0000-0000-00002FB30000}"/>
    <cellStyle name="Percent 2 3 2 2 3 2 2 3" xfId="11920" xr:uid="{00000000-0005-0000-0000-000030B30000}"/>
    <cellStyle name="Percent 2 3 2 2 3 2 2 3 2" xfId="19849" xr:uid="{00000000-0005-0000-0000-000031B30000}"/>
    <cellStyle name="Percent 2 3 2 2 3 2 2 3 2 2" xfId="32104" xr:uid="{00000000-0005-0000-0000-000032B30000}"/>
    <cellStyle name="Percent 2 3 2 2 3 2 2 3 2 3" xfId="44345" xr:uid="{00000000-0005-0000-0000-000033B30000}"/>
    <cellStyle name="Percent 2 3 2 2 3 2 2 3 3" xfId="25989" xr:uid="{00000000-0005-0000-0000-000034B30000}"/>
    <cellStyle name="Percent 2 3 2 2 3 2 2 3 4" xfId="38231" xr:uid="{00000000-0005-0000-0000-000035B30000}"/>
    <cellStyle name="Percent 2 3 2 2 3 2 2 3 5" xfId="50459" xr:uid="{00000000-0005-0000-0000-000036B30000}"/>
    <cellStyle name="Percent 2 3 2 2 3 2 2 4" xfId="19846" xr:uid="{00000000-0005-0000-0000-000037B30000}"/>
    <cellStyle name="Percent 2 3 2 2 3 2 2 4 2" xfId="32101" xr:uid="{00000000-0005-0000-0000-000038B30000}"/>
    <cellStyle name="Percent 2 3 2 2 3 2 2 4 3" xfId="44342" xr:uid="{00000000-0005-0000-0000-000039B30000}"/>
    <cellStyle name="Percent 2 3 2 2 3 2 2 5" xfId="25986" xr:uid="{00000000-0005-0000-0000-00003AB30000}"/>
    <cellStyle name="Percent 2 3 2 2 3 2 2 6" xfId="38228" xr:uid="{00000000-0005-0000-0000-00003BB30000}"/>
    <cellStyle name="Percent 2 3 2 2 3 2 2 7" xfId="50456" xr:uid="{00000000-0005-0000-0000-00003CB30000}"/>
    <cellStyle name="Percent 2 3 2 2 3 2 3" xfId="11921" xr:uid="{00000000-0005-0000-0000-00003DB30000}"/>
    <cellStyle name="Percent 2 3 2 2 3 2 3 2" xfId="11922" xr:uid="{00000000-0005-0000-0000-00003EB30000}"/>
    <cellStyle name="Percent 2 3 2 2 3 2 3 2 2" xfId="19851" xr:uid="{00000000-0005-0000-0000-00003FB30000}"/>
    <cellStyle name="Percent 2 3 2 2 3 2 3 2 2 2" xfId="32106" xr:uid="{00000000-0005-0000-0000-000040B30000}"/>
    <cellStyle name="Percent 2 3 2 2 3 2 3 2 2 3" xfId="44347" xr:uid="{00000000-0005-0000-0000-000041B30000}"/>
    <cellStyle name="Percent 2 3 2 2 3 2 3 2 3" xfId="25991" xr:uid="{00000000-0005-0000-0000-000042B30000}"/>
    <cellStyle name="Percent 2 3 2 2 3 2 3 2 4" xfId="38233" xr:uid="{00000000-0005-0000-0000-000043B30000}"/>
    <cellStyle name="Percent 2 3 2 2 3 2 3 2 5" xfId="50461" xr:uid="{00000000-0005-0000-0000-000044B30000}"/>
    <cellStyle name="Percent 2 3 2 2 3 2 3 3" xfId="19850" xr:uid="{00000000-0005-0000-0000-000045B30000}"/>
    <cellStyle name="Percent 2 3 2 2 3 2 3 3 2" xfId="32105" xr:uid="{00000000-0005-0000-0000-000046B30000}"/>
    <cellStyle name="Percent 2 3 2 2 3 2 3 3 3" xfId="44346" xr:uid="{00000000-0005-0000-0000-000047B30000}"/>
    <cellStyle name="Percent 2 3 2 2 3 2 3 4" xfId="25990" xr:uid="{00000000-0005-0000-0000-000048B30000}"/>
    <cellStyle name="Percent 2 3 2 2 3 2 3 5" xfId="38232" xr:uid="{00000000-0005-0000-0000-000049B30000}"/>
    <cellStyle name="Percent 2 3 2 2 3 2 3 6" xfId="50460" xr:uid="{00000000-0005-0000-0000-00004AB30000}"/>
    <cellStyle name="Percent 2 3 2 2 3 2 4" xfId="11923" xr:uid="{00000000-0005-0000-0000-00004BB30000}"/>
    <cellStyle name="Percent 2 3 2 2 3 2 4 2" xfId="19852" xr:uid="{00000000-0005-0000-0000-00004CB30000}"/>
    <cellStyle name="Percent 2 3 2 2 3 2 4 2 2" xfId="32107" xr:uid="{00000000-0005-0000-0000-00004DB30000}"/>
    <cellStyle name="Percent 2 3 2 2 3 2 4 2 3" xfId="44348" xr:uid="{00000000-0005-0000-0000-00004EB30000}"/>
    <cellStyle name="Percent 2 3 2 2 3 2 4 3" xfId="25992" xr:uid="{00000000-0005-0000-0000-00004FB30000}"/>
    <cellStyle name="Percent 2 3 2 2 3 2 4 4" xfId="38234" xr:uid="{00000000-0005-0000-0000-000050B30000}"/>
    <cellStyle name="Percent 2 3 2 2 3 2 4 5" xfId="50462" xr:uid="{00000000-0005-0000-0000-000051B30000}"/>
    <cellStyle name="Percent 2 3 2 2 3 2 5" xfId="19845" xr:uid="{00000000-0005-0000-0000-000052B30000}"/>
    <cellStyle name="Percent 2 3 2 2 3 2 5 2" xfId="32100" xr:uid="{00000000-0005-0000-0000-000053B30000}"/>
    <cellStyle name="Percent 2 3 2 2 3 2 5 3" xfId="44341" xr:uid="{00000000-0005-0000-0000-000054B30000}"/>
    <cellStyle name="Percent 2 3 2 2 3 2 6" xfId="25985" xr:uid="{00000000-0005-0000-0000-000055B30000}"/>
    <cellStyle name="Percent 2 3 2 2 3 2 7" xfId="38227" xr:uid="{00000000-0005-0000-0000-000056B30000}"/>
    <cellStyle name="Percent 2 3 2 2 3 2 8" xfId="50455" xr:uid="{00000000-0005-0000-0000-000057B30000}"/>
    <cellStyle name="Percent 2 3 2 2 3 3" xfId="11924" xr:uid="{00000000-0005-0000-0000-000058B30000}"/>
    <cellStyle name="Percent 2 3 2 2 3 3 2" xfId="11925" xr:uid="{00000000-0005-0000-0000-000059B30000}"/>
    <cellStyle name="Percent 2 3 2 2 3 3 2 2" xfId="11926" xr:uid="{00000000-0005-0000-0000-00005AB30000}"/>
    <cellStyle name="Percent 2 3 2 2 3 3 2 2 2" xfId="19855" xr:uid="{00000000-0005-0000-0000-00005BB30000}"/>
    <cellStyle name="Percent 2 3 2 2 3 3 2 2 2 2" xfId="32110" xr:uid="{00000000-0005-0000-0000-00005CB30000}"/>
    <cellStyle name="Percent 2 3 2 2 3 3 2 2 2 3" xfId="44351" xr:uid="{00000000-0005-0000-0000-00005DB30000}"/>
    <cellStyle name="Percent 2 3 2 2 3 3 2 2 3" xfId="25995" xr:uid="{00000000-0005-0000-0000-00005EB30000}"/>
    <cellStyle name="Percent 2 3 2 2 3 3 2 2 4" xfId="38237" xr:uid="{00000000-0005-0000-0000-00005FB30000}"/>
    <cellStyle name="Percent 2 3 2 2 3 3 2 2 5" xfId="50465" xr:uid="{00000000-0005-0000-0000-000060B30000}"/>
    <cellStyle name="Percent 2 3 2 2 3 3 2 3" xfId="19854" xr:uid="{00000000-0005-0000-0000-000061B30000}"/>
    <cellStyle name="Percent 2 3 2 2 3 3 2 3 2" xfId="32109" xr:uid="{00000000-0005-0000-0000-000062B30000}"/>
    <cellStyle name="Percent 2 3 2 2 3 3 2 3 3" xfId="44350" xr:uid="{00000000-0005-0000-0000-000063B30000}"/>
    <cellStyle name="Percent 2 3 2 2 3 3 2 4" xfId="25994" xr:uid="{00000000-0005-0000-0000-000064B30000}"/>
    <cellStyle name="Percent 2 3 2 2 3 3 2 5" xfId="38236" xr:uid="{00000000-0005-0000-0000-000065B30000}"/>
    <cellStyle name="Percent 2 3 2 2 3 3 2 6" xfId="50464" xr:uid="{00000000-0005-0000-0000-000066B30000}"/>
    <cellStyle name="Percent 2 3 2 2 3 3 3" xfId="11927" xr:uid="{00000000-0005-0000-0000-000067B30000}"/>
    <cellStyle name="Percent 2 3 2 2 3 3 3 2" xfId="19856" xr:uid="{00000000-0005-0000-0000-000068B30000}"/>
    <cellStyle name="Percent 2 3 2 2 3 3 3 2 2" xfId="32111" xr:uid="{00000000-0005-0000-0000-000069B30000}"/>
    <cellStyle name="Percent 2 3 2 2 3 3 3 2 3" xfId="44352" xr:uid="{00000000-0005-0000-0000-00006AB30000}"/>
    <cellStyle name="Percent 2 3 2 2 3 3 3 3" xfId="25996" xr:uid="{00000000-0005-0000-0000-00006BB30000}"/>
    <cellStyle name="Percent 2 3 2 2 3 3 3 4" xfId="38238" xr:uid="{00000000-0005-0000-0000-00006CB30000}"/>
    <cellStyle name="Percent 2 3 2 2 3 3 3 5" xfId="50466" xr:uid="{00000000-0005-0000-0000-00006DB30000}"/>
    <cellStyle name="Percent 2 3 2 2 3 3 4" xfId="19853" xr:uid="{00000000-0005-0000-0000-00006EB30000}"/>
    <cellStyle name="Percent 2 3 2 2 3 3 4 2" xfId="32108" xr:uid="{00000000-0005-0000-0000-00006FB30000}"/>
    <cellStyle name="Percent 2 3 2 2 3 3 4 3" xfId="44349" xr:uid="{00000000-0005-0000-0000-000070B30000}"/>
    <cellStyle name="Percent 2 3 2 2 3 3 5" xfId="25993" xr:uid="{00000000-0005-0000-0000-000071B30000}"/>
    <cellStyle name="Percent 2 3 2 2 3 3 6" xfId="38235" xr:uid="{00000000-0005-0000-0000-000072B30000}"/>
    <cellStyle name="Percent 2 3 2 2 3 3 7" xfId="50463" xr:uid="{00000000-0005-0000-0000-000073B30000}"/>
    <cellStyle name="Percent 2 3 2 2 3 4" xfId="11928" xr:uid="{00000000-0005-0000-0000-000074B30000}"/>
    <cellStyle name="Percent 2 3 2 2 3 4 2" xfId="11929" xr:uid="{00000000-0005-0000-0000-000075B30000}"/>
    <cellStyle name="Percent 2 3 2 2 3 4 2 2" xfId="19858" xr:uid="{00000000-0005-0000-0000-000076B30000}"/>
    <cellStyle name="Percent 2 3 2 2 3 4 2 2 2" xfId="32113" xr:uid="{00000000-0005-0000-0000-000077B30000}"/>
    <cellStyle name="Percent 2 3 2 2 3 4 2 2 3" xfId="44354" xr:uid="{00000000-0005-0000-0000-000078B30000}"/>
    <cellStyle name="Percent 2 3 2 2 3 4 2 3" xfId="25998" xr:uid="{00000000-0005-0000-0000-000079B30000}"/>
    <cellStyle name="Percent 2 3 2 2 3 4 2 4" xfId="38240" xr:uid="{00000000-0005-0000-0000-00007AB30000}"/>
    <cellStyle name="Percent 2 3 2 2 3 4 2 5" xfId="50468" xr:uid="{00000000-0005-0000-0000-00007BB30000}"/>
    <cellStyle name="Percent 2 3 2 2 3 4 3" xfId="19857" xr:uid="{00000000-0005-0000-0000-00007CB30000}"/>
    <cellStyle name="Percent 2 3 2 2 3 4 3 2" xfId="32112" xr:uid="{00000000-0005-0000-0000-00007DB30000}"/>
    <cellStyle name="Percent 2 3 2 2 3 4 3 3" xfId="44353" xr:uid="{00000000-0005-0000-0000-00007EB30000}"/>
    <cellStyle name="Percent 2 3 2 2 3 4 4" xfId="25997" xr:uid="{00000000-0005-0000-0000-00007FB30000}"/>
    <cellStyle name="Percent 2 3 2 2 3 4 5" xfId="38239" xr:uid="{00000000-0005-0000-0000-000080B30000}"/>
    <cellStyle name="Percent 2 3 2 2 3 4 6" xfId="50467" xr:uid="{00000000-0005-0000-0000-000081B30000}"/>
    <cellStyle name="Percent 2 3 2 2 3 5" xfId="11930" xr:uid="{00000000-0005-0000-0000-000082B30000}"/>
    <cellStyle name="Percent 2 3 2 2 3 5 2" xfId="19859" xr:uid="{00000000-0005-0000-0000-000083B30000}"/>
    <cellStyle name="Percent 2 3 2 2 3 5 2 2" xfId="32114" xr:uid="{00000000-0005-0000-0000-000084B30000}"/>
    <cellStyle name="Percent 2 3 2 2 3 5 2 3" xfId="44355" xr:uid="{00000000-0005-0000-0000-000085B30000}"/>
    <cellStyle name="Percent 2 3 2 2 3 5 3" xfId="25999" xr:uid="{00000000-0005-0000-0000-000086B30000}"/>
    <cellStyle name="Percent 2 3 2 2 3 5 4" xfId="38241" xr:uid="{00000000-0005-0000-0000-000087B30000}"/>
    <cellStyle name="Percent 2 3 2 2 3 5 5" xfId="50469" xr:uid="{00000000-0005-0000-0000-000088B30000}"/>
    <cellStyle name="Percent 2 3 2 2 3 6" xfId="19844" xr:uid="{00000000-0005-0000-0000-000089B30000}"/>
    <cellStyle name="Percent 2 3 2 2 3 6 2" xfId="32099" xr:uid="{00000000-0005-0000-0000-00008AB30000}"/>
    <cellStyle name="Percent 2 3 2 2 3 6 3" xfId="44340" xr:uid="{00000000-0005-0000-0000-00008BB30000}"/>
    <cellStyle name="Percent 2 3 2 2 3 7" xfId="25984" xr:uid="{00000000-0005-0000-0000-00008CB30000}"/>
    <cellStyle name="Percent 2 3 2 2 3 8" xfId="38226" xr:uid="{00000000-0005-0000-0000-00008DB30000}"/>
    <cellStyle name="Percent 2 3 2 2 3 9" xfId="50454" xr:uid="{00000000-0005-0000-0000-00008EB30000}"/>
    <cellStyle name="Percent 2 3 2 2 4" xfId="11931" xr:uid="{00000000-0005-0000-0000-00008FB30000}"/>
    <cellStyle name="Percent 2 3 2 2 4 2" xfId="11932" xr:uid="{00000000-0005-0000-0000-000090B30000}"/>
    <cellStyle name="Percent 2 3 2 2 4 2 2" xfId="11933" xr:uid="{00000000-0005-0000-0000-000091B30000}"/>
    <cellStyle name="Percent 2 3 2 2 4 2 2 2" xfId="11934" xr:uid="{00000000-0005-0000-0000-000092B30000}"/>
    <cellStyle name="Percent 2 3 2 2 4 2 2 2 2" xfId="19863" xr:uid="{00000000-0005-0000-0000-000093B30000}"/>
    <cellStyle name="Percent 2 3 2 2 4 2 2 2 2 2" xfId="32118" xr:uid="{00000000-0005-0000-0000-000094B30000}"/>
    <cellStyle name="Percent 2 3 2 2 4 2 2 2 2 3" xfId="44359" xr:uid="{00000000-0005-0000-0000-000095B30000}"/>
    <cellStyle name="Percent 2 3 2 2 4 2 2 2 3" xfId="26003" xr:uid="{00000000-0005-0000-0000-000096B30000}"/>
    <cellStyle name="Percent 2 3 2 2 4 2 2 2 4" xfId="38245" xr:uid="{00000000-0005-0000-0000-000097B30000}"/>
    <cellStyle name="Percent 2 3 2 2 4 2 2 2 5" xfId="50473" xr:uid="{00000000-0005-0000-0000-000098B30000}"/>
    <cellStyle name="Percent 2 3 2 2 4 2 2 3" xfId="19862" xr:uid="{00000000-0005-0000-0000-000099B30000}"/>
    <cellStyle name="Percent 2 3 2 2 4 2 2 3 2" xfId="32117" xr:uid="{00000000-0005-0000-0000-00009AB30000}"/>
    <cellStyle name="Percent 2 3 2 2 4 2 2 3 3" xfId="44358" xr:uid="{00000000-0005-0000-0000-00009BB30000}"/>
    <cellStyle name="Percent 2 3 2 2 4 2 2 4" xfId="26002" xr:uid="{00000000-0005-0000-0000-00009CB30000}"/>
    <cellStyle name="Percent 2 3 2 2 4 2 2 5" xfId="38244" xr:uid="{00000000-0005-0000-0000-00009DB30000}"/>
    <cellStyle name="Percent 2 3 2 2 4 2 2 6" xfId="50472" xr:uid="{00000000-0005-0000-0000-00009EB30000}"/>
    <cellStyle name="Percent 2 3 2 2 4 2 3" xfId="11935" xr:uid="{00000000-0005-0000-0000-00009FB30000}"/>
    <cellStyle name="Percent 2 3 2 2 4 2 3 2" xfId="19864" xr:uid="{00000000-0005-0000-0000-0000A0B30000}"/>
    <cellStyle name="Percent 2 3 2 2 4 2 3 2 2" xfId="32119" xr:uid="{00000000-0005-0000-0000-0000A1B30000}"/>
    <cellStyle name="Percent 2 3 2 2 4 2 3 2 3" xfId="44360" xr:uid="{00000000-0005-0000-0000-0000A2B30000}"/>
    <cellStyle name="Percent 2 3 2 2 4 2 3 3" xfId="26004" xr:uid="{00000000-0005-0000-0000-0000A3B30000}"/>
    <cellStyle name="Percent 2 3 2 2 4 2 3 4" xfId="38246" xr:uid="{00000000-0005-0000-0000-0000A4B30000}"/>
    <cellStyle name="Percent 2 3 2 2 4 2 3 5" xfId="50474" xr:uid="{00000000-0005-0000-0000-0000A5B30000}"/>
    <cellStyle name="Percent 2 3 2 2 4 2 4" xfId="19861" xr:uid="{00000000-0005-0000-0000-0000A6B30000}"/>
    <cellStyle name="Percent 2 3 2 2 4 2 4 2" xfId="32116" xr:uid="{00000000-0005-0000-0000-0000A7B30000}"/>
    <cellStyle name="Percent 2 3 2 2 4 2 4 3" xfId="44357" xr:uid="{00000000-0005-0000-0000-0000A8B30000}"/>
    <cellStyle name="Percent 2 3 2 2 4 2 5" xfId="26001" xr:uid="{00000000-0005-0000-0000-0000A9B30000}"/>
    <cellStyle name="Percent 2 3 2 2 4 2 6" xfId="38243" xr:uid="{00000000-0005-0000-0000-0000AAB30000}"/>
    <cellStyle name="Percent 2 3 2 2 4 2 7" xfId="50471" xr:uid="{00000000-0005-0000-0000-0000ABB30000}"/>
    <cellStyle name="Percent 2 3 2 2 4 3" xfId="11936" xr:uid="{00000000-0005-0000-0000-0000ACB30000}"/>
    <cellStyle name="Percent 2 3 2 2 4 3 2" xfId="11937" xr:uid="{00000000-0005-0000-0000-0000ADB30000}"/>
    <cellStyle name="Percent 2 3 2 2 4 3 2 2" xfId="19866" xr:uid="{00000000-0005-0000-0000-0000AEB30000}"/>
    <cellStyle name="Percent 2 3 2 2 4 3 2 2 2" xfId="32121" xr:uid="{00000000-0005-0000-0000-0000AFB30000}"/>
    <cellStyle name="Percent 2 3 2 2 4 3 2 2 3" xfId="44362" xr:uid="{00000000-0005-0000-0000-0000B0B30000}"/>
    <cellStyle name="Percent 2 3 2 2 4 3 2 3" xfId="26006" xr:uid="{00000000-0005-0000-0000-0000B1B30000}"/>
    <cellStyle name="Percent 2 3 2 2 4 3 2 4" xfId="38248" xr:uid="{00000000-0005-0000-0000-0000B2B30000}"/>
    <cellStyle name="Percent 2 3 2 2 4 3 2 5" xfId="50476" xr:uid="{00000000-0005-0000-0000-0000B3B30000}"/>
    <cellStyle name="Percent 2 3 2 2 4 3 3" xfId="19865" xr:uid="{00000000-0005-0000-0000-0000B4B30000}"/>
    <cellStyle name="Percent 2 3 2 2 4 3 3 2" xfId="32120" xr:uid="{00000000-0005-0000-0000-0000B5B30000}"/>
    <cellStyle name="Percent 2 3 2 2 4 3 3 3" xfId="44361" xr:uid="{00000000-0005-0000-0000-0000B6B30000}"/>
    <cellStyle name="Percent 2 3 2 2 4 3 4" xfId="26005" xr:uid="{00000000-0005-0000-0000-0000B7B30000}"/>
    <cellStyle name="Percent 2 3 2 2 4 3 5" xfId="38247" xr:uid="{00000000-0005-0000-0000-0000B8B30000}"/>
    <cellStyle name="Percent 2 3 2 2 4 3 6" xfId="50475" xr:uid="{00000000-0005-0000-0000-0000B9B30000}"/>
    <cellStyle name="Percent 2 3 2 2 4 4" xfId="11938" xr:uid="{00000000-0005-0000-0000-0000BAB30000}"/>
    <cellStyle name="Percent 2 3 2 2 4 4 2" xfId="19867" xr:uid="{00000000-0005-0000-0000-0000BBB30000}"/>
    <cellStyle name="Percent 2 3 2 2 4 4 2 2" xfId="32122" xr:uid="{00000000-0005-0000-0000-0000BCB30000}"/>
    <cellStyle name="Percent 2 3 2 2 4 4 2 3" xfId="44363" xr:uid="{00000000-0005-0000-0000-0000BDB30000}"/>
    <cellStyle name="Percent 2 3 2 2 4 4 3" xfId="26007" xr:uid="{00000000-0005-0000-0000-0000BEB30000}"/>
    <cellStyle name="Percent 2 3 2 2 4 4 4" xfId="38249" xr:uid="{00000000-0005-0000-0000-0000BFB30000}"/>
    <cellStyle name="Percent 2 3 2 2 4 4 5" xfId="50477" xr:uid="{00000000-0005-0000-0000-0000C0B30000}"/>
    <cellStyle name="Percent 2 3 2 2 4 5" xfId="19860" xr:uid="{00000000-0005-0000-0000-0000C1B30000}"/>
    <cellStyle name="Percent 2 3 2 2 4 5 2" xfId="32115" xr:uid="{00000000-0005-0000-0000-0000C2B30000}"/>
    <cellStyle name="Percent 2 3 2 2 4 5 3" xfId="44356" xr:uid="{00000000-0005-0000-0000-0000C3B30000}"/>
    <cellStyle name="Percent 2 3 2 2 4 6" xfId="26000" xr:uid="{00000000-0005-0000-0000-0000C4B30000}"/>
    <cellStyle name="Percent 2 3 2 2 4 7" xfId="38242" xr:uid="{00000000-0005-0000-0000-0000C5B30000}"/>
    <cellStyle name="Percent 2 3 2 2 4 8" xfId="50470" xr:uid="{00000000-0005-0000-0000-0000C6B30000}"/>
    <cellStyle name="Percent 2 3 2 2 5" xfId="11939" xr:uid="{00000000-0005-0000-0000-0000C7B30000}"/>
    <cellStyle name="Percent 2 3 2 2 5 2" xfId="11940" xr:uid="{00000000-0005-0000-0000-0000C8B30000}"/>
    <cellStyle name="Percent 2 3 2 2 5 2 2" xfId="11941" xr:uid="{00000000-0005-0000-0000-0000C9B30000}"/>
    <cellStyle name="Percent 2 3 2 2 5 2 2 2" xfId="19870" xr:uid="{00000000-0005-0000-0000-0000CAB30000}"/>
    <cellStyle name="Percent 2 3 2 2 5 2 2 2 2" xfId="32125" xr:uid="{00000000-0005-0000-0000-0000CBB30000}"/>
    <cellStyle name="Percent 2 3 2 2 5 2 2 2 3" xfId="44366" xr:uid="{00000000-0005-0000-0000-0000CCB30000}"/>
    <cellStyle name="Percent 2 3 2 2 5 2 2 3" xfId="26010" xr:uid="{00000000-0005-0000-0000-0000CDB30000}"/>
    <cellStyle name="Percent 2 3 2 2 5 2 2 4" xfId="38252" xr:uid="{00000000-0005-0000-0000-0000CEB30000}"/>
    <cellStyle name="Percent 2 3 2 2 5 2 2 5" xfId="50480" xr:uid="{00000000-0005-0000-0000-0000CFB30000}"/>
    <cellStyle name="Percent 2 3 2 2 5 2 3" xfId="19869" xr:uid="{00000000-0005-0000-0000-0000D0B30000}"/>
    <cellStyle name="Percent 2 3 2 2 5 2 3 2" xfId="32124" xr:uid="{00000000-0005-0000-0000-0000D1B30000}"/>
    <cellStyle name="Percent 2 3 2 2 5 2 3 3" xfId="44365" xr:uid="{00000000-0005-0000-0000-0000D2B30000}"/>
    <cellStyle name="Percent 2 3 2 2 5 2 4" xfId="26009" xr:uid="{00000000-0005-0000-0000-0000D3B30000}"/>
    <cellStyle name="Percent 2 3 2 2 5 2 5" xfId="38251" xr:uid="{00000000-0005-0000-0000-0000D4B30000}"/>
    <cellStyle name="Percent 2 3 2 2 5 2 6" xfId="50479" xr:uid="{00000000-0005-0000-0000-0000D5B30000}"/>
    <cellStyle name="Percent 2 3 2 2 5 3" xfId="11942" xr:uid="{00000000-0005-0000-0000-0000D6B30000}"/>
    <cellStyle name="Percent 2 3 2 2 5 3 2" xfId="19871" xr:uid="{00000000-0005-0000-0000-0000D7B30000}"/>
    <cellStyle name="Percent 2 3 2 2 5 3 2 2" xfId="32126" xr:uid="{00000000-0005-0000-0000-0000D8B30000}"/>
    <cellStyle name="Percent 2 3 2 2 5 3 2 3" xfId="44367" xr:uid="{00000000-0005-0000-0000-0000D9B30000}"/>
    <cellStyle name="Percent 2 3 2 2 5 3 3" xfId="26011" xr:uid="{00000000-0005-0000-0000-0000DAB30000}"/>
    <cellStyle name="Percent 2 3 2 2 5 3 4" xfId="38253" xr:uid="{00000000-0005-0000-0000-0000DBB30000}"/>
    <cellStyle name="Percent 2 3 2 2 5 3 5" xfId="50481" xr:uid="{00000000-0005-0000-0000-0000DCB30000}"/>
    <cellStyle name="Percent 2 3 2 2 5 4" xfId="19868" xr:uid="{00000000-0005-0000-0000-0000DDB30000}"/>
    <cellStyle name="Percent 2 3 2 2 5 4 2" xfId="32123" xr:uid="{00000000-0005-0000-0000-0000DEB30000}"/>
    <cellStyle name="Percent 2 3 2 2 5 4 3" xfId="44364" xr:uid="{00000000-0005-0000-0000-0000DFB30000}"/>
    <cellStyle name="Percent 2 3 2 2 5 5" xfId="26008" xr:uid="{00000000-0005-0000-0000-0000E0B30000}"/>
    <cellStyle name="Percent 2 3 2 2 5 6" xfId="38250" xr:uid="{00000000-0005-0000-0000-0000E1B30000}"/>
    <cellStyle name="Percent 2 3 2 2 5 7" xfId="50478" xr:uid="{00000000-0005-0000-0000-0000E2B30000}"/>
    <cellStyle name="Percent 2 3 2 2 6" xfId="11943" xr:uid="{00000000-0005-0000-0000-0000E3B30000}"/>
    <cellStyle name="Percent 2 3 2 2 6 2" xfId="11944" xr:uid="{00000000-0005-0000-0000-0000E4B30000}"/>
    <cellStyle name="Percent 2 3 2 2 6 2 2" xfId="19873" xr:uid="{00000000-0005-0000-0000-0000E5B30000}"/>
    <cellStyle name="Percent 2 3 2 2 6 2 2 2" xfId="32128" xr:uid="{00000000-0005-0000-0000-0000E6B30000}"/>
    <cellStyle name="Percent 2 3 2 2 6 2 2 3" xfId="44369" xr:uid="{00000000-0005-0000-0000-0000E7B30000}"/>
    <cellStyle name="Percent 2 3 2 2 6 2 3" xfId="26013" xr:uid="{00000000-0005-0000-0000-0000E8B30000}"/>
    <cellStyle name="Percent 2 3 2 2 6 2 4" xfId="38255" xr:uid="{00000000-0005-0000-0000-0000E9B30000}"/>
    <cellStyle name="Percent 2 3 2 2 6 2 5" xfId="50483" xr:uid="{00000000-0005-0000-0000-0000EAB30000}"/>
    <cellStyle name="Percent 2 3 2 2 6 3" xfId="19872" xr:uid="{00000000-0005-0000-0000-0000EBB30000}"/>
    <cellStyle name="Percent 2 3 2 2 6 3 2" xfId="32127" xr:uid="{00000000-0005-0000-0000-0000ECB30000}"/>
    <cellStyle name="Percent 2 3 2 2 6 3 3" xfId="44368" xr:uid="{00000000-0005-0000-0000-0000EDB30000}"/>
    <cellStyle name="Percent 2 3 2 2 6 4" xfId="26012" xr:uid="{00000000-0005-0000-0000-0000EEB30000}"/>
    <cellStyle name="Percent 2 3 2 2 6 5" xfId="38254" xr:uid="{00000000-0005-0000-0000-0000EFB30000}"/>
    <cellStyle name="Percent 2 3 2 2 6 6" xfId="50482" xr:uid="{00000000-0005-0000-0000-0000F0B30000}"/>
    <cellStyle name="Percent 2 3 2 2 7" xfId="11945" xr:uid="{00000000-0005-0000-0000-0000F1B30000}"/>
    <cellStyle name="Percent 2 3 2 2 7 2" xfId="19874" xr:uid="{00000000-0005-0000-0000-0000F2B30000}"/>
    <cellStyle name="Percent 2 3 2 2 7 2 2" xfId="32129" xr:uid="{00000000-0005-0000-0000-0000F3B30000}"/>
    <cellStyle name="Percent 2 3 2 2 7 2 3" xfId="44370" xr:uid="{00000000-0005-0000-0000-0000F4B30000}"/>
    <cellStyle name="Percent 2 3 2 2 7 3" xfId="26014" xr:uid="{00000000-0005-0000-0000-0000F5B30000}"/>
    <cellStyle name="Percent 2 3 2 2 7 4" xfId="38256" xr:uid="{00000000-0005-0000-0000-0000F6B30000}"/>
    <cellStyle name="Percent 2 3 2 2 7 5" xfId="50484" xr:uid="{00000000-0005-0000-0000-0000F7B30000}"/>
    <cellStyle name="Percent 2 3 2 2 8" xfId="19811" xr:uid="{00000000-0005-0000-0000-0000F8B30000}"/>
    <cellStyle name="Percent 2 3 2 2 8 2" xfId="32066" xr:uid="{00000000-0005-0000-0000-0000F9B30000}"/>
    <cellStyle name="Percent 2 3 2 2 8 3" xfId="44307" xr:uid="{00000000-0005-0000-0000-0000FAB30000}"/>
    <cellStyle name="Percent 2 3 2 2 9" xfId="25951" xr:uid="{00000000-0005-0000-0000-0000FBB30000}"/>
    <cellStyle name="Percent 2 3 2 3" xfId="11946" xr:uid="{00000000-0005-0000-0000-0000FCB30000}"/>
    <cellStyle name="Percent 2 3 2 3 10" xfId="50485" xr:uid="{00000000-0005-0000-0000-0000FDB30000}"/>
    <cellStyle name="Percent 2 3 2 3 2" xfId="11947" xr:uid="{00000000-0005-0000-0000-0000FEB30000}"/>
    <cellStyle name="Percent 2 3 2 3 2 2" xfId="11948" xr:uid="{00000000-0005-0000-0000-0000FFB30000}"/>
    <cellStyle name="Percent 2 3 2 3 2 2 2" xfId="11949" xr:uid="{00000000-0005-0000-0000-000000B40000}"/>
    <cellStyle name="Percent 2 3 2 3 2 2 2 2" xfId="11950" xr:uid="{00000000-0005-0000-0000-000001B40000}"/>
    <cellStyle name="Percent 2 3 2 3 2 2 2 2 2" xfId="11951" xr:uid="{00000000-0005-0000-0000-000002B40000}"/>
    <cellStyle name="Percent 2 3 2 3 2 2 2 2 2 2" xfId="19880" xr:uid="{00000000-0005-0000-0000-000003B40000}"/>
    <cellStyle name="Percent 2 3 2 3 2 2 2 2 2 2 2" xfId="32135" xr:uid="{00000000-0005-0000-0000-000004B40000}"/>
    <cellStyle name="Percent 2 3 2 3 2 2 2 2 2 2 3" xfId="44376" xr:uid="{00000000-0005-0000-0000-000005B40000}"/>
    <cellStyle name="Percent 2 3 2 3 2 2 2 2 2 3" xfId="26020" xr:uid="{00000000-0005-0000-0000-000006B40000}"/>
    <cellStyle name="Percent 2 3 2 3 2 2 2 2 2 4" xfId="38262" xr:uid="{00000000-0005-0000-0000-000007B40000}"/>
    <cellStyle name="Percent 2 3 2 3 2 2 2 2 2 5" xfId="50490" xr:uid="{00000000-0005-0000-0000-000008B40000}"/>
    <cellStyle name="Percent 2 3 2 3 2 2 2 2 3" xfId="19879" xr:uid="{00000000-0005-0000-0000-000009B40000}"/>
    <cellStyle name="Percent 2 3 2 3 2 2 2 2 3 2" xfId="32134" xr:uid="{00000000-0005-0000-0000-00000AB40000}"/>
    <cellStyle name="Percent 2 3 2 3 2 2 2 2 3 3" xfId="44375" xr:uid="{00000000-0005-0000-0000-00000BB40000}"/>
    <cellStyle name="Percent 2 3 2 3 2 2 2 2 4" xfId="26019" xr:uid="{00000000-0005-0000-0000-00000CB40000}"/>
    <cellStyle name="Percent 2 3 2 3 2 2 2 2 5" xfId="38261" xr:uid="{00000000-0005-0000-0000-00000DB40000}"/>
    <cellStyle name="Percent 2 3 2 3 2 2 2 2 6" xfId="50489" xr:uid="{00000000-0005-0000-0000-00000EB40000}"/>
    <cellStyle name="Percent 2 3 2 3 2 2 2 3" xfId="11952" xr:uid="{00000000-0005-0000-0000-00000FB40000}"/>
    <cellStyle name="Percent 2 3 2 3 2 2 2 3 2" xfId="19881" xr:uid="{00000000-0005-0000-0000-000010B40000}"/>
    <cellStyle name="Percent 2 3 2 3 2 2 2 3 2 2" xfId="32136" xr:uid="{00000000-0005-0000-0000-000011B40000}"/>
    <cellStyle name="Percent 2 3 2 3 2 2 2 3 2 3" xfId="44377" xr:uid="{00000000-0005-0000-0000-000012B40000}"/>
    <cellStyle name="Percent 2 3 2 3 2 2 2 3 3" xfId="26021" xr:uid="{00000000-0005-0000-0000-000013B40000}"/>
    <cellStyle name="Percent 2 3 2 3 2 2 2 3 4" xfId="38263" xr:uid="{00000000-0005-0000-0000-000014B40000}"/>
    <cellStyle name="Percent 2 3 2 3 2 2 2 3 5" xfId="50491" xr:uid="{00000000-0005-0000-0000-000015B40000}"/>
    <cellStyle name="Percent 2 3 2 3 2 2 2 4" xfId="19878" xr:uid="{00000000-0005-0000-0000-000016B40000}"/>
    <cellStyle name="Percent 2 3 2 3 2 2 2 4 2" xfId="32133" xr:uid="{00000000-0005-0000-0000-000017B40000}"/>
    <cellStyle name="Percent 2 3 2 3 2 2 2 4 3" xfId="44374" xr:uid="{00000000-0005-0000-0000-000018B40000}"/>
    <cellStyle name="Percent 2 3 2 3 2 2 2 5" xfId="26018" xr:uid="{00000000-0005-0000-0000-000019B40000}"/>
    <cellStyle name="Percent 2 3 2 3 2 2 2 6" xfId="38260" xr:uid="{00000000-0005-0000-0000-00001AB40000}"/>
    <cellStyle name="Percent 2 3 2 3 2 2 2 7" xfId="50488" xr:uid="{00000000-0005-0000-0000-00001BB40000}"/>
    <cellStyle name="Percent 2 3 2 3 2 2 3" xfId="11953" xr:uid="{00000000-0005-0000-0000-00001CB40000}"/>
    <cellStyle name="Percent 2 3 2 3 2 2 3 2" xfId="11954" xr:uid="{00000000-0005-0000-0000-00001DB40000}"/>
    <cellStyle name="Percent 2 3 2 3 2 2 3 2 2" xfId="19883" xr:uid="{00000000-0005-0000-0000-00001EB40000}"/>
    <cellStyle name="Percent 2 3 2 3 2 2 3 2 2 2" xfId="32138" xr:uid="{00000000-0005-0000-0000-00001FB40000}"/>
    <cellStyle name="Percent 2 3 2 3 2 2 3 2 2 3" xfId="44379" xr:uid="{00000000-0005-0000-0000-000020B40000}"/>
    <cellStyle name="Percent 2 3 2 3 2 2 3 2 3" xfId="26023" xr:uid="{00000000-0005-0000-0000-000021B40000}"/>
    <cellStyle name="Percent 2 3 2 3 2 2 3 2 4" xfId="38265" xr:uid="{00000000-0005-0000-0000-000022B40000}"/>
    <cellStyle name="Percent 2 3 2 3 2 2 3 2 5" xfId="50493" xr:uid="{00000000-0005-0000-0000-000023B40000}"/>
    <cellStyle name="Percent 2 3 2 3 2 2 3 3" xfId="19882" xr:uid="{00000000-0005-0000-0000-000024B40000}"/>
    <cellStyle name="Percent 2 3 2 3 2 2 3 3 2" xfId="32137" xr:uid="{00000000-0005-0000-0000-000025B40000}"/>
    <cellStyle name="Percent 2 3 2 3 2 2 3 3 3" xfId="44378" xr:uid="{00000000-0005-0000-0000-000026B40000}"/>
    <cellStyle name="Percent 2 3 2 3 2 2 3 4" xfId="26022" xr:uid="{00000000-0005-0000-0000-000027B40000}"/>
    <cellStyle name="Percent 2 3 2 3 2 2 3 5" xfId="38264" xr:uid="{00000000-0005-0000-0000-000028B40000}"/>
    <cellStyle name="Percent 2 3 2 3 2 2 3 6" xfId="50492" xr:uid="{00000000-0005-0000-0000-000029B40000}"/>
    <cellStyle name="Percent 2 3 2 3 2 2 4" xfId="11955" xr:uid="{00000000-0005-0000-0000-00002AB40000}"/>
    <cellStyle name="Percent 2 3 2 3 2 2 4 2" xfId="19884" xr:uid="{00000000-0005-0000-0000-00002BB40000}"/>
    <cellStyle name="Percent 2 3 2 3 2 2 4 2 2" xfId="32139" xr:uid="{00000000-0005-0000-0000-00002CB40000}"/>
    <cellStyle name="Percent 2 3 2 3 2 2 4 2 3" xfId="44380" xr:uid="{00000000-0005-0000-0000-00002DB40000}"/>
    <cellStyle name="Percent 2 3 2 3 2 2 4 3" xfId="26024" xr:uid="{00000000-0005-0000-0000-00002EB40000}"/>
    <cellStyle name="Percent 2 3 2 3 2 2 4 4" xfId="38266" xr:uid="{00000000-0005-0000-0000-00002FB40000}"/>
    <cellStyle name="Percent 2 3 2 3 2 2 4 5" xfId="50494" xr:uid="{00000000-0005-0000-0000-000030B40000}"/>
    <cellStyle name="Percent 2 3 2 3 2 2 5" xfId="19877" xr:uid="{00000000-0005-0000-0000-000031B40000}"/>
    <cellStyle name="Percent 2 3 2 3 2 2 5 2" xfId="32132" xr:uid="{00000000-0005-0000-0000-000032B40000}"/>
    <cellStyle name="Percent 2 3 2 3 2 2 5 3" xfId="44373" xr:uid="{00000000-0005-0000-0000-000033B40000}"/>
    <cellStyle name="Percent 2 3 2 3 2 2 6" xfId="26017" xr:uid="{00000000-0005-0000-0000-000034B40000}"/>
    <cellStyle name="Percent 2 3 2 3 2 2 7" xfId="38259" xr:uid="{00000000-0005-0000-0000-000035B40000}"/>
    <cellStyle name="Percent 2 3 2 3 2 2 8" xfId="50487" xr:uid="{00000000-0005-0000-0000-000036B40000}"/>
    <cellStyle name="Percent 2 3 2 3 2 3" xfId="11956" xr:uid="{00000000-0005-0000-0000-000037B40000}"/>
    <cellStyle name="Percent 2 3 2 3 2 3 2" xfId="11957" xr:uid="{00000000-0005-0000-0000-000038B40000}"/>
    <cellStyle name="Percent 2 3 2 3 2 3 2 2" xfId="11958" xr:uid="{00000000-0005-0000-0000-000039B40000}"/>
    <cellStyle name="Percent 2 3 2 3 2 3 2 2 2" xfId="19887" xr:uid="{00000000-0005-0000-0000-00003AB40000}"/>
    <cellStyle name="Percent 2 3 2 3 2 3 2 2 2 2" xfId="32142" xr:uid="{00000000-0005-0000-0000-00003BB40000}"/>
    <cellStyle name="Percent 2 3 2 3 2 3 2 2 2 3" xfId="44383" xr:uid="{00000000-0005-0000-0000-00003CB40000}"/>
    <cellStyle name="Percent 2 3 2 3 2 3 2 2 3" xfId="26027" xr:uid="{00000000-0005-0000-0000-00003DB40000}"/>
    <cellStyle name="Percent 2 3 2 3 2 3 2 2 4" xfId="38269" xr:uid="{00000000-0005-0000-0000-00003EB40000}"/>
    <cellStyle name="Percent 2 3 2 3 2 3 2 2 5" xfId="50497" xr:uid="{00000000-0005-0000-0000-00003FB40000}"/>
    <cellStyle name="Percent 2 3 2 3 2 3 2 3" xfId="19886" xr:uid="{00000000-0005-0000-0000-000040B40000}"/>
    <cellStyle name="Percent 2 3 2 3 2 3 2 3 2" xfId="32141" xr:uid="{00000000-0005-0000-0000-000041B40000}"/>
    <cellStyle name="Percent 2 3 2 3 2 3 2 3 3" xfId="44382" xr:uid="{00000000-0005-0000-0000-000042B40000}"/>
    <cellStyle name="Percent 2 3 2 3 2 3 2 4" xfId="26026" xr:uid="{00000000-0005-0000-0000-000043B40000}"/>
    <cellStyle name="Percent 2 3 2 3 2 3 2 5" xfId="38268" xr:uid="{00000000-0005-0000-0000-000044B40000}"/>
    <cellStyle name="Percent 2 3 2 3 2 3 2 6" xfId="50496" xr:uid="{00000000-0005-0000-0000-000045B40000}"/>
    <cellStyle name="Percent 2 3 2 3 2 3 3" xfId="11959" xr:uid="{00000000-0005-0000-0000-000046B40000}"/>
    <cellStyle name="Percent 2 3 2 3 2 3 3 2" xfId="19888" xr:uid="{00000000-0005-0000-0000-000047B40000}"/>
    <cellStyle name="Percent 2 3 2 3 2 3 3 2 2" xfId="32143" xr:uid="{00000000-0005-0000-0000-000048B40000}"/>
    <cellStyle name="Percent 2 3 2 3 2 3 3 2 3" xfId="44384" xr:uid="{00000000-0005-0000-0000-000049B40000}"/>
    <cellStyle name="Percent 2 3 2 3 2 3 3 3" xfId="26028" xr:uid="{00000000-0005-0000-0000-00004AB40000}"/>
    <cellStyle name="Percent 2 3 2 3 2 3 3 4" xfId="38270" xr:uid="{00000000-0005-0000-0000-00004BB40000}"/>
    <cellStyle name="Percent 2 3 2 3 2 3 3 5" xfId="50498" xr:uid="{00000000-0005-0000-0000-00004CB40000}"/>
    <cellStyle name="Percent 2 3 2 3 2 3 4" xfId="19885" xr:uid="{00000000-0005-0000-0000-00004DB40000}"/>
    <cellStyle name="Percent 2 3 2 3 2 3 4 2" xfId="32140" xr:uid="{00000000-0005-0000-0000-00004EB40000}"/>
    <cellStyle name="Percent 2 3 2 3 2 3 4 3" xfId="44381" xr:uid="{00000000-0005-0000-0000-00004FB40000}"/>
    <cellStyle name="Percent 2 3 2 3 2 3 5" xfId="26025" xr:uid="{00000000-0005-0000-0000-000050B40000}"/>
    <cellStyle name="Percent 2 3 2 3 2 3 6" xfId="38267" xr:uid="{00000000-0005-0000-0000-000051B40000}"/>
    <cellStyle name="Percent 2 3 2 3 2 3 7" xfId="50495" xr:uid="{00000000-0005-0000-0000-000052B40000}"/>
    <cellStyle name="Percent 2 3 2 3 2 4" xfId="11960" xr:uid="{00000000-0005-0000-0000-000053B40000}"/>
    <cellStyle name="Percent 2 3 2 3 2 4 2" xfId="11961" xr:uid="{00000000-0005-0000-0000-000054B40000}"/>
    <cellStyle name="Percent 2 3 2 3 2 4 2 2" xfId="19890" xr:uid="{00000000-0005-0000-0000-000055B40000}"/>
    <cellStyle name="Percent 2 3 2 3 2 4 2 2 2" xfId="32145" xr:uid="{00000000-0005-0000-0000-000056B40000}"/>
    <cellStyle name="Percent 2 3 2 3 2 4 2 2 3" xfId="44386" xr:uid="{00000000-0005-0000-0000-000057B40000}"/>
    <cellStyle name="Percent 2 3 2 3 2 4 2 3" xfId="26030" xr:uid="{00000000-0005-0000-0000-000058B40000}"/>
    <cellStyle name="Percent 2 3 2 3 2 4 2 4" xfId="38272" xr:uid="{00000000-0005-0000-0000-000059B40000}"/>
    <cellStyle name="Percent 2 3 2 3 2 4 2 5" xfId="50500" xr:uid="{00000000-0005-0000-0000-00005AB40000}"/>
    <cellStyle name="Percent 2 3 2 3 2 4 3" xfId="19889" xr:uid="{00000000-0005-0000-0000-00005BB40000}"/>
    <cellStyle name="Percent 2 3 2 3 2 4 3 2" xfId="32144" xr:uid="{00000000-0005-0000-0000-00005CB40000}"/>
    <cellStyle name="Percent 2 3 2 3 2 4 3 3" xfId="44385" xr:uid="{00000000-0005-0000-0000-00005DB40000}"/>
    <cellStyle name="Percent 2 3 2 3 2 4 4" xfId="26029" xr:uid="{00000000-0005-0000-0000-00005EB40000}"/>
    <cellStyle name="Percent 2 3 2 3 2 4 5" xfId="38271" xr:uid="{00000000-0005-0000-0000-00005FB40000}"/>
    <cellStyle name="Percent 2 3 2 3 2 4 6" xfId="50499" xr:uid="{00000000-0005-0000-0000-000060B40000}"/>
    <cellStyle name="Percent 2 3 2 3 2 5" xfId="11962" xr:uid="{00000000-0005-0000-0000-000061B40000}"/>
    <cellStyle name="Percent 2 3 2 3 2 5 2" xfId="19891" xr:uid="{00000000-0005-0000-0000-000062B40000}"/>
    <cellStyle name="Percent 2 3 2 3 2 5 2 2" xfId="32146" xr:uid="{00000000-0005-0000-0000-000063B40000}"/>
    <cellStyle name="Percent 2 3 2 3 2 5 2 3" xfId="44387" xr:uid="{00000000-0005-0000-0000-000064B40000}"/>
    <cellStyle name="Percent 2 3 2 3 2 5 3" xfId="26031" xr:uid="{00000000-0005-0000-0000-000065B40000}"/>
    <cellStyle name="Percent 2 3 2 3 2 5 4" xfId="38273" xr:uid="{00000000-0005-0000-0000-000066B40000}"/>
    <cellStyle name="Percent 2 3 2 3 2 5 5" xfId="50501" xr:uid="{00000000-0005-0000-0000-000067B40000}"/>
    <cellStyle name="Percent 2 3 2 3 2 6" xfId="19876" xr:uid="{00000000-0005-0000-0000-000068B40000}"/>
    <cellStyle name="Percent 2 3 2 3 2 6 2" xfId="32131" xr:uid="{00000000-0005-0000-0000-000069B40000}"/>
    <cellStyle name="Percent 2 3 2 3 2 6 3" xfId="44372" xr:uid="{00000000-0005-0000-0000-00006AB40000}"/>
    <cellStyle name="Percent 2 3 2 3 2 7" xfId="26016" xr:uid="{00000000-0005-0000-0000-00006BB40000}"/>
    <cellStyle name="Percent 2 3 2 3 2 8" xfId="38258" xr:uid="{00000000-0005-0000-0000-00006CB40000}"/>
    <cellStyle name="Percent 2 3 2 3 2 9" xfId="50486" xr:uid="{00000000-0005-0000-0000-00006DB40000}"/>
    <cellStyle name="Percent 2 3 2 3 3" xfId="11963" xr:uid="{00000000-0005-0000-0000-00006EB40000}"/>
    <cellStyle name="Percent 2 3 2 3 3 2" xfId="11964" xr:uid="{00000000-0005-0000-0000-00006FB40000}"/>
    <cellStyle name="Percent 2 3 2 3 3 2 2" xfId="11965" xr:uid="{00000000-0005-0000-0000-000070B40000}"/>
    <cellStyle name="Percent 2 3 2 3 3 2 2 2" xfId="11966" xr:uid="{00000000-0005-0000-0000-000071B40000}"/>
    <cellStyle name="Percent 2 3 2 3 3 2 2 2 2" xfId="19895" xr:uid="{00000000-0005-0000-0000-000072B40000}"/>
    <cellStyle name="Percent 2 3 2 3 3 2 2 2 2 2" xfId="32150" xr:uid="{00000000-0005-0000-0000-000073B40000}"/>
    <cellStyle name="Percent 2 3 2 3 3 2 2 2 2 3" xfId="44391" xr:uid="{00000000-0005-0000-0000-000074B40000}"/>
    <cellStyle name="Percent 2 3 2 3 3 2 2 2 3" xfId="26035" xr:uid="{00000000-0005-0000-0000-000075B40000}"/>
    <cellStyle name="Percent 2 3 2 3 3 2 2 2 4" xfId="38277" xr:uid="{00000000-0005-0000-0000-000076B40000}"/>
    <cellStyle name="Percent 2 3 2 3 3 2 2 2 5" xfId="50505" xr:uid="{00000000-0005-0000-0000-000077B40000}"/>
    <cellStyle name="Percent 2 3 2 3 3 2 2 3" xfId="19894" xr:uid="{00000000-0005-0000-0000-000078B40000}"/>
    <cellStyle name="Percent 2 3 2 3 3 2 2 3 2" xfId="32149" xr:uid="{00000000-0005-0000-0000-000079B40000}"/>
    <cellStyle name="Percent 2 3 2 3 3 2 2 3 3" xfId="44390" xr:uid="{00000000-0005-0000-0000-00007AB40000}"/>
    <cellStyle name="Percent 2 3 2 3 3 2 2 4" xfId="26034" xr:uid="{00000000-0005-0000-0000-00007BB40000}"/>
    <cellStyle name="Percent 2 3 2 3 3 2 2 5" xfId="38276" xr:uid="{00000000-0005-0000-0000-00007CB40000}"/>
    <cellStyle name="Percent 2 3 2 3 3 2 2 6" xfId="50504" xr:uid="{00000000-0005-0000-0000-00007DB40000}"/>
    <cellStyle name="Percent 2 3 2 3 3 2 3" xfId="11967" xr:uid="{00000000-0005-0000-0000-00007EB40000}"/>
    <cellStyle name="Percent 2 3 2 3 3 2 3 2" xfId="19896" xr:uid="{00000000-0005-0000-0000-00007FB40000}"/>
    <cellStyle name="Percent 2 3 2 3 3 2 3 2 2" xfId="32151" xr:uid="{00000000-0005-0000-0000-000080B40000}"/>
    <cellStyle name="Percent 2 3 2 3 3 2 3 2 3" xfId="44392" xr:uid="{00000000-0005-0000-0000-000081B40000}"/>
    <cellStyle name="Percent 2 3 2 3 3 2 3 3" xfId="26036" xr:uid="{00000000-0005-0000-0000-000082B40000}"/>
    <cellStyle name="Percent 2 3 2 3 3 2 3 4" xfId="38278" xr:uid="{00000000-0005-0000-0000-000083B40000}"/>
    <cellStyle name="Percent 2 3 2 3 3 2 3 5" xfId="50506" xr:uid="{00000000-0005-0000-0000-000084B40000}"/>
    <cellStyle name="Percent 2 3 2 3 3 2 4" xfId="19893" xr:uid="{00000000-0005-0000-0000-000085B40000}"/>
    <cellStyle name="Percent 2 3 2 3 3 2 4 2" xfId="32148" xr:uid="{00000000-0005-0000-0000-000086B40000}"/>
    <cellStyle name="Percent 2 3 2 3 3 2 4 3" xfId="44389" xr:uid="{00000000-0005-0000-0000-000087B40000}"/>
    <cellStyle name="Percent 2 3 2 3 3 2 5" xfId="26033" xr:uid="{00000000-0005-0000-0000-000088B40000}"/>
    <cellStyle name="Percent 2 3 2 3 3 2 6" xfId="38275" xr:uid="{00000000-0005-0000-0000-000089B40000}"/>
    <cellStyle name="Percent 2 3 2 3 3 2 7" xfId="50503" xr:uid="{00000000-0005-0000-0000-00008AB40000}"/>
    <cellStyle name="Percent 2 3 2 3 3 3" xfId="11968" xr:uid="{00000000-0005-0000-0000-00008BB40000}"/>
    <cellStyle name="Percent 2 3 2 3 3 3 2" xfId="11969" xr:uid="{00000000-0005-0000-0000-00008CB40000}"/>
    <cellStyle name="Percent 2 3 2 3 3 3 2 2" xfId="19898" xr:uid="{00000000-0005-0000-0000-00008DB40000}"/>
    <cellStyle name="Percent 2 3 2 3 3 3 2 2 2" xfId="32153" xr:uid="{00000000-0005-0000-0000-00008EB40000}"/>
    <cellStyle name="Percent 2 3 2 3 3 3 2 2 3" xfId="44394" xr:uid="{00000000-0005-0000-0000-00008FB40000}"/>
    <cellStyle name="Percent 2 3 2 3 3 3 2 3" xfId="26038" xr:uid="{00000000-0005-0000-0000-000090B40000}"/>
    <cellStyle name="Percent 2 3 2 3 3 3 2 4" xfId="38280" xr:uid="{00000000-0005-0000-0000-000091B40000}"/>
    <cellStyle name="Percent 2 3 2 3 3 3 2 5" xfId="50508" xr:uid="{00000000-0005-0000-0000-000092B40000}"/>
    <cellStyle name="Percent 2 3 2 3 3 3 3" xfId="19897" xr:uid="{00000000-0005-0000-0000-000093B40000}"/>
    <cellStyle name="Percent 2 3 2 3 3 3 3 2" xfId="32152" xr:uid="{00000000-0005-0000-0000-000094B40000}"/>
    <cellStyle name="Percent 2 3 2 3 3 3 3 3" xfId="44393" xr:uid="{00000000-0005-0000-0000-000095B40000}"/>
    <cellStyle name="Percent 2 3 2 3 3 3 4" xfId="26037" xr:uid="{00000000-0005-0000-0000-000096B40000}"/>
    <cellStyle name="Percent 2 3 2 3 3 3 5" xfId="38279" xr:uid="{00000000-0005-0000-0000-000097B40000}"/>
    <cellStyle name="Percent 2 3 2 3 3 3 6" xfId="50507" xr:uid="{00000000-0005-0000-0000-000098B40000}"/>
    <cellStyle name="Percent 2 3 2 3 3 4" xfId="11970" xr:uid="{00000000-0005-0000-0000-000099B40000}"/>
    <cellStyle name="Percent 2 3 2 3 3 4 2" xfId="19899" xr:uid="{00000000-0005-0000-0000-00009AB40000}"/>
    <cellStyle name="Percent 2 3 2 3 3 4 2 2" xfId="32154" xr:uid="{00000000-0005-0000-0000-00009BB40000}"/>
    <cellStyle name="Percent 2 3 2 3 3 4 2 3" xfId="44395" xr:uid="{00000000-0005-0000-0000-00009CB40000}"/>
    <cellStyle name="Percent 2 3 2 3 3 4 3" xfId="26039" xr:uid="{00000000-0005-0000-0000-00009DB40000}"/>
    <cellStyle name="Percent 2 3 2 3 3 4 4" xfId="38281" xr:uid="{00000000-0005-0000-0000-00009EB40000}"/>
    <cellStyle name="Percent 2 3 2 3 3 4 5" xfId="50509" xr:uid="{00000000-0005-0000-0000-00009FB40000}"/>
    <cellStyle name="Percent 2 3 2 3 3 5" xfId="19892" xr:uid="{00000000-0005-0000-0000-0000A0B40000}"/>
    <cellStyle name="Percent 2 3 2 3 3 5 2" xfId="32147" xr:uid="{00000000-0005-0000-0000-0000A1B40000}"/>
    <cellStyle name="Percent 2 3 2 3 3 5 3" xfId="44388" xr:uid="{00000000-0005-0000-0000-0000A2B40000}"/>
    <cellStyle name="Percent 2 3 2 3 3 6" xfId="26032" xr:uid="{00000000-0005-0000-0000-0000A3B40000}"/>
    <cellStyle name="Percent 2 3 2 3 3 7" xfId="38274" xr:uid="{00000000-0005-0000-0000-0000A4B40000}"/>
    <cellStyle name="Percent 2 3 2 3 3 8" xfId="50502" xr:uid="{00000000-0005-0000-0000-0000A5B40000}"/>
    <cellStyle name="Percent 2 3 2 3 4" xfId="11971" xr:uid="{00000000-0005-0000-0000-0000A6B40000}"/>
    <cellStyle name="Percent 2 3 2 3 4 2" xfId="11972" xr:uid="{00000000-0005-0000-0000-0000A7B40000}"/>
    <cellStyle name="Percent 2 3 2 3 4 2 2" xfId="11973" xr:uid="{00000000-0005-0000-0000-0000A8B40000}"/>
    <cellStyle name="Percent 2 3 2 3 4 2 2 2" xfId="19902" xr:uid="{00000000-0005-0000-0000-0000A9B40000}"/>
    <cellStyle name="Percent 2 3 2 3 4 2 2 2 2" xfId="32157" xr:uid="{00000000-0005-0000-0000-0000AAB40000}"/>
    <cellStyle name="Percent 2 3 2 3 4 2 2 2 3" xfId="44398" xr:uid="{00000000-0005-0000-0000-0000ABB40000}"/>
    <cellStyle name="Percent 2 3 2 3 4 2 2 3" xfId="26042" xr:uid="{00000000-0005-0000-0000-0000ACB40000}"/>
    <cellStyle name="Percent 2 3 2 3 4 2 2 4" xfId="38284" xr:uid="{00000000-0005-0000-0000-0000ADB40000}"/>
    <cellStyle name="Percent 2 3 2 3 4 2 2 5" xfId="50512" xr:uid="{00000000-0005-0000-0000-0000AEB40000}"/>
    <cellStyle name="Percent 2 3 2 3 4 2 3" xfId="19901" xr:uid="{00000000-0005-0000-0000-0000AFB40000}"/>
    <cellStyle name="Percent 2 3 2 3 4 2 3 2" xfId="32156" xr:uid="{00000000-0005-0000-0000-0000B0B40000}"/>
    <cellStyle name="Percent 2 3 2 3 4 2 3 3" xfId="44397" xr:uid="{00000000-0005-0000-0000-0000B1B40000}"/>
    <cellStyle name="Percent 2 3 2 3 4 2 4" xfId="26041" xr:uid="{00000000-0005-0000-0000-0000B2B40000}"/>
    <cellStyle name="Percent 2 3 2 3 4 2 5" xfId="38283" xr:uid="{00000000-0005-0000-0000-0000B3B40000}"/>
    <cellStyle name="Percent 2 3 2 3 4 2 6" xfId="50511" xr:uid="{00000000-0005-0000-0000-0000B4B40000}"/>
    <cellStyle name="Percent 2 3 2 3 4 3" xfId="11974" xr:uid="{00000000-0005-0000-0000-0000B5B40000}"/>
    <cellStyle name="Percent 2 3 2 3 4 3 2" xfId="19903" xr:uid="{00000000-0005-0000-0000-0000B6B40000}"/>
    <cellStyle name="Percent 2 3 2 3 4 3 2 2" xfId="32158" xr:uid="{00000000-0005-0000-0000-0000B7B40000}"/>
    <cellStyle name="Percent 2 3 2 3 4 3 2 3" xfId="44399" xr:uid="{00000000-0005-0000-0000-0000B8B40000}"/>
    <cellStyle name="Percent 2 3 2 3 4 3 3" xfId="26043" xr:uid="{00000000-0005-0000-0000-0000B9B40000}"/>
    <cellStyle name="Percent 2 3 2 3 4 3 4" xfId="38285" xr:uid="{00000000-0005-0000-0000-0000BAB40000}"/>
    <cellStyle name="Percent 2 3 2 3 4 3 5" xfId="50513" xr:uid="{00000000-0005-0000-0000-0000BBB40000}"/>
    <cellStyle name="Percent 2 3 2 3 4 4" xfId="19900" xr:uid="{00000000-0005-0000-0000-0000BCB40000}"/>
    <cellStyle name="Percent 2 3 2 3 4 4 2" xfId="32155" xr:uid="{00000000-0005-0000-0000-0000BDB40000}"/>
    <cellStyle name="Percent 2 3 2 3 4 4 3" xfId="44396" xr:uid="{00000000-0005-0000-0000-0000BEB40000}"/>
    <cellStyle name="Percent 2 3 2 3 4 5" xfId="26040" xr:uid="{00000000-0005-0000-0000-0000BFB40000}"/>
    <cellStyle name="Percent 2 3 2 3 4 6" xfId="38282" xr:uid="{00000000-0005-0000-0000-0000C0B40000}"/>
    <cellStyle name="Percent 2 3 2 3 4 7" xfId="50510" xr:uid="{00000000-0005-0000-0000-0000C1B40000}"/>
    <cellStyle name="Percent 2 3 2 3 5" xfId="11975" xr:uid="{00000000-0005-0000-0000-0000C2B40000}"/>
    <cellStyle name="Percent 2 3 2 3 5 2" xfId="11976" xr:uid="{00000000-0005-0000-0000-0000C3B40000}"/>
    <cellStyle name="Percent 2 3 2 3 5 2 2" xfId="19905" xr:uid="{00000000-0005-0000-0000-0000C4B40000}"/>
    <cellStyle name="Percent 2 3 2 3 5 2 2 2" xfId="32160" xr:uid="{00000000-0005-0000-0000-0000C5B40000}"/>
    <cellStyle name="Percent 2 3 2 3 5 2 2 3" xfId="44401" xr:uid="{00000000-0005-0000-0000-0000C6B40000}"/>
    <cellStyle name="Percent 2 3 2 3 5 2 3" xfId="26045" xr:uid="{00000000-0005-0000-0000-0000C7B40000}"/>
    <cellStyle name="Percent 2 3 2 3 5 2 4" xfId="38287" xr:uid="{00000000-0005-0000-0000-0000C8B40000}"/>
    <cellStyle name="Percent 2 3 2 3 5 2 5" xfId="50515" xr:uid="{00000000-0005-0000-0000-0000C9B40000}"/>
    <cellStyle name="Percent 2 3 2 3 5 3" xfId="19904" xr:uid="{00000000-0005-0000-0000-0000CAB40000}"/>
    <cellStyle name="Percent 2 3 2 3 5 3 2" xfId="32159" xr:uid="{00000000-0005-0000-0000-0000CBB40000}"/>
    <cellStyle name="Percent 2 3 2 3 5 3 3" xfId="44400" xr:uid="{00000000-0005-0000-0000-0000CCB40000}"/>
    <cellStyle name="Percent 2 3 2 3 5 4" xfId="26044" xr:uid="{00000000-0005-0000-0000-0000CDB40000}"/>
    <cellStyle name="Percent 2 3 2 3 5 5" xfId="38286" xr:uid="{00000000-0005-0000-0000-0000CEB40000}"/>
    <cellStyle name="Percent 2 3 2 3 5 6" xfId="50514" xr:uid="{00000000-0005-0000-0000-0000CFB40000}"/>
    <cellStyle name="Percent 2 3 2 3 6" xfId="11977" xr:uid="{00000000-0005-0000-0000-0000D0B40000}"/>
    <cellStyle name="Percent 2 3 2 3 6 2" xfId="19906" xr:uid="{00000000-0005-0000-0000-0000D1B40000}"/>
    <cellStyle name="Percent 2 3 2 3 6 2 2" xfId="32161" xr:uid="{00000000-0005-0000-0000-0000D2B40000}"/>
    <cellStyle name="Percent 2 3 2 3 6 2 3" xfId="44402" xr:uid="{00000000-0005-0000-0000-0000D3B40000}"/>
    <cellStyle name="Percent 2 3 2 3 6 3" xfId="26046" xr:uid="{00000000-0005-0000-0000-0000D4B40000}"/>
    <cellStyle name="Percent 2 3 2 3 6 4" xfId="38288" xr:uid="{00000000-0005-0000-0000-0000D5B40000}"/>
    <cellStyle name="Percent 2 3 2 3 6 5" xfId="50516" xr:uid="{00000000-0005-0000-0000-0000D6B40000}"/>
    <cellStyle name="Percent 2 3 2 3 7" xfId="19875" xr:uid="{00000000-0005-0000-0000-0000D7B40000}"/>
    <cellStyle name="Percent 2 3 2 3 7 2" xfId="32130" xr:uid="{00000000-0005-0000-0000-0000D8B40000}"/>
    <cellStyle name="Percent 2 3 2 3 7 3" xfId="44371" xr:uid="{00000000-0005-0000-0000-0000D9B40000}"/>
    <cellStyle name="Percent 2 3 2 3 8" xfId="26015" xr:uid="{00000000-0005-0000-0000-0000DAB40000}"/>
    <cellStyle name="Percent 2 3 2 3 9" xfId="38257" xr:uid="{00000000-0005-0000-0000-0000DBB40000}"/>
    <cellStyle name="Percent 2 3 2 4" xfId="11978" xr:uid="{00000000-0005-0000-0000-0000DCB40000}"/>
    <cellStyle name="Percent 2 3 2 4 2" xfId="11979" xr:uid="{00000000-0005-0000-0000-0000DDB40000}"/>
    <cellStyle name="Percent 2 3 2 4 2 2" xfId="11980" xr:uid="{00000000-0005-0000-0000-0000DEB40000}"/>
    <cellStyle name="Percent 2 3 2 4 2 2 2" xfId="11981" xr:uid="{00000000-0005-0000-0000-0000DFB40000}"/>
    <cellStyle name="Percent 2 3 2 4 2 2 2 2" xfId="11982" xr:uid="{00000000-0005-0000-0000-0000E0B40000}"/>
    <cellStyle name="Percent 2 3 2 4 2 2 2 2 2" xfId="19911" xr:uid="{00000000-0005-0000-0000-0000E1B40000}"/>
    <cellStyle name="Percent 2 3 2 4 2 2 2 2 2 2" xfId="32166" xr:uid="{00000000-0005-0000-0000-0000E2B40000}"/>
    <cellStyle name="Percent 2 3 2 4 2 2 2 2 2 3" xfId="44407" xr:uid="{00000000-0005-0000-0000-0000E3B40000}"/>
    <cellStyle name="Percent 2 3 2 4 2 2 2 2 3" xfId="26051" xr:uid="{00000000-0005-0000-0000-0000E4B40000}"/>
    <cellStyle name="Percent 2 3 2 4 2 2 2 2 4" xfId="38293" xr:uid="{00000000-0005-0000-0000-0000E5B40000}"/>
    <cellStyle name="Percent 2 3 2 4 2 2 2 2 5" xfId="50521" xr:uid="{00000000-0005-0000-0000-0000E6B40000}"/>
    <cellStyle name="Percent 2 3 2 4 2 2 2 3" xfId="19910" xr:uid="{00000000-0005-0000-0000-0000E7B40000}"/>
    <cellStyle name="Percent 2 3 2 4 2 2 2 3 2" xfId="32165" xr:uid="{00000000-0005-0000-0000-0000E8B40000}"/>
    <cellStyle name="Percent 2 3 2 4 2 2 2 3 3" xfId="44406" xr:uid="{00000000-0005-0000-0000-0000E9B40000}"/>
    <cellStyle name="Percent 2 3 2 4 2 2 2 4" xfId="26050" xr:uid="{00000000-0005-0000-0000-0000EAB40000}"/>
    <cellStyle name="Percent 2 3 2 4 2 2 2 5" xfId="38292" xr:uid="{00000000-0005-0000-0000-0000EBB40000}"/>
    <cellStyle name="Percent 2 3 2 4 2 2 2 6" xfId="50520" xr:uid="{00000000-0005-0000-0000-0000ECB40000}"/>
    <cellStyle name="Percent 2 3 2 4 2 2 3" xfId="11983" xr:uid="{00000000-0005-0000-0000-0000EDB40000}"/>
    <cellStyle name="Percent 2 3 2 4 2 2 3 2" xfId="19912" xr:uid="{00000000-0005-0000-0000-0000EEB40000}"/>
    <cellStyle name="Percent 2 3 2 4 2 2 3 2 2" xfId="32167" xr:uid="{00000000-0005-0000-0000-0000EFB40000}"/>
    <cellStyle name="Percent 2 3 2 4 2 2 3 2 3" xfId="44408" xr:uid="{00000000-0005-0000-0000-0000F0B40000}"/>
    <cellStyle name="Percent 2 3 2 4 2 2 3 3" xfId="26052" xr:uid="{00000000-0005-0000-0000-0000F1B40000}"/>
    <cellStyle name="Percent 2 3 2 4 2 2 3 4" xfId="38294" xr:uid="{00000000-0005-0000-0000-0000F2B40000}"/>
    <cellStyle name="Percent 2 3 2 4 2 2 3 5" xfId="50522" xr:uid="{00000000-0005-0000-0000-0000F3B40000}"/>
    <cellStyle name="Percent 2 3 2 4 2 2 4" xfId="19909" xr:uid="{00000000-0005-0000-0000-0000F4B40000}"/>
    <cellStyle name="Percent 2 3 2 4 2 2 4 2" xfId="32164" xr:uid="{00000000-0005-0000-0000-0000F5B40000}"/>
    <cellStyle name="Percent 2 3 2 4 2 2 4 3" xfId="44405" xr:uid="{00000000-0005-0000-0000-0000F6B40000}"/>
    <cellStyle name="Percent 2 3 2 4 2 2 5" xfId="26049" xr:uid="{00000000-0005-0000-0000-0000F7B40000}"/>
    <cellStyle name="Percent 2 3 2 4 2 2 6" xfId="38291" xr:uid="{00000000-0005-0000-0000-0000F8B40000}"/>
    <cellStyle name="Percent 2 3 2 4 2 2 7" xfId="50519" xr:uid="{00000000-0005-0000-0000-0000F9B40000}"/>
    <cellStyle name="Percent 2 3 2 4 2 3" xfId="11984" xr:uid="{00000000-0005-0000-0000-0000FAB40000}"/>
    <cellStyle name="Percent 2 3 2 4 2 3 2" xfId="11985" xr:uid="{00000000-0005-0000-0000-0000FBB40000}"/>
    <cellStyle name="Percent 2 3 2 4 2 3 2 2" xfId="19914" xr:uid="{00000000-0005-0000-0000-0000FCB40000}"/>
    <cellStyle name="Percent 2 3 2 4 2 3 2 2 2" xfId="32169" xr:uid="{00000000-0005-0000-0000-0000FDB40000}"/>
    <cellStyle name="Percent 2 3 2 4 2 3 2 2 3" xfId="44410" xr:uid="{00000000-0005-0000-0000-0000FEB40000}"/>
    <cellStyle name="Percent 2 3 2 4 2 3 2 3" xfId="26054" xr:uid="{00000000-0005-0000-0000-0000FFB40000}"/>
    <cellStyle name="Percent 2 3 2 4 2 3 2 4" xfId="38296" xr:uid="{00000000-0005-0000-0000-000000B50000}"/>
    <cellStyle name="Percent 2 3 2 4 2 3 2 5" xfId="50524" xr:uid="{00000000-0005-0000-0000-000001B50000}"/>
    <cellStyle name="Percent 2 3 2 4 2 3 3" xfId="19913" xr:uid="{00000000-0005-0000-0000-000002B50000}"/>
    <cellStyle name="Percent 2 3 2 4 2 3 3 2" xfId="32168" xr:uid="{00000000-0005-0000-0000-000003B50000}"/>
    <cellStyle name="Percent 2 3 2 4 2 3 3 3" xfId="44409" xr:uid="{00000000-0005-0000-0000-000004B50000}"/>
    <cellStyle name="Percent 2 3 2 4 2 3 4" xfId="26053" xr:uid="{00000000-0005-0000-0000-000005B50000}"/>
    <cellStyle name="Percent 2 3 2 4 2 3 5" xfId="38295" xr:uid="{00000000-0005-0000-0000-000006B50000}"/>
    <cellStyle name="Percent 2 3 2 4 2 3 6" xfId="50523" xr:uid="{00000000-0005-0000-0000-000007B50000}"/>
    <cellStyle name="Percent 2 3 2 4 2 4" xfId="11986" xr:uid="{00000000-0005-0000-0000-000008B50000}"/>
    <cellStyle name="Percent 2 3 2 4 2 4 2" xfId="19915" xr:uid="{00000000-0005-0000-0000-000009B50000}"/>
    <cellStyle name="Percent 2 3 2 4 2 4 2 2" xfId="32170" xr:uid="{00000000-0005-0000-0000-00000AB50000}"/>
    <cellStyle name="Percent 2 3 2 4 2 4 2 3" xfId="44411" xr:uid="{00000000-0005-0000-0000-00000BB50000}"/>
    <cellStyle name="Percent 2 3 2 4 2 4 3" xfId="26055" xr:uid="{00000000-0005-0000-0000-00000CB50000}"/>
    <cellStyle name="Percent 2 3 2 4 2 4 4" xfId="38297" xr:uid="{00000000-0005-0000-0000-00000DB50000}"/>
    <cellStyle name="Percent 2 3 2 4 2 4 5" xfId="50525" xr:uid="{00000000-0005-0000-0000-00000EB50000}"/>
    <cellStyle name="Percent 2 3 2 4 2 5" xfId="19908" xr:uid="{00000000-0005-0000-0000-00000FB50000}"/>
    <cellStyle name="Percent 2 3 2 4 2 5 2" xfId="32163" xr:uid="{00000000-0005-0000-0000-000010B50000}"/>
    <cellStyle name="Percent 2 3 2 4 2 5 3" xfId="44404" xr:uid="{00000000-0005-0000-0000-000011B50000}"/>
    <cellStyle name="Percent 2 3 2 4 2 6" xfId="26048" xr:uid="{00000000-0005-0000-0000-000012B50000}"/>
    <cellStyle name="Percent 2 3 2 4 2 7" xfId="38290" xr:uid="{00000000-0005-0000-0000-000013B50000}"/>
    <cellStyle name="Percent 2 3 2 4 2 8" xfId="50518" xr:uid="{00000000-0005-0000-0000-000014B50000}"/>
    <cellStyle name="Percent 2 3 2 4 3" xfId="11987" xr:uid="{00000000-0005-0000-0000-000015B50000}"/>
    <cellStyle name="Percent 2 3 2 4 3 2" xfId="11988" xr:uid="{00000000-0005-0000-0000-000016B50000}"/>
    <cellStyle name="Percent 2 3 2 4 3 2 2" xfId="11989" xr:uid="{00000000-0005-0000-0000-000017B50000}"/>
    <cellStyle name="Percent 2 3 2 4 3 2 2 2" xfId="19918" xr:uid="{00000000-0005-0000-0000-000018B50000}"/>
    <cellStyle name="Percent 2 3 2 4 3 2 2 2 2" xfId="32173" xr:uid="{00000000-0005-0000-0000-000019B50000}"/>
    <cellStyle name="Percent 2 3 2 4 3 2 2 2 3" xfId="44414" xr:uid="{00000000-0005-0000-0000-00001AB50000}"/>
    <cellStyle name="Percent 2 3 2 4 3 2 2 3" xfId="26058" xr:uid="{00000000-0005-0000-0000-00001BB50000}"/>
    <cellStyle name="Percent 2 3 2 4 3 2 2 4" xfId="38300" xr:uid="{00000000-0005-0000-0000-00001CB50000}"/>
    <cellStyle name="Percent 2 3 2 4 3 2 2 5" xfId="50528" xr:uid="{00000000-0005-0000-0000-00001DB50000}"/>
    <cellStyle name="Percent 2 3 2 4 3 2 3" xfId="19917" xr:uid="{00000000-0005-0000-0000-00001EB50000}"/>
    <cellStyle name="Percent 2 3 2 4 3 2 3 2" xfId="32172" xr:uid="{00000000-0005-0000-0000-00001FB50000}"/>
    <cellStyle name="Percent 2 3 2 4 3 2 3 3" xfId="44413" xr:uid="{00000000-0005-0000-0000-000020B50000}"/>
    <cellStyle name="Percent 2 3 2 4 3 2 4" xfId="26057" xr:uid="{00000000-0005-0000-0000-000021B50000}"/>
    <cellStyle name="Percent 2 3 2 4 3 2 5" xfId="38299" xr:uid="{00000000-0005-0000-0000-000022B50000}"/>
    <cellStyle name="Percent 2 3 2 4 3 2 6" xfId="50527" xr:uid="{00000000-0005-0000-0000-000023B50000}"/>
    <cellStyle name="Percent 2 3 2 4 3 3" xfId="11990" xr:uid="{00000000-0005-0000-0000-000024B50000}"/>
    <cellStyle name="Percent 2 3 2 4 3 3 2" xfId="19919" xr:uid="{00000000-0005-0000-0000-000025B50000}"/>
    <cellStyle name="Percent 2 3 2 4 3 3 2 2" xfId="32174" xr:uid="{00000000-0005-0000-0000-000026B50000}"/>
    <cellStyle name="Percent 2 3 2 4 3 3 2 3" xfId="44415" xr:uid="{00000000-0005-0000-0000-000027B50000}"/>
    <cellStyle name="Percent 2 3 2 4 3 3 3" xfId="26059" xr:uid="{00000000-0005-0000-0000-000028B50000}"/>
    <cellStyle name="Percent 2 3 2 4 3 3 4" xfId="38301" xr:uid="{00000000-0005-0000-0000-000029B50000}"/>
    <cellStyle name="Percent 2 3 2 4 3 3 5" xfId="50529" xr:uid="{00000000-0005-0000-0000-00002AB50000}"/>
    <cellStyle name="Percent 2 3 2 4 3 4" xfId="19916" xr:uid="{00000000-0005-0000-0000-00002BB50000}"/>
    <cellStyle name="Percent 2 3 2 4 3 4 2" xfId="32171" xr:uid="{00000000-0005-0000-0000-00002CB50000}"/>
    <cellStyle name="Percent 2 3 2 4 3 4 3" xfId="44412" xr:uid="{00000000-0005-0000-0000-00002DB50000}"/>
    <cellStyle name="Percent 2 3 2 4 3 5" xfId="26056" xr:uid="{00000000-0005-0000-0000-00002EB50000}"/>
    <cellStyle name="Percent 2 3 2 4 3 6" xfId="38298" xr:uid="{00000000-0005-0000-0000-00002FB50000}"/>
    <cellStyle name="Percent 2 3 2 4 3 7" xfId="50526" xr:uid="{00000000-0005-0000-0000-000030B50000}"/>
    <cellStyle name="Percent 2 3 2 4 4" xfId="11991" xr:uid="{00000000-0005-0000-0000-000031B50000}"/>
    <cellStyle name="Percent 2 3 2 4 4 2" xfId="11992" xr:uid="{00000000-0005-0000-0000-000032B50000}"/>
    <cellStyle name="Percent 2 3 2 4 4 2 2" xfId="19921" xr:uid="{00000000-0005-0000-0000-000033B50000}"/>
    <cellStyle name="Percent 2 3 2 4 4 2 2 2" xfId="32176" xr:uid="{00000000-0005-0000-0000-000034B50000}"/>
    <cellStyle name="Percent 2 3 2 4 4 2 2 3" xfId="44417" xr:uid="{00000000-0005-0000-0000-000035B50000}"/>
    <cellStyle name="Percent 2 3 2 4 4 2 3" xfId="26061" xr:uid="{00000000-0005-0000-0000-000036B50000}"/>
    <cellStyle name="Percent 2 3 2 4 4 2 4" xfId="38303" xr:uid="{00000000-0005-0000-0000-000037B50000}"/>
    <cellStyle name="Percent 2 3 2 4 4 2 5" xfId="50531" xr:uid="{00000000-0005-0000-0000-000038B50000}"/>
    <cellStyle name="Percent 2 3 2 4 4 3" xfId="19920" xr:uid="{00000000-0005-0000-0000-000039B50000}"/>
    <cellStyle name="Percent 2 3 2 4 4 3 2" xfId="32175" xr:uid="{00000000-0005-0000-0000-00003AB50000}"/>
    <cellStyle name="Percent 2 3 2 4 4 3 3" xfId="44416" xr:uid="{00000000-0005-0000-0000-00003BB50000}"/>
    <cellStyle name="Percent 2 3 2 4 4 4" xfId="26060" xr:uid="{00000000-0005-0000-0000-00003CB50000}"/>
    <cellStyle name="Percent 2 3 2 4 4 5" xfId="38302" xr:uid="{00000000-0005-0000-0000-00003DB50000}"/>
    <cellStyle name="Percent 2 3 2 4 4 6" xfId="50530" xr:uid="{00000000-0005-0000-0000-00003EB50000}"/>
    <cellStyle name="Percent 2 3 2 4 5" xfId="11993" xr:uid="{00000000-0005-0000-0000-00003FB50000}"/>
    <cellStyle name="Percent 2 3 2 4 5 2" xfId="19922" xr:uid="{00000000-0005-0000-0000-000040B50000}"/>
    <cellStyle name="Percent 2 3 2 4 5 2 2" xfId="32177" xr:uid="{00000000-0005-0000-0000-000041B50000}"/>
    <cellStyle name="Percent 2 3 2 4 5 2 3" xfId="44418" xr:uid="{00000000-0005-0000-0000-000042B50000}"/>
    <cellStyle name="Percent 2 3 2 4 5 3" xfId="26062" xr:uid="{00000000-0005-0000-0000-000043B50000}"/>
    <cellStyle name="Percent 2 3 2 4 5 4" xfId="38304" xr:uid="{00000000-0005-0000-0000-000044B50000}"/>
    <cellStyle name="Percent 2 3 2 4 5 5" xfId="50532" xr:uid="{00000000-0005-0000-0000-000045B50000}"/>
    <cellStyle name="Percent 2 3 2 4 6" xfId="19907" xr:uid="{00000000-0005-0000-0000-000046B50000}"/>
    <cellStyle name="Percent 2 3 2 4 6 2" xfId="32162" xr:uid="{00000000-0005-0000-0000-000047B50000}"/>
    <cellStyle name="Percent 2 3 2 4 6 3" xfId="44403" xr:uid="{00000000-0005-0000-0000-000048B50000}"/>
    <cellStyle name="Percent 2 3 2 4 7" xfId="26047" xr:uid="{00000000-0005-0000-0000-000049B50000}"/>
    <cellStyle name="Percent 2 3 2 4 8" xfId="38289" xr:uid="{00000000-0005-0000-0000-00004AB50000}"/>
    <cellStyle name="Percent 2 3 2 4 9" xfId="50517" xr:uid="{00000000-0005-0000-0000-00004BB50000}"/>
    <cellStyle name="Percent 2 3 2 5" xfId="11994" xr:uid="{00000000-0005-0000-0000-00004CB50000}"/>
    <cellStyle name="Percent 2 3 2 5 2" xfId="11995" xr:uid="{00000000-0005-0000-0000-00004DB50000}"/>
    <cellStyle name="Percent 2 3 2 5 2 2" xfId="11996" xr:uid="{00000000-0005-0000-0000-00004EB50000}"/>
    <cellStyle name="Percent 2 3 2 5 2 2 2" xfId="11997" xr:uid="{00000000-0005-0000-0000-00004FB50000}"/>
    <cellStyle name="Percent 2 3 2 5 2 2 2 2" xfId="19926" xr:uid="{00000000-0005-0000-0000-000050B50000}"/>
    <cellStyle name="Percent 2 3 2 5 2 2 2 2 2" xfId="32181" xr:uid="{00000000-0005-0000-0000-000051B50000}"/>
    <cellStyle name="Percent 2 3 2 5 2 2 2 2 3" xfId="44422" xr:uid="{00000000-0005-0000-0000-000052B50000}"/>
    <cellStyle name="Percent 2 3 2 5 2 2 2 3" xfId="26066" xr:uid="{00000000-0005-0000-0000-000053B50000}"/>
    <cellStyle name="Percent 2 3 2 5 2 2 2 4" xfId="38308" xr:uid="{00000000-0005-0000-0000-000054B50000}"/>
    <cellStyle name="Percent 2 3 2 5 2 2 2 5" xfId="50536" xr:uid="{00000000-0005-0000-0000-000055B50000}"/>
    <cellStyle name="Percent 2 3 2 5 2 2 3" xfId="19925" xr:uid="{00000000-0005-0000-0000-000056B50000}"/>
    <cellStyle name="Percent 2 3 2 5 2 2 3 2" xfId="32180" xr:uid="{00000000-0005-0000-0000-000057B50000}"/>
    <cellStyle name="Percent 2 3 2 5 2 2 3 3" xfId="44421" xr:uid="{00000000-0005-0000-0000-000058B50000}"/>
    <cellStyle name="Percent 2 3 2 5 2 2 4" xfId="26065" xr:uid="{00000000-0005-0000-0000-000059B50000}"/>
    <cellStyle name="Percent 2 3 2 5 2 2 5" xfId="38307" xr:uid="{00000000-0005-0000-0000-00005AB50000}"/>
    <cellStyle name="Percent 2 3 2 5 2 2 6" xfId="50535" xr:uid="{00000000-0005-0000-0000-00005BB50000}"/>
    <cellStyle name="Percent 2 3 2 5 2 3" xfId="11998" xr:uid="{00000000-0005-0000-0000-00005CB50000}"/>
    <cellStyle name="Percent 2 3 2 5 2 3 2" xfId="19927" xr:uid="{00000000-0005-0000-0000-00005DB50000}"/>
    <cellStyle name="Percent 2 3 2 5 2 3 2 2" xfId="32182" xr:uid="{00000000-0005-0000-0000-00005EB50000}"/>
    <cellStyle name="Percent 2 3 2 5 2 3 2 3" xfId="44423" xr:uid="{00000000-0005-0000-0000-00005FB50000}"/>
    <cellStyle name="Percent 2 3 2 5 2 3 3" xfId="26067" xr:uid="{00000000-0005-0000-0000-000060B50000}"/>
    <cellStyle name="Percent 2 3 2 5 2 3 4" xfId="38309" xr:uid="{00000000-0005-0000-0000-000061B50000}"/>
    <cellStyle name="Percent 2 3 2 5 2 3 5" xfId="50537" xr:uid="{00000000-0005-0000-0000-000062B50000}"/>
    <cellStyle name="Percent 2 3 2 5 2 4" xfId="19924" xr:uid="{00000000-0005-0000-0000-000063B50000}"/>
    <cellStyle name="Percent 2 3 2 5 2 4 2" xfId="32179" xr:uid="{00000000-0005-0000-0000-000064B50000}"/>
    <cellStyle name="Percent 2 3 2 5 2 4 3" xfId="44420" xr:uid="{00000000-0005-0000-0000-000065B50000}"/>
    <cellStyle name="Percent 2 3 2 5 2 5" xfId="26064" xr:uid="{00000000-0005-0000-0000-000066B50000}"/>
    <cellStyle name="Percent 2 3 2 5 2 6" xfId="38306" xr:uid="{00000000-0005-0000-0000-000067B50000}"/>
    <cellStyle name="Percent 2 3 2 5 2 7" xfId="50534" xr:uid="{00000000-0005-0000-0000-000068B50000}"/>
    <cellStyle name="Percent 2 3 2 5 3" xfId="11999" xr:uid="{00000000-0005-0000-0000-000069B50000}"/>
    <cellStyle name="Percent 2 3 2 5 3 2" xfId="12000" xr:uid="{00000000-0005-0000-0000-00006AB50000}"/>
    <cellStyle name="Percent 2 3 2 5 3 2 2" xfId="19929" xr:uid="{00000000-0005-0000-0000-00006BB50000}"/>
    <cellStyle name="Percent 2 3 2 5 3 2 2 2" xfId="32184" xr:uid="{00000000-0005-0000-0000-00006CB50000}"/>
    <cellStyle name="Percent 2 3 2 5 3 2 2 3" xfId="44425" xr:uid="{00000000-0005-0000-0000-00006DB50000}"/>
    <cellStyle name="Percent 2 3 2 5 3 2 3" xfId="26069" xr:uid="{00000000-0005-0000-0000-00006EB50000}"/>
    <cellStyle name="Percent 2 3 2 5 3 2 4" xfId="38311" xr:uid="{00000000-0005-0000-0000-00006FB50000}"/>
    <cellStyle name="Percent 2 3 2 5 3 2 5" xfId="50539" xr:uid="{00000000-0005-0000-0000-000070B50000}"/>
    <cellStyle name="Percent 2 3 2 5 3 3" xfId="19928" xr:uid="{00000000-0005-0000-0000-000071B50000}"/>
    <cellStyle name="Percent 2 3 2 5 3 3 2" xfId="32183" xr:uid="{00000000-0005-0000-0000-000072B50000}"/>
    <cellStyle name="Percent 2 3 2 5 3 3 3" xfId="44424" xr:uid="{00000000-0005-0000-0000-000073B50000}"/>
    <cellStyle name="Percent 2 3 2 5 3 4" xfId="26068" xr:uid="{00000000-0005-0000-0000-000074B50000}"/>
    <cellStyle name="Percent 2 3 2 5 3 5" xfId="38310" xr:uid="{00000000-0005-0000-0000-000075B50000}"/>
    <cellStyle name="Percent 2 3 2 5 3 6" xfId="50538" xr:uid="{00000000-0005-0000-0000-000076B50000}"/>
    <cellStyle name="Percent 2 3 2 5 4" xfId="12001" xr:uid="{00000000-0005-0000-0000-000077B50000}"/>
    <cellStyle name="Percent 2 3 2 5 4 2" xfId="19930" xr:uid="{00000000-0005-0000-0000-000078B50000}"/>
    <cellStyle name="Percent 2 3 2 5 4 2 2" xfId="32185" xr:uid="{00000000-0005-0000-0000-000079B50000}"/>
    <cellStyle name="Percent 2 3 2 5 4 2 3" xfId="44426" xr:uid="{00000000-0005-0000-0000-00007AB50000}"/>
    <cellStyle name="Percent 2 3 2 5 4 3" xfId="26070" xr:uid="{00000000-0005-0000-0000-00007BB50000}"/>
    <cellStyle name="Percent 2 3 2 5 4 4" xfId="38312" xr:uid="{00000000-0005-0000-0000-00007CB50000}"/>
    <cellStyle name="Percent 2 3 2 5 4 5" xfId="50540" xr:uid="{00000000-0005-0000-0000-00007DB50000}"/>
    <cellStyle name="Percent 2 3 2 5 5" xfId="19923" xr:uid="{00000000-0005-0000-0000-00007EB50000}"/>
    <cellStyle name="Percent 2 3 2 5 5 2" xfId="32178" xr:uid="{00000000-0005-0000-0000-00007FB50000}"/>
    <cellStyle name="Percent 2 3 2 5 5 3" xfId="44419" xr:uid="{00000000-0005-0000-0000-000080B50000}"/>
    <cellStyle name="Percent 2 3 2 5 6" xfId="26063" xr:uid="{00000000-0005-0000-0000-000081B50000}"/>
    <cellStyle name="Percent 2 3 2 5 7" xfId="38305" xr:uid="{00000000-0005-0000-0000-000082B50000}"/>
    <cellStyle name="Percent 2 3 2 5 8" xfId="50533" xr:uid="{00000000-0005-0000-0000-000083B50000}"/>
    <cellStyle name="Percent 2 3 2 6" xfId="12002" xr:uid="{00000000-0005-0000-0000-000084B50000}"/>
    <cellStyle name="Percent 2 3 2 6 2" xfId="12003" xr:uid="{00000000-0005-0000-0000-000085B50000}"/>
    <cellStyle name="Percent 2 3 2 6 2 2" xfId="12004" xr:uid="{00000000-0005-0000-0000-000086B50000}"/>
    <cellStyle name="Percent 2 3 2 6 2 2 2" xfId="19933" xr:uid="{00000000-0005-0000-0000-000087B50000}"/>
    <cellStyle name="Percent 2 3 2 6 2 2 2 2" xfId="32188" xr:uid="{00000000-0005-0000-0000-000088B50000}"/>
    <cellStyle name="Percent 2 3 2 6 2 2 2 3" xfId="44429" xr:uid="{00000000-0005-0000-0000-000089B50000}"/>
    <cellStyle name="Percent 2 3 2 6 2 2 3" xfId="26073" xr:uid="{00000000-0005-0000-0000-00008AB50000}"/>
    <cellStyle name="Percent 2 3 2 6 2 2 4" xfId="38315" xr:uid="{00000000-0005-0000-0000-00008BB50000}"/>
    <cellStyle name="Percent 2 3 2 6 2 2 5" xfId="50543" xr:uid="{00000000-0005-0000-0000-00008CB50000}"/>
    <cellStyle name="Percent 2 3 2 6 2 3" xfId="19932" xr:uid="{00000000-0005-0000-0000-00008DB50000}"/>
    <cellStyle name="Percent 2 3 2 6 2 3 2" xfId="32187" xr:uid="{00000000-0005-0000-0000-00008EB50000}"/>
    <cellStyle name="Percent 2 3 2 6 2 3 3" xfId="44428" xr:uid="{00000000-0005-0000-0000-00008FB50000}"/>
    <cellStyle name="Percent 2 3 2 6 2 4" xfId="26072" xr:uid="{00000000-0005-0000-0000-000090B50000}"/>
    <cellStyle name="Percent 2 3 2 6 2 5" xfId="38314" xr:uid="{00000000-0005-0000-0000-000091B50000}"/>
    <cellStyle name="Percent 2 3 2 6 2 6" xfId="50542" xr:uid="{00000000-0005-0000-0000-000092B50000}"/>
    <cellStyle name="Percent 2 3 2 6 3" xfId="12005" xr:uid="{00000000-0005-0000-0000-000093B50000}"/>
    <cellStyle name="Percent 2 3 2 6 3 2" xfId="19934" xr:uid="{00000000-0005-0000-0000-000094B50000}"/>
    <cellStyle name="Percent 2 3 2 6 3 2 2" xfId="32189" xr:uid="{00000000-0005-0000-0000-000095B50000}"/>
    <cellStyle name="Percent 2 3 2 6 3 2 3" xfId="44430" xr:uid="{00000000-0005-0000-0000-000096B50000}"/>
    <cellStyle name="Percent 2 3 2 6 3 3" xfId="26074" xr:uid="{00000000-0005-0000-0000-000097B50000}"/>
    <cellStyle name="Percent 2 3 2 6 3 4" xfId="38316" xr:uid="{00000000-0005-0000-0000-000098B50000}"/>
    <cellStyle name="Percent 2 3 2 6 3 5" xfId="50544" xr:uid="{00000000-0005-0000-0000-000099B50000}"/>
    <cellStyle name="Percent 2 3 2 6 4" xfId="19931" xr:uid="{00000000-0005-0000-0000-00009AB50000}"/>
    <cellStyle name="Percent 2 3 2 6 4 2" xfId="32186" xr:uid="{00000000-0005-0000-0000-00009BB50000}"/>
    <cellStyle name="Percent 2 3 2 6 4 3" xfId="44427" xr:uid="{00000000-0005-0000-0000-00009CB50000}"/>
    <cellStyle name="Percent 2 3 2 6 5" xfId="26071" xr:uid="{00000000-0005-0000-0000-00009DB50000}"/>
    <cellStyle name="Percent 2 3 2 6 6" xfId="38313" xr:uid="{00000000-0005-0000-0000-00009EB50000}"/>
    <cellStyle name="Percent 2 3 2 6 7" xfId="50541" xr:uid="{00000000-0005-0000-0000-00009FB50000}"/>
    <cellStyle name="Percent 2 3 2 7" xfId="12006" xr:uid="{00000000-0005-0000-0000-0000A0B50000}"/>
    <cellStyle name="Percent 2 3 2 7 2" xfId="12007" xr:uid="{00000000-0005-0000-0000-0000A1B50000}"/>
    <cellStyle name="Percent 2 3 2 7 2 2" xfId="19936" xr:uid="{00000000-0005-0000-0000-0000A2B50000}"/>
    <cellStyle name="Percent 2 3 2 7 2 2 2" xfId="32191" xr:uid="{00000000-0005-0000-0000-0000A3B50000}"/>
    <cellStyle name="Percent 2 3 2 7 2 2 3" xfId="44432" xr:uid="{00000000-0005-0000-0000-0000A4B50000}"/>
    <cellStyle name="Percent 2 3 2 7 2 3" xfId="26076" xr:uid="{00000000-0005-0000-0000-0000A5B50000}"/>
    <cellStyle name="Percent 2 3 2 7 2 4" xfId="38318" xr:uid="{00000000-0005-0000-0000-0000A6B50000}"/>
    <cellStyle name="Percent 2 3 2 7 2 5" xfId="50546" xr:uid="{00000000-0005-0000-0000-0000A7B50000}"/>
    <cellStyle name="Percent 2 3 2 7 3" xfId="19935" xr:uid="{00000000-0005-0000-0000-0000A8B50000}"/>
    <cellStyle name="Percent 2 3 2 7 3 2" xfId="32190" xr:uid="{00000000-0005-0000-0000-0000A9B50000}"/>
    <cellStyle name="Percent 2 3 2 7 3 3" xfId="44431" xr:uid="{00000000-0005-0000-0000-0000AAB50000}"/>
    <cellStyle name="Percent 2 3 2 7 4" xfId="26075" xr:uid="{00000000-0005-0000-0000-0000ABB50000}"/>
    <cellStyle name="Percent 2 3 2 7 5" xfId="38317" xr:uid="{00000000-0005-0000-0000-0000ACB50000}"/>
    <cellStyle name="Percent 2 3 2 7 6" xfId="50545" xr:uid="{00000000-0005-0000-0000-0000ADB50000}"/>
    <cellStyle name="Percent 2 3 2 8" xfId="12008" xr:uid="{00000000-0005-0000-0000-0000AEB50000}"/>
    <cellStyle name="Percent 2 3 2 8 2" xfId="19937" xr:uid="{00000000-0005-0000-0000-0000AFB50000}"/>
    <cellStyle name="Percent 2 3 2 8 2 2" xfId="32192" xr:uid="{00000000-0005-0000-0000-0000B0B50000}"/>
    <cellStyle name="Percent 2 3 2 8 2 3" xfId="44433" xr:uid="{00000000-0005-0000-0000-0000B1B50000}"/>
    <cellStyle name="Percent 2 3 2 8 3" xfId="26077" xr:uid="{00000000-0005-0000-0000-0000B2B50000}"/>
    <cellStyle name="Percent 2 3 2 8 4" xfId="38319" xr:uid="{00000000-0005-0000-0000-0000B3B50000}"/>
    <cellStyle name="Percent 2 3 2 8 5" xfId="50547" xr:uid="{00000000-0005-0000-0000-0000B4B50000}"/>
    <cellStyle name="Percent 2 3 2 9" xfId="19810" xr:uid="{00000000-0005-0000-0000-0000B5B50000}"/>
    <cellStyle name="Percent 2 3 2 9 2" xfId="32065" xr:uid="{00000000-0005-0000-0000-0000B6B50000}"/>
    <cellStyle name="Percent 2 3 2 9 3" xfId="44306" xr:uid="{00000000-0005-0000-0000-0000B7B50000}"/>
    <cellStyle name="Percent 2 3 3" xfId="12009" xr:uid="{00000000-0005-0000-0000-0000B8B50000}"/>
    <cellStyle name="Percent 2 3 3 10" xfId="38320" xr:uid="{00000000-0005-0000-0000-0000B9B50000}"/>
    <cellStyle name="Percent 2 3 3 11" xfId="50548" xr:uid="{00000000-0005-0000-0000-0000BAB50000}"/>
    <cellStyle name="Percent 2 3 3 2" xfId="12010" xr:uid="{00000000-0005-0000-0000-0000BBB50000}"/>
    <cellStyle name="Percent 2 3 3 2 10" xfId="50549" xr:uid="{00000000-0005-0000-0000-0000BCB50000}"/>
    <cellStyle name="Percent 2 3 3 2 2" xfId="12011" xr:uid="{00000000-0005-0000-0000-0000BDB50000}"/>
    <cellStyle name="Percent 2 3 3 2 2 2" xfId="12012" xr:uid="{00000000-0005-0000-0000-0000BEB50000}"/>
    <cellStyle name="Percent 2 3 3 2 2 2 2" xfId="12013" xr:uid="{00000000-0005-0000-0000-0000BFB50000}"/>
    <cellStyle name="Percent 2 3 3 2 2 2 2 2" xfId="12014" xr:uid="{00000000-0005-0000-0000-0000C0B50000}"/>
    <cellStyle name="Percent 2 3 3 2 2 2 2 2 2" xfId="12015" xr:uid="{00000000-0005-0000-0000-0000C1B50000}"/>
    <cellStyle name="Percent 2 3 3 2 2 2 2 2 2 2" xfId="19944" xr:uid="{00000000-0005-0000-0000-0000C2B50000}"/>
    <cellStyle name="Percent 2 3 3 2 2 2 2 2 2 2 2" xfId="32199" xr:uid="{00000000-0005-0000-0000-0000C3B50000}"/>
    <cellStyle name="Percent 2 3 3 2 2 2 2 2 2 2 3" xfId="44440" xr:uid="{00000000-0005-0000-0000-0000C4B50000}"/>
    <cellStyle name="Percent 2 3 3 2 2 2 2 2 2 3" xfId="26084" xr:uid="{00000000-0005-0000-0000-0000C5B50000}"/>
    <cellStyle name="Percent 2 3 3 2 2 2 2 2 2 4" xfId="38326" xr:uid="{00000000-0005-0000-0000-0000C6B50000}"/>
    <cellStyle name="Percent 2 3 3 2 2 2 2 2 2 5" xfId="50554" xr:uid="{00000000-0005-0000-0000-0000C7B50000}"/>
    <cellStyle name="Percent 2 3 3 2 2 2 2 2 3" xfId="19943" xr:uid="{00000000-0005-0000-0000-0000C8B50000}"/>
    <cellStyle name="Percent 2 3 3 2 2 2 2 2 3 2" xfId="32198" xr:uid="{00000000-0005-0000-0000-0000C9B50000}"/>
    <cellStyle name="Percent 2 3 3 2 2 2 2 2 3 3" xfId="44439" xr:uid="{00000000-0005-0000-0000-0000CAB50000}"/>
    <cellStyle name="Percent 2 3 3 2 2 2 2 2 4" xfId="26083" xr:uid="{00000000-0005-0000-0000-0000CBB50000}"/>
    <cellStyle name="Percent 2 3 3 2 2 2 2 2 5" xfId="38325" xr:uid="{00000000-0005-0000-0000-0000CCB50000}"/>
    <cellStyle name="Percent 2 3 3 2 2 2 2 2 6" xfId="50553" xr:uid="{00000000-0005-0000-0000-0000CDB50000}"/>
    <cellStyle name="Percent 2 3 3 2 2 2 2 3" xfId="12016" xr:uid="{00000000-0005-0000-0000-0000CEB50000}"/>
    <cellStyle name="Percent 2 3 3 2 2 2 2 3 2" xfId="19945" xr:uid="{00000000-0005-0000-0000-0000CFB50000}"/>
    <cellStyle name="Percent 2 3 3 2 2 2 2 3 2 2" xfId="32200" xr:uid="{00000000-0005-0000-0000-0000D0B50000}"/>
    <cellStyle name="Percent 2 3 3 2 2 2 2 3 2 3" xfId="44441" xr:uid="{00000000-0005-0000-0000-0000D1B50000}"/>
    <cellStyle name="Percent 2 3 3 2 2 2 2 3 3" xfId="26085" xr:uid="{00000000-0005-0000-0000-0000D2B50000}"/>
    <cellStyle name="Percent 2 3 3 2 2 2 2 3 4" xfId="38327" xr:uid="{00000000-0005-0000-0000-0000D3B50000}"/>
    <cellStyle name="Percent 2 3 3 2 2 2 2 3 5" xfId="50555" xr:uid="{00000000-0005-0000-0000-0000D4B50000}"/>
    <cellStyle name="Percent 2 3 3 2 2 2 2 4" xfId="19942" xr:uid="{00000000-0005-0000-0000-0000D5B50000}"/>
    <cellStyle name="Percent 2 3 3 2 2 2 2 4 2" xfId="32197" xr:uid="{00000000-0005-0000-0000-0000D6B50000}"/>
    <cellStyle name="Percent 2 3 3 2 2 2 2 4 3" xfId="44438" xr:uid="{00000000-0005-0000-0000-0000D7B50000}"/>
    <cellStyle name="Percent 2 3 3 2 2 2 2 5" xfId="26082" xr:uid="{00000000-0005-0000-0000-0000D8B50000}"/>
    <cellStyle name="Percent 2 3 3 2 2 2 2 6" xfId="38324" xr:uid="{00000000-0005-0000-0000-0000D9B50000}"/>
    <cellStyle name="Percent 2 3 3 2 2 2 2 7" xfId="50552" xr:uid="{00000000-0005-0000-0000-0000DAB50000}"/>
    <cellStyle name="Percent 2 3 3 2 2 2 3" xfId="12017" xr:uid="{00000000-0005-0000-0000-0000DBB50000}"/>
    <cellStyle name="Percent 2 3 3 2 2 2 3 2" xfId="12018" xr:uid="{00000000-0005-0000-0000-0000DCB50000}"/>
    <cellStyle name="Percent 2 3 3 2 2 2 3 2 2" xfId="19947" xr:uid="{00000000-0005-0000-0000-0000DDB50000}"/>
    <cellStyle name="Percent 2 3 3 2 2 2 3 2 2 2" xfId="32202" xr:uid="{00000000-0005-0000-0000-0000DEB50000}"/>
    <cellStyle name="Percent 2 3 3 2 2 2 3 2 2 3" xfId="44443" xr:uid="{00000000-0005-0000-0000-0000DFB50000}"/>
    <cellStyle name="Percent 2 3 3 2 2 2 3 2 3" xfId="26087" xr:uid="{00000000-0005-0000-0000-0000E0B50000}"/>
    <cellStyle name="Percent 2 3 3 2 2 2 3 2 4" xfId="38329" xr:uid="{00000000-0005-0000-0000-0000E1B50000}"/>
    <cellStyle name="Percent 2 3 3 2 2 2 3 2 5" xfId="50557" xr:uid="{00000000-0005-0000-0000-0000E2B50000}"/>
    <cellStyle name="Percent 2 3 3 2 2 2 3 3" xfId="19946" xr:uid="{00000000-0005-0000-0000-0000E3B50000}"/>
    <cellStyle name="Percent 2 3 3 2 2 2 3 3 2" xfId="32201" xr:uid="{00000000-0005-0000-0000-0000E4B50000}"/>
    <cellStyle name="Percent 2 3 3 2 2 2 3 3 3" xfId="44442" xr:uid="{00000000-0005-0000-0000-0000E5B50000}"/>
    <cellStyle name="Percent 2 3 3 2 2 2 3 4" xfId="26086" xr:uid="{00000000-0005-0000-0000-0000E6B50000}"/>
    <cellStyle name="Percent 2 3 3 2 2 2 3 5" xfId="38328" xr:uid="{00000000-0005-0000-0000-0000E7B50000}"/>
    <cellStyle name="Percent 2 3 3 2 2 2 3 6" xfId="50556" xr:uid="{00000000-0005-0000-0000-0000E8B50000}"/>
    <cellStyle name="Percent 2 3 3 2 2 2 4" xfId="12019" xr:uid="{00000000-0005-0000-0000-0000E9B50000}"/>
    <cellStyle name="Percent 2 3 3 2 2 2 4 2" xfId="19948" xr:uid="{00000000-0005-0000-0000-0000EAB50000}"/>
    <cellStyle name="Percent 2 3 3 2 2 2 4 2 2" xfId="32203" xr:uid="{00000000-0005-0000-0000-0000EBB50000}"/>
    <cellStyle name="Percent 2 3 3 2 2 2 4 2 3" xfId="44444" xr:uid="{00000000-0005-0000-0000-0000ECB50000}"/>
    <cellStyle name="Percent 2 3 3 2 2 2 4 3" xfId="26088" xr:uid="{00000000-0005-0000-0000-0000EDB50000}"/>
    <cellStyle name="Percent 2 3 3 2 2 2 4 4" xfId="38330" xr:uid="{00000000-0005-0000-0000-0000EEB50000}"/>
    <cellStyle name="Percent 2 3 3 2 2 2 4 5" xfId="50558" xr:uid="{00000000-0005-0000-0000-0000EFB50000}"/>
    <cellStyle name="Percent 2 3 3 2 2 2 5" xfId="19941" xr:uid="{00000000-0005-0000-0000-0000F0B50000}"/>
    <cellStyle name="Percent 2 3 3 2 2 2 5 2" xfId="32196" xr:uid="{00000000-0005-0000-0000-0000F1B50000}"/>
    <cellStyle name="Percent 2 3 3 2 2 2 5 3" xfId="44437" xr:uid="{00000000-0005-0000-0000-0000F2B50000}"/>
    <cellStyle name="Percent 2 3 3 2 2 2 6" xfId="26081" xr:uid="{00000000-0005-0000-0000-0000F3B50000}"/>
    <cellStyle name="Percent 2 3 3 2 2 2 7" xfId="38323" xr:uid="{00000000-0005-0000-0000-0000F4B50000}"/>
    <cellStyle name="Percent 2 3 3 2 2 2 8" xfId="50551" xr:uid="{00000000-0005-0000-0000-0000F5B50000}"/>
    <cellStyle name="Percent 2 3 3 2 2 3" xfId="12020" xr:uid="{00000000-0005-0000-0000-0000F6B50000}"/>
    <cellStyle name="Percent 2 3 3 2 2 3 2" xfId="12021" xr:uid="{00000000-0005-0000-0000-0000F7B50000}"/>
    <cellStyle name="Percent 2 3 3 2 2 3 2 2" xfId="12022" xr:uid="{00000000-0005-0000-0000-0000F8B50000}"/>
    <cellStyle name="Percent 2 3 3 2 2 3 2 2 2" xfId="19951" xr:uid="{00000000-0005-0000-0000-0000F9B50000}"/>
    <cellStyle name="Percent 2 3 3 2 2 3 2 2 2 2" xfId="32206" xr:uid="{00000000-0005-0000-0000-0000FAB50000}"/>
    <cellStyle name="Percent 2 3 3 2 2 3 2 2 2 3" xfId="44447" xr:uid="{00000000-0005-0000-0000-0000FBB50000}"/>
    <cellStyle name="Percent 2 3 3 2 2 3 2 2 3" xfId="26091" xr:uid="{00000000-0005-0000-0000-0000FCB50000}"/>
    <cellStyle name="Percent 2 3 3 2 2 3 2 2 4" xfId="38333" xr:uid="{00000000-0005-0000-0000-0000FDB50000}"/>
    <cellStyle name="Percent 2 3 3 2 2 3 2 2 5" xfId="50561" xr:uid="{00000000-0005-0000-0000-0000FEB50000}"/>
    <cellStyle name="Percent 2 3 3 2 2 3 2 3" xfId="19950" xr:uid="{00000000-0005-0000-0000-0000FFB50000}"/>
    <cellStyle name="Percent 2 3 3 2 2 3 2 3 2" xfId="32205" xr:uid="{00000000-0005-0000-0000-000000B60000}"/>
    <cellStyle name="Percent 2 3 3 2 2 3 2 3 3" xfId="44446" xr:uid="{00000000-0005-0000-0000-000001B60000}"/>
    <cellStyle name="Percent 2 3 3 2 2 3 2 4" xfId="26090" xr:uid="{00000000-0005-0000-0000-000002B60000}"/>
    <cellStyle name="Percent 2 3 3 2 2 3 2 5" xfId="38332" xr:uid="{00000000-0005-0000-0000-000003B60000}"/>
    <cellStyle name="Percent 2 3 3 2 2 3 2 6" xfId="50560" xr:uid="{00000000-0005-0000-0000-000004B60000}"/>
    <cellStyle name="Percent 2 3 3 2 2 3 3" xfId="12023" xr:uid="{00000000-0005-0000-0000-000005B60000}"/>
    <cellStyle name="Percent 2 3 3 2 2 3 3 2" xfId="19952" xr:uid="{00000000-0005-0000-0000-000006B60000}"/>
    <cellStyle name="Percent 2 3 3 2 2 3 3 2 2" xfId="32207" xr:uid="{00000000-0005-0000-0000-000007B60000}"/>
    <cellStyle name="Percent 2 3 3 2 2 3 3 2 3" xfId="44448" xr:uid="{00000000-0005-0000-0000-000008B60000}"/>
    <cellStyle name="Percent 2 3 3 2 2 3 3 3" xfId="26092" xr:uid="{00000000-0005-0000-0000-000009B60000}"/>
    <cellStyle name="Percent 2 3 3 2 2 3 3 4" xfId="38334" xr:uid="{00000000-0005-0000-0000-00000AB60000}"/>
    <cellStyle name="Percent 2 3 3 2 2 3 3 5" xfId="50562" xr:uid="{00000000-0005-0000-0000-00000BB60000}"/>
    <cellStyle name="Percent 2 3 3 2 2 3 4" xfId="19949" xr:uid="{00000000-0005-0000-0000-00000CB60000}"/>
    <cellStyle name="Percent 2 3 3 2 2 3 4 2" xfId="32204" xr:uid="{00000000-0005-0000-0000-00000DB60000}"/>
    <cellStyle name="Percent 2 3 3 2 2 3 4 3" xfId="44445" xr:uid="{00000000-0005-0000-0000-00000EB60000}"/>
    <cellStyle name="Percent 2 3 3 2 2 3 5" xfId="26089" xr:uid="{00000000-0005-0000-0000-00000FB60000}"/>
    <cellStyle name="Percent 2 3 3 2 2 3 6" xfId="38331" xr:uid="{00000000-0005-0000-0000-000010B60000}"/>
    <cellStyle name="Percent 2 3 3 2 2 3 7" xfId="50559" xr:uid="{00000000-0005-0000-0000-000011B60000}"/>
    <cellStyle name="Percent 2 3 3 2 2 4" xfId="12024" xr:uid="{00000000-0005-0000-0000-000012B60000}"/>
    <cellStyle name="Percent 2 3 3 2 2 4 2" xfId="12025" xr:uid="{00000000-0005-0000-0000-000013B60000}"/>
    <cellStyle name="Percent 2 3 3 2 2 4 2 2" xfId="19954" xr:uid="{00000000-0005-0000-0000-000014B60000}"/>
    <cellStyle name="Percent 2 3 3 2 2 4 2 2 2" xfId="32209" xr:uid="{00000000-0005-0000-0000-000015B60000}"/>
    <cellStyle name="Percent 2 3 3 2 2 4 2 2 3" xfId="44450" xr:uid="{00000000-0005-0000-0000-000016B60000}"/>
    <cellStyle name="Percent 2 3 3 2 2 4 2 3" xfId="26094" xr:uid="{00000000-0005-0000-0000-000017B60000}"/>
    <cellStyle name="Percent 2 3 3 2 2 4 2 4" xfId="38336" xr:uid="{00000000-0005-0000-0000-000018B60000}"/>
    <cellStyle name="Percent 2 3 3 2 2 4 2 5" xfId="50564" xr:uid="{00000000-0005-0000-0000-000019B60000}"/>
    <cellStyle name="Percent 2 3 3 2 2 4 3" xfId="19953" xr:uid="{00000000-0005-0000-0000-00001AB60000}"/>
    <cellStyle name="Percent 2 3 3 2 2 4 3 2" xfId="32208" xr:uid="{00000000-0005-0000-0000-00001BB60000}"/>
    <cellStyle name="Percent 2 3 3 2 2 4 3 3" xfId="44449" xr:uid="{00000000-0005-0000-0000-00001CB60000}"/>
    <cellStyle name="Percent 2 3 3 2 2 4 4" xfId="26093" xr:uid="{00000000-0005-0000-0000-00001DB60000}"/>
    <cellStyle name="Percent 2 3 3 2 2 4 5" xfId="38335" xr:uid="{00000000-0005-0000-0000-00001EB60000}"/>
    <cellStyle name="Percent 2 3 3 2 2 4 6" xfId="50563" xr:uid="{00000000-0005-0000-0000-00001FB60000}"/>
    <cellStyle name="Percent 2 3 3 2 2 5" xfId="12026" xr:uid="{00000000-0005-0000-0000-000020B60000}"/>
    <cellStyle name="Percent 2 3 3 2 2 5 2" xfId="19955" xr:uid="{00000000-0005-0000-0000-000021B60000}"/>
    <cellStyle name="Percent 2 3 3 2 2 5 2 2" xfId="32210" xr:uid="{00000000-0005-0000-0000-000022B60000}"/>
    <cellStyle name="Percent 2 3 3 2 2 5 2 3" xfId="44451" xr:uid="{00000000-0005-0000-0000-000023B60000}"/>
    <cellStyle name="Percent 2 3 3 2 2 5 3" xfId="26095" xr:uid="{00000000-0005-0000-0000-000024B60000}"/>
    <cellStyle name="Percent 2 3 3 2 2 5 4" xfId="38337" xr:uid="{00000000-0005-0000-0000-000025B60000}"/>
    <cellStyle name="Percent 2 3 3 2 2 5 5" xfId="50565" xr:uid="{00000000-0005-0000-0000-000026B60000}"/>
    <cellStyle name="Percent 2 3 3 2 2 6" xfId="19940" xr:uid="{00000000-0005-0000-0000-000027B60000}"/>
    <cellStyle name="Percent 2 3 3 2 2 6 2" xfId="32195" xr:uid="{00000000-0005-0000-0000-000028B60000}"/>
    <cellStyle name="Percent 2 3 3 2 2 6 3" xfId="44436" xr:uid="{00000000-0005-0000-0000-000029B60000}"/>
    <cellStyle name="Percent 2 3 3 2 2 7" xfId="26080" xr:uid="{00000000-0005-0000-0000-00002AB60000}"/>
    <cellStyle name="Percent 2 3 3 2 2 8" xfId="38322" xr:uid="{00000000-0005-0000-0000-00002BB60000}"/>
    <cellStyle name="Percent 2 3 3 2 2 9" xfId="50550" xr:uid="{00000000-0005-0000-0000-00002CB60000}"/>
    <cellStyle name="Percent 2 3 3 2 3" xfId="12027" xr:uid="{00000000-0005-0000-0000-00002DB60000}"/>
    <cellStyle name="Percent 2 3 3 2 3 2" xfId="12028" xr:uid="{00000000-0005-0000-0000-00002EB60000}"/>
    <cellStyle name="Percent 2 3 3 2 3 2 2" xfId="12029" xr:uid="{00000000-0005-0000-0000-00002FB60000}"/>
    <cellStyle name="Percent 2 3 3 2 3 2 2 2" xfId="12030" xr:uid="{00000000-0005-0000-0000-000030B60000}"/>
    <cellStyle name="Percent 2 3 3 2 3 2 2 2 2" xfId="19959" xr:uid="{00000000-0005-0000-0000-000031B60000}"/>
    <cellStyle name="Percent 2 3 3 2 3 2 2 2 2 2" xfId="32214" xr:uid="{00000000-0005-0000-0000-000032B60000}"/>
    <cellStyle name="Percent 2 3 3 2 3 2 2 2 2 3" xfId="44455" xr:uid="{00000000-0005-0000-0000-000033B60000}"/>
    <cellStyle name="Percent 2 3 3 2 3 2 2 2 3" xfId="26099" xr:uid="{00000000-0005-0000-0000-000034B60000}"/>
    <cellStyle name="Percent 2 3 3 2 3 2 2 2 4" xfId="38341" xr:uid="{00000000-0005-0000-0000-000035B60000}"/>
    <cellStyle name="Percent 2 3 3 2 3 2 2 2 5" xfId="50569" xr:uid="{00000000-0005-0000-0000-000036B60000}"/>
    <cellStyle name="Percent 2 3 3 2 3 2 2 3" xfId="19958" xr:uid="{00000000-0005-0000-0000-000037B60000}"/>
    <cellStyle name="Percent 2 3 3 2 3 2 2 3 2" xfId="32213" xr:uid="{00000000-0005-0000-0000-000038B60000}"/>
    <cellStyle name="Percent 2 3 3 2 3 2 2 3 3" xfId="44454" xr:uid="{00000000-0005-0000-0000-000039B60000}"/>
    <cellStyle name="Percent 2 3 3 2 3 2 2 4" xfId="26098" xr:uid="{00000000-0005-0000-0000-00003AB60000}"/>
    <cellStyle name="Percent 2 3 3 2 3 2 2 5" xfId="38340" xr:uid="{00000000-0005-0000-0000-00003BB60000}"/>
    <cellStyle name="Percent 2 3 3 2 3 2 2 6" xfId="50568" xr:uid="{00000000-0005-0000-0000-00003CB60000}"/>
    <cellStyle name="Percent 2 3 3 2 3 2 3" xfId="12031" xr:uid="{00000000-0005-0000-0000-00003DB60000}"/>
    <cellStyle name="Percent 2 3 3 2 3 2 3 2" xfId="19960" xr:uid="{00000000-0005-0000-0000-00003EB60000}"/>
    <cellStyle name="Percent 2 3 3 2 3 2 3 2 2" xfId="32215" xr:uid="{00000000-0005-0000-0000-00003FB60000}"/>
    <cellStyle name="Percent 2 3 3 2 3 2 3 2 3" xfId="44456" xr:uid="{00000000-0005-0000-0000-000040B60000}"/>
    <cellStyle name="Percent 2 3 3 2 3 2 3 3" xfId="26100" xr:uid="{00000000-0005-0000-0000-000041B60000}"/>
    <cellStyle name="Percent 2 3 3 2 3 2 3 4" xfId="38342" xr:uid="{00000000-0005-0000-0000-000042B60000}"/>
    <cellStyle name="Percent 2 3 3 2 3 2 3 5" xfId="50570" xr:uid="{00000000-0005-0000-0000-000043B60000}"/>
    <cellStyle name="Percent 2 3 3 2 3 2 4" xfId="19957" xr:uid="{00000000-0005-0000-0000-000044B60000}"/>
    <cellStyle name="Percent 2 3 3 2 3 2 4 2" xfId="32212" xr:uid="{00000000-0005-0000-0000-000045B60000}"/>
    <cellStyle name="Percent 2 3 3 2 3 2 4 3" xfId="44453" xr:uid="{00000000-0005-0000-0000-000046B60000}"/>
    <cellStyle name="Percent 2 3 3 2 3 2 5" xfId="26097" xr:uid="{00000000-0005-0000-0000-000047B60000}"/>
    <cellStyle name="Percent 2 3 3 2 3 2 6" xfId="38339" xr:uid="{00000000-0005-0000-0000-000048B60000}"/>
    <cellStyle name="Percent 2 3 3 2 3 2 7" xfId="50567" xr:uid="{00000000-0005-0000-0000-000049B60000}"/>
    <cellStyle name="Percent 2 3 3 2 3 3" xfId="12032" xr:uid="{00000000-0005-0000-0000-00004AB60000}"/>
    <cellStyle name="Percent 2 3 3 2 3 3 2" xfId="12033" xr:uid="{00000000-0005-0000-0000-00004BB60000}"/>
    <cellStyle name="Percent 2 3 3 2 3 3 2 2" xfId="19962" xr:uid="{00000000-0005-0000-0000-00004CB60000}"/>
    <cellStyle name="Percent 2 3 3 2 3 3 2 2 2" xfId="32217" xr:uid="{00000000-0005-0000-0000-00004DB60000}"/>
    <cellStyle name="Percent 2 3 3 2 3 3 2 2 3" xfId="44458" xr:uid="{00000000-0005-0000-0000-00004EB60000}"/>
    <cellStyle name="Percent 2 3 3 2 3 3 2 3" xfId="26102" xr:uid="{00000000-0005-0000-0000-00004FB60000}"/>
    <cellStyle name="Percent 2 3 3 2 3 3 2 4" xfId="38344" xr:uid="{00000000-0005-0000-0000-000050B60000}"/>
    <cellStyle name="Percent 2 3 3 2 3 3 2 5" xfId="50572" xr:uid="{00000000-0005-0000-0000-000051B60000}"/>
    <cellStyle name="Percent 2 3 3 2 3 3 3" xfId="19961" xr:uid="{00000000-0005-0000-0000-000052B60000}"/>
    <cellStyle name="Percent 2 3 3 2 3 3 3 2" xfId="32216" xr:uid="{00000000-0005-0000-0000-000053B60000}"/>
    <cellStyle name="Percent 2 3 3 2 3 3 3 3" xfId="44457" xr:uid="{00000000-0005-0000-0000-000054B60000}"/>
    <cellStyle name="Percent 2 3 3 2 3 3 4" xfId="26101" xr:uid="{00000000-0005-0000-0000-000055B60000}"/>
    <cellStyle name="Percent 2 3 3 2 3 3 5" xfId="38343" xr:uid="{00000000-0005-0000-0000-000056B60000}"/>
    <cellStyle name="Percent 2 3 3 2 3 3 6" xfId="50571" xr:uid="{00000000-0005-0000-0000-000057B60000}"/>
    <cellStyle name="Percent 2 3 3 2 3 4" xfId="12034" xr:uid="{00000000-0005-0000-0000-000058B60000}"/>
    <cellStyle name="Percent 2 3 3 2 3 4 2" xfId="19963" xr:uid="{00000000-0005-0000-0000-000059B60000}"/>
    <cellStyle name="Percent 2 3 3 2 3 4 2 2" xfId="32218" xr:uid="{00000000-0005-0000-0000-00005AB60000}"/>
    <cellStyle name="Percent 2 3 3 2 3 4 2 3" xfId="44459" xr:uid="{00000000-0005-0000-0000-00005BB60000}"/>
    <cellStyle name="Percent 2 3 3 2 3 4 3" xfId="26103" xr:uid="{00000000-0005-0000-0000-00005CB60000}"/>
    <cellStyle name="Percent 2 3 3 2 3 4 4" xfId="38345" xr:uid="{00000000-0005-0000-0000-00005DB60000}"/>
    <cellStyle name="Percent 2 3 3 2 3 4 5" xfId="50573" xr:uid="{00000000-0005-0000-0000-00005EB60000}"/>
    <cellStyle name="Percent 2 3 3 2 3 5" xfId="19956" xr:uid="{00000000-0005-0000-0000-00005FB60000}"/>
    <cellStyle name="Percent 2 3 3 2 3 5 2" xfId="32211" xr:uid="{00000000-0005-0000-0000-000060B60000}"/>
    <cellStyle name="Percent 2 3 3 2 3 5 3" xfId="44452" xr:uid="{00000000-0005-0000-0000-000061B60000}"/>
    <cellStyle name="Percent 2 3 3 2 3 6" xfId="26096" xr:uid="{00000000-0005-0000-0000-000062B60000}"/>
    <cellStyle name="Percent 2 3 3 2 3 7" xfId="38338" xr:uid="{00000000-0005-0000-0000-000063B60000}"/>
    <cellStyle name="Percent 2 3 3 2 3 8" xfId="50566" xr:uid="{00000000-0005-0000-0000-000064B60000}"/>
    <cellStyle name="Percent 2 3 3 2 4" xfId="12035" xr:uid="{00000000-0005-0000-0000-000065B60000}"/>
    <cellStyle name="Percent 2 3 3 2 4 2" xfId="12036" xr:uid="{00000000-0005-0000-0000-000066B60000}"/>
    <cellStyle name="Percent 2 3 3 2 4 2 2" xfId="12037" xr:uid="{00000000-0005-0000-0000-000067B60000}"/>
    <cellStyle name="Percent 2 3 3 2 4 2 2 2" xfId="19966" xr:uid="{00000000-0005-0000-0000-000068B60000}"/>
    <cellStyle name="Percent 2 3 3 2 4 2 2 2 2" xfId="32221" xr:uid="{00000000-0005-0000-0000-000069B60000}"/>
    <cellStyle name="Percent 2 3 3 2 4 2 2 2 3" xfId="44462" xr:uid="{00000000-0005-0000-0000-00006AB60000}"/>
    <cellStyle name="Percent 2 3 3 2 4 2 2 3" xfId="26106" xr:uid="{00000000-0005-0000-0000-00006BB60000}"/>
    <cellStyle name="Percent 2 3 3 2 4 2 2 4" xfId="38348" xr:uid="{00000000-0005-0000-0000-00006CB60000}"/>
    <cellStyle name="Percent 2 3 3 2 4 2 2 5" xfId="50576" xr:uid="{00000000-0005-0000-0000-00006DB60000}"/>
    <cellStyle name="Percent 2 3 3 2 4 2 3" xfId="19965" xr:uid="{00000000-0005-0000-0000-00006EB60000}"/>
    <cellStyle name="Percent 2 3 3 2 4 2 3 2" xfId="32220" xr:uid="{00000000-0005-0000-0000-00006FB60000}"/>
    <cellStyle name="Percent 2 3 3 2 4 2 3 3" xfId="44461" xr:uid="{00000000-0005-0000-0000-000070B60000}"/>
    <cellStyle name="Percent 2 3 3 2 4 2 4" xfId="26105" xr:uid="{00000000-0005-0000-0000-000071B60000}"/>
    <cellStyle name="Percent 2 3 3 2 4 2 5" xfId="38347" xr:uid="{00000000-0005-0000-0000-000072B60000}"/>
    <cellStyle name="Percent 2 3 3 2 4 2 6" xfId="50575" xr:uid="{00000000-0005-0000-0000-000073B60000}"/>
    <cellStyle name="Percent 2 3 3 2 4 3" xfId="12038" xr:uid="{00000000-0005-0000-0000-000074B60000}"/>
    <cellStyle name="Percent 2 3 3 2 4 3 2" xfId="19967" xr:uid="{00000000-0005-0000-0000-000075B60000}"/>
    <cellStyle name="Percent 2 3 3 2 4 3 2 2" xfId="32222" xr:uid="{00000000-0005-0000-0000-000076B60000}"/>
    <cellStyle name="Percent 2 3 3 2 4 3 2 3" xfId="44463" xr:uid="{00000000-0005-0000-0000-000077B60000}"/>
    <cellStyle name="Percent 2 3 3 2 4 3 3" xfId="26107" xr:uid="{00000000-0005-0000-0000-000078B60000}"/>
    <cellStyle name="Percent 2 3 3 2 4 3 4" xfId="38349" xr:uid="{00000000-0005-0000-0000-000079B60000}"/>
    <cellStyle name="Percent 2 3 3 2 4 3 5" xfId="50577" xr:uid="{00000000-0005-0000-0000-00007AB60000}"/>
    <cellStyle name="Percent 2 3 3 2 4 4" xfId="19964" xr:uid="{00000000-0005-0000-0000-00007BB60000}"/>
    <cellStyle name="Percent 2 3 3 2 4 4 2" xfId="32219" xr:uid="{00000000-0005-0000-0000-00007CB60000}"/>
    <cellStyle name="Percent 2 3 3 2 4 4 3" xfId="44460" xr:uid="{00000000-0005-0000-0000-00007DB60000}"/>
    <cellStyle name="Percent 2 3 3 2 4 5" xfId="26104" xr:uid="{00000000-0005-0000-0000-00007EB60000}"/>
    <cellStyle name="Percent 2 3 3 2 4 6" xfId="38346" xr:uid="{00000000-0005-0000-0000-00007FB60000}"/>
    <cellStyle name="Percent 2 3 3 2 4 7" xfId="50574" xr:uid="{00000000-0005-0000-0000-000080B60000}"/>
    <cellStyle name="Percent 2 3 3 2 5" xfId="12039" xr:uid="{00000000-0005-0000-0000-000081B60000}"/>
    <cellStyle name="Percent 2 3 3 2 5 2" xfId="12040" xr:uid="{00000000-0005-0000-0000-000082B60000}"/>
    <cellStyle name="Percent 2 3 3 2 5 2 2" xfId="19969" xr:uid="{00000000-0005-0000-0000-000083B60000}"/>
    <cellStyle name="Percent 2 3 3 2 5 2 2 2" xfId="32224" xr:uid="{00000000-0005-0000-0000-000084B60000}"/>
    <cellStyle name="Percent 2 3 3 2 5 2 2 3" xfId="44465" xr:uid="{00000000-0005-0000-0000-000085B60000}"/>
    <cellStyle name="Percent 2 3 3 2 5 2 3" xfId="26109" xr:uid="{00000000-0005-0000-0000-000086B60000}"/>
    <cellStyle name="Percent 2 3 3 2 5 2 4" xfId="38351" xr:uid="{00000000-0005-0000-0000-000087B60000}"/>
    <cellStyle name="Percent 2 3 3 2 5 2 5" xfId="50579" xr:uid="{00000000-0005-0000-0000-000088B60000}"/>
    <cellStyle name="Percent 2 3 3 2 5 3" xfId="19968" xr:uid="{00000000-0005-0000-0000-000089B60000}"/>
    <cellStyle name="Percent 2 3 3 2 5 3 2" xfId="32223" xr:uid="{00000000-0005-0000-0000-00008AB60000}"/>
    <cellStyle name="Percent 2 3 3 2 5 3 3" xfId="44464" xr:uid="{00000000-0005-0000-0000-00008BB60000}"/>
    <cellStyle name="Percent 2 3 3 2 5 4" xfId="26108" xr:uid="{00000000-0005-0000-0000-00008CB60000}"/>
    <cellStyle name="Percent 2 3 3 2 5 5" xfId="38350" xr:uid="{00000000-0005-0000-0000-00008DB60000}"/>
    <cellStyle name="Percent 2 3 3 2 5 6" xfId="50578" xr:uid="{00000000-0005-0000-0000-00008EB60000}"/>
    <cellStyle name="Percent 2 3 3 2 6" xfId="12041" xr:uid="{00000000-0005-0000-0000-00008FB60000}"/>
    <cellStyle name="Percent 2 3 3 2 6 2" xfId="19970" xr:uid="{00000000-0005-0000-0000-000090B60000}"/>
    <cellStyle name="Percent 2 3 3 2 6 2 2" xfId="32225" xr:uid="{00000000-0005-0000-0000-000091B60000}"/>
    <cellStyle name="Percent 2 3 3 2 6 2 3" xfId="44466" xr:uid="{00000000-0005-0000-0000-000092B60000}"/>
    <cellStyle name="Percent 2 3 3 2 6 3" xfId="26110" xr:uid="{00000000-0005-0000-0000-000093B60000}"/>
    <cellStyle name="Percent 2 3 3 2 6 4" xfId="38352" xr:uid="{00000000-0005-0000-0000-000094B60000}"/>
    <cellStyle name="Percent 2 3 3 2 6 5" xfId="50580" xr:uid="{00000000-0005-0000-0000-000095B60000}"/>
    <cellStyle name="Percent 2 3 3 2 7" xfId="19939" xr:uid="{00000000-0005-0000-0000-000096B60000}"/>
    <cellStyle name="Percent 2 3 3 2 7 2" xfId="32194" xr:uid="{00000000-0005-0000-0000-000097B60000}"/>
    <cellStyle name="Percent 2 3 3 2 7 3" xfId="44435" xr:uid="{00000000-0005-0000-0000-000098B60000}"/>
    <cellStyle name="Percent 2 3 3 2 8" xfId="26079" xr:uid="{00000000-0005-0000-0000-000099B60000}"/>
    <cellStyle name="Percent 2 3 3 2 9" xfId="38321" xr:uid="{00000000-0005-0000-0000-00009AB60000}"/>
    <cellStyle name="Percent 2 3 3 3" xfId="12042" xr:uid="{00000000-0005-0000-0000-00009BB60000}"/>
    <cellStyle name="Percent 2 3 3 3 2" xfId="12043" xr:uid="{00000000-0005-0000-0000-00009CB60000}"/>
    <cellStyle name="Percent 2 3 3 3 2 2" xfId="12044" xr:uid="{00000000-0005-0000-0000-00009DB60000}"/>
    <cellStyle name="Percent 2 3 3 3 2 2 2" xfId="12045" xr:uid="{00000000-0005-0000-0000-00009EB60000}"/>
    <cellStyle name="Percent 2 3 3 3 2 2 2 2" xfId="12046" xr:uid="{00000000-0005-0000-0000-00009FB60000}"/>
    <cellStyle name="Percent 2 3 3 3 2 2 2 2 2" xfId="19975" xr:uid="{00000000-0005-0000-0000-0000A0B60000}"/>
    <cellStyle name="Percent 2 3 3 3 2 2 2 2 2 2" xfId="32230" xr:uid="{00000000-0005-0000-0000-0000A1B60000}"/>
    <cellStyle name="Percent 2 3 3 3 2 2 2 2 2 3" xfId="44471" xr:uid="{00000000-0005-0000-0000-0000A2B60000}"/>
    <cellStyle name="Percent 2 3 3 3 2 2 2 2 3" xfId="26115" xr:uid="{00000000-0005-0000-0000-0000A3B60000}"/>
    <cellStyle name="Percent 2 3 3 3 2 2 2 2 4" xfId="38357" xr:uid="{00000000-0005-0000-0000-0000A4B60000}"/>
    <cellStyle name="Percent 2 3 3 3 2 2 2 2 5" xfId="50585" xr:uid="{00000000-0005-0000-0000-0000A5B60000}"/>
    <cellStyle name="Percent 2 3 3 3 2 2 2 3" xfId="19974" xr:uid="{00000000-0005-0000-0000-0000A6B60000}"/>
    <cellStyle name="Percent 2 3 3 3 2 2 2 3 2" xfId="32229" xr:uid="{00000000-0005-0000-0000-0000A7B60000}"/>
    <cellStyle name="Percent 2 3 3 3 2 2 2 3 3" xfId="44470" xr:uid="{00000000-0005-0000-0000-0000A8B60000}"/>
    <cellStyle name="Percent 2 3 3 3 2 2 2 4" xfId="26114" xr:uid="{00000000-0005-0000-0000-0000A9B60000}"/>
    <cellStyle name="Percent 2 3 3 3 2 2 2 5" xfId="38356" xr:uid="{00000000-0005-0000-0000-0000AAB60000}"/>
    <cellStyle name="Percent 2 3 3 3 2 2 2 6" xfId="50584" xr:uid="{00000000-0005-0000-0000-0000ABB60000}"/>
    <cellStyle name="Percent 2 3 3 3 2 2 3" xfId="12047" xr:uid="{00000000-0005-0000-0000-0000ACB60000}"/>
    <cellStyle name="Percent 2 3 3 3 2 2 3 2" xfId="19976" xr:uid="{00000000-0005-0000-0000-0000ADB60000}"/>
    <cellStyle name="Percent 2 3 3 3 2 2 3 2 2" xfId="32231" xr:uid="{00000000-0005-0000-0000-0000AEB60000}"/>
    <cellStyle name="Percent 2 3 3 3 2 2 3 2 3" xfId="44472" xr:uid="{00000000-0005-0000-0000-0000AFB60000}"/>
    <cellStyle name="Percent 2 3 3 3 2 2 3 3" xfId="26116" xr:uid="{00000000-0005-0000-0000-0000B0B60000}"/>
    <cellStyle name="Percent 2 3 3 3 2 2 3 4" xfId="38358" xr:uid="{00000000-0005-0000-0000-0000B1B60000}"/>
    <cellStyle name="Percent 2 3 3 3 2 2 3 5" xfId="50586" xr:uid="{00000000-0005-0000-0000-0000B2B60000}"/>
    <cellStyle name="Percent 2 3 3 3 2 2 4" xfId="19973" xr:uid="{00000000-0005-0000-0000-0000B3B60000}"/>
    <cellStyle name="Percent 2 3 3 3 2 2 4 2" xfId="32228" xr:uid="{00000000-0005-0000-0000-0000B4B60000}"/>
    <cellStyle name="Percent 2 3 3 3 2 2 4 3" xfId="44469" xr:uid="{00000000-0005-0000-0000-0000B5B60000}"/>
    <cellStyle name="Percent 2 3 3 3 2 2 5" xfId="26113" xr:uid="{00000000-0005-0000-0000-0000B6B60000}"/>
    <cellStyle name="Percent 2 3 3 3 2 2 6" xfId="38355" xr:uid="{00000000-0005-0000-0000-0000B7B60000}"/>
    <cellStyle name="Percent 2 3 3 3 2 2 7" xfId="50583" xr:uid="{00000000-0005-0000-0000-0000B8B60000}"/>
    <cellStyle name="Percent 2 3 3 3 2 3" xfId="12048" xr:uid="{00000000-0005-0000-0000-0000B9B60000}"/>
    <cellStyle name="Percent 2 3 3 3 2 3 2" xfId="12049" xr:uid="{00000000-0005-0000-0000-0000BAB60000}"/>
    <cellStyle name="Percent 2 3 3 3 2 3 2 2" xfId="19978" xr:uid="{00000000-0005-0000-0000-0000BBB60000}"/>
    <cellStyle name="Percent 2 3 3 3 2 3 2 2 2" xfId="32233" xr:uid="{00000000-0005-0000-0000-0000BCB60000}"/>
    <cellStyle name="Percent 2 3 3 3 2 3 2 2 3" xfId="44474" xr:uid="{00000000-0005-0000-0000-0000BDB60000}"/>
    <cellStyle name="Percent 2 3 3 3 2 3 2 3" xfId="26118" xr:uid="{00000000-0005-0000-0000-0000BEB60000}"/>
    <cellStyle name="Percent 2 3 3 3 2 3 2 4" xfId="38360" xr:uid="{00000000-0005-0000-0000-0000BFB60000}"/>
    <cellStyle name="Percent 2 3 3 3 2 3 2 5" xfId="50588" xr:uid="{00000000-0005-0000-0000-0000C0B60000}"/>
    <cellStyle name="Percent 2 3 3 3 2 3 3" xfId="19977" xr:uid="{00000000-0005-0000-0000-0000C1B60000}"/>
    <cellStyle name="Percent 2 3 3 3 2 3 3 2" xfId="32232" xr:uid="{00000000-0005-0000-0000-0000C2B60000}"/>
    <cellStyle name="Percent 2 3 3 3 2 3 3 3" xfId="44473" xr:uid="{00000000-0005-0000-0000-0000C3B60000}"/>
    <cellStyle name="Percent 2 3 3 3 2 3 4" xfId="26117" xr:uid="{00000000-0005-0000-0000-0000C4B60000}"/>
    <cellStyle name="Percent 2 3 3 3 2 3 5" xfId="38359" xr:uid="{00000000-0005-0000-0000-0000C5B60000}"/>
    <cellStyle name="Percent 2 3 3 3 2 3 6" xfId="50587" xr:uid="{00000000-0005-0000-0000-0000C6B60000}"/>
    <cellStyle name="Percent 2 3 3 3 2 4" xfId="12050" xr:uid="{00000000-0005-0000-0000-0000C7B60000}"/>
    <cellStyle name="Percent 2 3 3 3 2 4 2" xfId="19979" xr:uid="{00000000-0005-0000-0000-0000C8B60000}"/>
    <cellStyle name="Percent 2 3 3 3 2 4 2 2" xfId="32234" xr:uid="{00000000-0005-0000-0000-0000C9B60000}"/>
    <cellStyle name="Percent 2 3 3 3 2 4 2 3" xfId="44475" xr:uid="{00000000-0005-0000-0000-0000CAB60000}"/>
    <cellStyle name="Percent 2 3 3 3 2 4 3" xfId="26119" xr:uid="{00000000-0005-0000-0000-0000CBB60000}"/>
    <cellStyle name="Percent 2 3 3 3 2 4 4" xfId="38361" xr:uid="{00000000-0005-0000-0000-0000CCB60000}"/>
    <cellStyle name="Percent 2 3 3 3 2 4 5" xfId="50589" xr:uid="{00000000-0005-0000-0000-0000CDB60000}"/>
    <cellStyle name="Percent 2 3 3 3 2 5" xfId="19972" xr:uid="{00000000-0005-0000-0000-0000CEB60000}"/>
    <cellStyle name="Percent 2 3 3 3 2 5 2" xfId="32227" xr:uid="{00000000-0005-0000-0000-0000CFB60000}"/>
    <cellStyle name="Percent 2 3 3 3 2 5 3" xfId="44468" xr:uid="{00000000-0005-0000-0000-0000D0B60000}"/>
    <cellStyle name="Percent 2 3 3 3 2 6" xfId="26112" xr:uid="{00000000-0005-0000-0000-0000D1B60000}"/>
    <cellStyle name="Percent 2 3 3 3 2 7" xfId="38354" xr:uid="{00000000-0005-0000-0000-0000D2B60000}"/>
    <cellStyle name="Percent 2 3 3 3 2 8" xfId="50582" xr:uid="{00000000-0005-0000-0000-0000D3B60000}"/>
    <cellStyle name="Percent 2 3 3 3 3" xfId="12051" xr:uid="{00000000-0005-0000-0000-0000D4B60000}"/>
    <cellStyle name="Percent 2 3 3 3 3 2" xfId="12052" xr:uid="{00000000-0005-0000-0000-0000D5B60000}"/>
    <cellStyle name="Percent 2 3 3 3 3 2 2" xfId="12053" xr:uid="{00000000-0005-0000-0000-0000D6B60000}"/>
    <cellStyle name="Percent 2 3 3 3 3 2 2 2" xfId="19982" xr:uid="{00000000-0005-0000-0000-0000D7B60000}"/>
    <cellStyle name="Percent 2 3 3 3 3 2 2 2 2" xfId="32237" xr:uid="{00000000-0005-0000-0000-0000D8B60000}"/>
    <cellStyle name="Percent 2 3 3 3 3 2 2 2 3" xfId="44478" xr:uid="{00000000-0005-0000-0000-0000D9B60000}"/>
    <cellStyle name="Percent 2 3 3 3 3 2 2 3" xfId="26122" xr:uid="{00000000-0005-0000-0000-0000DAB60000}"/>
    <cellStyle name="Percent 2 3 3 3 3 2 2 4" xfId="38364" xr:uid="{00000000-0005-0000-0000-0000DBB60000}"/>
    <cellStyle name="Percent 2 3 3 3 3 2 2 5" xfId="50592" xr:uid="{00000000-0005-0000-0000-0000DCB60000}"/>
    <cellStyle name="Percent 2 3 3 3 3 2 3" xfId="19981" xr:uid="{00000000-0005-0000-0000-0000DDB60000}"/>
    <cellStyle name="Percent 2 3 3 3 3 2 3 2" xfId="32236" xr:uid="{00000000-0005-0000-0000-0000DEB60000}"/>
    <cellStyle name="Percent 2 3 3 3 3 2 3 3" xfId="44477" xr:uid="{00000000-0005-0000-0000-0000DFB60000}"/>
    <cellStyle name="Percent 2 3 3 3 3 2 4" xfId="26121" xr:uid="{00000000-0005-0000-0000-0000E0B60000}"/>
    <cellStyle name="Percent 2 3 3 3 3 2 5" xfId="38363" xr:uid="{00000000-0005-0000-0000-0000E1B60000}"/>
    <cellStyle name="Percent 2 3 3 3 3 2 6" xfId="50591" xr:uid="{00000000-0005-0000-0000-0000E2B60000}"/>
    <cellStyle name="Percent 2 3 3 3 3 3" xfId="12054" xr:uid="{00000000-0005-0000-0000-0000E3B60000}"/>
    <cellStyle name="Percent 2 3 3 3 3 3 2" xfId="19983" xr:uid="{00000000-0005-0000-0000-0000E4B60000}"/>
    <cellStyle name="Percent 2 3 3 3 3 3 2 2" xfId="32238" xr:uid="{00000000-0005-0000-0000-0000E5B60000}"/>
    <cellStyle name="Percent 2 3 3 3 3 3 2 3" xfId="44479" xr:uid="{00000000-0005-0000-0000-0000E6B60000}"/>
    <cellStyle name="Percent 2 3 3 3 3 3 3" xfId="26123" xr:uid="{00000000-0005-0000-0000-0000E7B60000}"/>
    <cellStyle name="Percent 2 3 3 3 3 3 4" xfId="38365" xr:uid="{00000000-0005-0000-0000-0000E8B60000}"/>
    <cellStyle name="Percent 2 3 3 3 3 3 5" xfId="50593" xr:uid="{00000000-0005-0000-0000-0000E9B60000}"/>
    <cellStyle name="Percent 2 3 3 3 3 4" xfId="19980" xr:uid="{00000000-0005-0000-0000-0000EAB60000}"/>
    <cellStyle name="Percent 2 3 3 3 3 4 2" xfId="32235" xr:uid="{00000000-0005-0000-0000-0000EBB60000}"/>
    <cellStyle name="Percent 2 3 3 3 3 4 3" xfId="44476" xr:uid="{00000000-0005-0000-0000-0000ECB60000}"/>
    <cellStyle name="Percent 2 3 3 3 3 5" xfId="26120" xr:uid="{00000000-0005-0000-0000-0000EDB60000}"/>
    <cellStyle name="Percent 2 3 3 3 3 6" xfId="38362" xr:uid="{00000000-0005-0000-0000-0000EEB60000}"/>
    <cellStyle name="Percent 2 3 3 3 3 7" xfId="50590" xr:uid="{00000000-0005-0000-0000-0000EFB60000}"/>
    <cellStyle name="Percent 2 3 3 3 4" xfId="12055" xr:uid="{00000000-0005-0000-0000-0000F0B60000}"/>
    <cellStyle name="Percent 2 3 3 3 4 2" xfId="12056" xr:uid="{00000000-0005-0000-0000-0000F1B60000}"/>
    <cellStyle name="Percent 2 3 3 3 4 2 2" xfId="19985" xr:uid="{00000000-0005-0000-0000-0000F2B60000}"/>
    <cellStyle name="Percent 2 3 3 3 4 2 2 2" xfId="32240" xr:uid="{00000000-0005-0000-0000-0000F3B60000}"/>
    <cellStyle name="Percent 2 3 3 3 4 2 2 3" xfId="44481" xr:uid="{00000000-0005-0000-0000-0000F4B60000}"/>
    <cellStyle name="Percent 2 3 3 3 4 2 3" xfId="26125" xr:uid="{00000000-0005-0000-0000-0000F5B60000}"/>
    <cellStyle name="Percent 2 3 3 3 4 2 4" xfId="38367" xr:uid="{00000000-0005-0000-0000-0000F6B60000}"/>
    <cellStyle name="Percent 2 3 3 3 4 2 5" xfId="50595" xr:uid="{00000000-0005-0000-0000-0000F7B60000}"/>
    <cellStyle name="Percent 2 3 3 3 4 3" xfId="19984" xr:uid="{00000000-0005-0000-0000-0000F8B60000}"/>
    <cellStyle name="Percent 2 3 3 3 4 3 2" xfId="32239" xr:uid="{00000000-0005-0000-0000-0000F9B60000}"/>
    <cellStyle name="Percent 2 3 3 3 4 3 3" xfId="44480" xr:uid="{00000000-0005-0000-0000-0000FAB60000}"/>
    <cellStyle name="Percent 2 3 3 3 4 4" xfId="26124" xr:uid="{00000000-0005-0000-0000-0000FBB60000}"/>
    <cellStyle name="Percent 2 3 3 3 4 5" xfId="38366" xr:uid="{00000000-0005-0000-0000-0000FCB60000}"/>
    <cellStyle name="Percent 2 3 3 3 4 6" xfId="50594" xr:uid="{00000000-0005-0000-0000-0000FDB60000}"/>
    <cellStyle name="Percent 2 3 3 3 5" xfId="12057" xr:uid="{00000000-0005-0000-0000-0000FEB60000}"/>
    <cellStyle name="Percent 2 3 3 3 5 2" xfId="19986" xr:uid="{00000000-0005-0000-0000-0000FFB60000}"/>
    <cellStyle name="Percent 2 3 3 3 5 2 2" xfId="32241" xr:uid="{00000000-0005-0000-0000-000000B70000}"/>
    <cellStyle name="Percent 2 3 3 3 5 2 3" xfId="44482" xr:uid="{00000000-0005-0000-0000-000001B70000}"/>
    <cellStyle name="Percent 2 3 3 3 5 3" xfId="26126" xr:uid="{00000000-0005-0000-0000-000002B70000}"/>
    <cellStyle name="Percent 2 3 3 3 5 4" xfId="38368" xr:uid="{00000000-0005-0000-0000-000003B70000}"/>
    <cellStyle name="Percent 2 3 3 3 5 5" xfId="50596" xr:uid="{00000000-0005-0000-0000-000004B70000}"/>
    <cellStyle name="Percent 2 3 3 3 6" xfId="19971" xr:uid="{00000000-0005-0000-0000-000005B70000}"/>
    <cellStyle name="Percent 2 3 3 3 6 2" xfId="32226" xr:uid="{00000000-0005-0000-0000-000006B70000}"/>
    <cellStyle name="Percent 2 3 3 3 6 3" xfId="44467" xr:uid="{00000000-0005-0000-0000-000007B70000}"/>
    <cellStyle name="Percent 2 3 3 3 7" xfId="26111" xr:uid="{00000000-0005-0000-0000-000008B70000}"/>
    <cellStyle name="Percent 2 3 3 3 8" xfId="38353" xr:uid="{00000000-0005-0000-0000-000009B70000}"/>
    <cellStyle name="Percent 2 3 3 3 9" xfId="50581" xr:uid="{00000000-0005-0000-0000-00000AB70000}"/>
    <cellStyle name="Percent 2 3 3 4" xfId="12058" xr:uid="{00000000-0005-0000-0000-00000BB70000}"/>
    <cellStyle name="Percent 2 3 3 4 2" xfId="12059" xr:uid="{00000000-0005-0000-0000-00000CB70000}"/>
    <cellStyle name="Percent 2 3 3 4 2 2" xfId="12060" xr:uid="{00000000-0005-0000-0000-00000DB70000}"/>
    <cellStyle name="Percent 2 3 3 4 2 2 2" xfId="12061" xr:uid="{00000000-0005-0000-0000-00000EB70000}"/>
    <cellStyle name="Percent 2 3 3 4 2 2 2 2" xfId="19990" xr:uid="{00000000-0005-0000-0000-00000FB70000}"/>
    <cellStyle name="Percent 2 3 3 4 2 2 2 2 2" xfId="32245" xr:uid="{00000000-0005-0000-0000-000010B70000}"/>
    <cellStyle name="Percent 2 3 3 4 2 2 2 2 3" xfId="44486" xr:uid="{00000000-0005-0000-0000-000011B70000}"/>
    <cellStyle name="Percent 2 3 3 4 2 2 2 3" xfId="26130" xr:uid="{00000000-0005-0000-0000-000012B70000}"/>
    <cellStyle name="Percent 2 3 3 4 2 2 2 4" xfId="38372" xr:uid="{00000000-0005-0000-0000-000013B70000}"/>
    <cellStyle name="Percent 2 3 3 4 2 2 2 5" xfId="50600" xr:uid="{00000000-0005-0000-0000-000014B70000}"/>
    <cellStyle name="Percent 2 3 3 4 2 2 3" xfId="19989" xr:uid="{00000000-0005-0000-0000-000015B70000}"/>
    <cellStyle name="Percent 2 3 3 4 2 2 3 2" xfId="32244" xr:uid="{00000000-0005-0000-0000-000016B70000}"/>
    <cellStyle name="Percent 2 3 3 4 2 2 3 3" xfId="44485" xr:uid="{00000000-0005-0000-0000-000017B70000}"/>
    <cellStyle name="Percent 2 3 3 4 2 2 4" xfId="26129" xr:uid="{00000000-0005-0000-0000-000018B70000}"/>
    <cellStyle name="Percent 2 3 3 4 2 2 5" xfId="38371" xr:uid="{00000000-0005-0000-0000-000019B70000}"/>
    <cellStyle name="Percent 2 3 3 4 2 2 6" xfId="50599" xr:uid="{00000000-0005-0000-0000-00001AB70000}"/>
    <cellStyle name="Percent 2 3 3 4 2 3" xfId="12062" xr:uid="{00000000-0005-0000-0000-00001BB70000}"/>
    <cellStyle name="Percent 2 3 3 4 2 3 2" xfId="19991" xr:uid="{00000000-0005-0000-0000-00001CB70000}"/>
    <cellStyle name="Percent 2 3 3 4 2 3 2 2" xfId="32246" xr:uid="{00000000-0005-0000-0000-00001DB70000}"/>
    <cellStyle name="Percent 2 3 3 4 2 3 2 3" xfId="44487" xr:uid="{00000000-0005-0000-0000-00001EB70000}"/>
    <cellStyle name="Percent 2 3 3 4 2 3 3" xfId="26131" xr:uid="{00000000-0005-0000-0000-00001FB70000}"/>
    <cellStyle name="Percent 2 3 3 4 2 3 4" xfId="38373" xr:uid="{00000000-0005-0000-0000-000020B70000}"/>
    <cellStyle name="Percent 2 3 3 4 2 3 5" xfId="50601" xr:uid="{00000000-0005-0000-0000-000021B70000}"/>
    <cellStyle name="Percent 2 3 3 4 2 4" xfId="19988" xr:uid="{00000000-0005-0000-0000-000022B70000}"/>
    <cellStyle name="Percent 2 3 3 4 2 4 2" xfId="32243" xr:uid="{00000000-0005-0000-0000-000023B70000}"/>
    <cellStyle name="Percent 2 3 3 4 2 4 3" xfId="44484" xr:uid="{00000000-0005-0000-0000-000024B70000}"/>
    <cellStyle name="Percent 2 3 3 4 2 5" xfId="26128" xr:uid="{00000000-0005-0000-0000-000025B70000}"/>
    <cellStyle name="Percent 2 3 3 4 2 6" xfId="38370" xr:uid="{00000000-0005-0000-0000-000026B70000}"/>
    <cellStyle name="Percent 2 3 3 4 2 7" xfId="50598" xr:uid="{00000000-0005-0000-0000-000027B70000}"/>
    <cellStyle name="Percent 2 3 3 4 3" xfId="12063" xr:uid="{00000000-0005-0000-0000-000028B70000}"/>
    <cellStyle name="Percent 2 3 3 4 3 2" xfId="12064" xr:uid="{00000000-0005-0000-0000-000029B70000}"/>
    <cellStyle name="Percent 2 3 3 4 3 2 2" xfId="19993" xr:uid="{00000000-0005-0000-0000-00002AB70000}"/>
    <cellStyle name="Percent 2 3 3 4 3 2 2 2" xfId="32248" xr:uid="{00000000-0005-0000-0000-00002BB70000}"/>
    <cellStyle name="Percent 2 3 3 4 3 2 2 3" xfId="44489" xr:uid="{00000000-0005-0000-0000-00002CB70000}"/>
    <cellStyle name="Percent 2 3 3 4 3 2 3" xfId="26133" xr:uid="{00000000-0005-0000-0000-00002DB70000}"/>
    <cellStyle name="Percent 2 3 3 4 3 2 4" xfId="38375" xr:uid="{00000000-0005-0000-0000-00002EB70000}"/>
    <cellStyle name="Percent 2 3 3 4 3 2 5" xfId="50603" xr:uid="{00000000-0005-0000-0000-00002FB70000}"/>
    <cellStyle name="Percent 2 3 3 4 3 3" xfId="19992" xr:uid="{00000000-0005-0000-0000-000030B70000}"/>
    <cellStyle name="Percent 2 3 3 4 3 3 2" xfId="32247" xr:uid="{00000000-0005-0000-0000-000031B70000}"/>
    <cellStyle name="Percent 2 3 3 4 3 3 3" xfId="44488" xr:uid="{00000000-0005-0000-0000-000032B70000}"/>
    <cellStyle name="Percent 2 3 3 4 3 4" xfId="26132" xr:uid="{00000000-0005-0000-0000-000033B70000}"/>
    <cellStyle name="Percent 2 3 3 4 3 5" xfId="38374" xr:uid="{00000000-0005-0000-0000-000034B70000}"/>
    <cellStyle name="Percent 2 3 3 4 3 6" xfId="50602" xr:uid="{00000000-0005-0000-0000-000035B70000}"/>
    <cellStyle name="Percent 2 3 3 4 4" xfId="12065" xr:uid="{00000000-0005-0000-0000-000036B70000}"/>
    <cellStyle name="Percent 2 3 3 4 4 2" xfId="19994" xr:uid="{00000000-0005-0000-0000-000037B70000}"/>
    <cellStyle name="Percent 2 3 3 4 4 2 2" xfId="32249" xr:uid="{00000000-0005-0000-0000-000038B70000}"/>
    <cellStyle name="Percent 2 3 3 4 4 2 3" xfId="44490" xr:uid="{00000000-0005-0000-0000-000039B70000}"/>
    <cellStyle name="Percent 2 3 3 4 4 3" xfId="26134" xr:uid="{00000000-0005-0000-0000-00003AB70000}"/>
    <cellStyle name="Percent 2 3 3 4 4 4" xfId="38376" xr:uid="{00000000-0005-0000-0000-00003BB70000}"/>
    <cellStyle name="Percent 2 3 3 4 4 5" xfId="50604" xr:uid="{00000000-0005-0000-0000-00003CB70000}"/>
    <cellStyle name="Percent 2 3 3 4 5" xfId="19987" xr:uid="{00000000-0005-0000-0000-00003DB70000}"/>
    <cellStyle name="Percent 2 3 3 4 5 2" xfId="32242" xr:uid="{00000000-0005-0000-0000-00003EB70000}"/>
    <cellStyle name="Percent 2 3 3 4 5 3" xfId="44483" xr:uid="{00000000-0005-0000-0000-00003FB70000}"/>
    <cellStyle name="Percent 2 3 3 4 6" xfId="26127" xr:uid="{00000000-0005-0000-0000-000040B70000}"/>
    <cellStyle name="Percent 2 3 3 4 7" xfId="38369" xr:uid="{00000000-0005-0000-0000-000041B70000}"/>
    <cellStyle name="Percent 2 3 3 4 8" xfId="50597" xr:uid="{00000000-0005-0000-0000-000042B70000}"/>
    <cellStyle name="Percent 2 3 3 5" xfId="12066" xr:uid="{00000000-0005-0000-0000-000043B70000}"/>
    <cellStyle name="Percent 2 3 3 5 2" xfId="12067" xr:uid="{00000000-0005-0000-0000-000044B70000}"/>
    <cellStyle name="Percent 2 3 3 5 2 2" xfId="12068" xr:uid="{00000000-0005-0000-0000-000045B70000}"/>
    <cellStyle name="Percent 2 3 3 5 2 2 2" xfId="19997" xr:uid="{00000000-0005-0000-0000-000046B70000}"/>
    <cellStyle name="Percent 2 3 3 5 2 2 2 2" xfId="32252" xr:uid="{00000000-0005-0000-0000-000047B70000}"/>
    <cellStyle name="Percent 2 3 3 5 2 2 2 3" xfId="44493" xr:uid="{00000000-0005-0000-0000-000048B70000}"/>
    <cellStyle name="Percent 2 3 3 5 2 2 3" xfId="26137" xr:uid="{00000000-0005-0000-0000-000049B70000}"/>
    <cellStyle name="Percent 2 3 3 5 2 2 4" xfId="38379" xr:uid="{00000000-0005-0000-0000-00004AB70000}"/>
    <cellStyle name="Percent 2 3 3 5 2 2 5" xfId="50607" xr:uid="{00000000-0005-0000-0000-00004BB70000}"/>
    <cellStyle name="Percent 2 3 3 5 2 3" xfId="19996" xr:uid="{00000000-0005-0000-0000-00004CB70000}"/>
    <cellStyle name="Percent 2 3 3 5 2 3 2" xfId="32251" xr:uid="{00000000-0005-0000-0000-00004DB70000}"/>
    <cellStyle name="Percent 2 3 3 5 2 3 3" xfId="44492" xr:uid="{00000000-0005-0000-0000-00004EB70000}"/>
    <cellStyle name="Percent 2 3 3 5 2 4" xfId="26136" xr:uid="{00000000-0005-0000-0000-00004FB70000}"/>
    <cellStyle name="Percent 2 3 3 5 2 5" xfId="38378" xr:uid="{00000000-0005-0000-0000-000050B70000}"/>
    <cellStyle name="Percent 2 3 3 5 2 6" xfId="50606" xr:uid="{00000000-0005-0000-0000-000051B70000}"/>
    <cellStyle name="Percent 2 3 3 5 3" xfId="12069" xr:uid="{00000000-0005-0000-0000-000052B70000}"/>
    <cellStyle name="Percent 2 3 3 5 3 2" xfId="19998" xr:uid="{00000000-0005-0000-0000-000053B70000}"/>
    <cellStyle name="Percent 2 3 3 5 3 2 2" xfId="32253" xr:uid="{00000000-0005-0000-0000-000054B70000}"/>
    <cellStyle name="Percent 2 3 3 5 3 2 3" xfId="44494" xr:uid="{00000000-0005-0000-0000-000055B70000}"/>
    <cellStyle name="Percent 2 3 3 5 3 3" xfId="26138" xr:uid="{00000000-0005-0000-0000-000056B70000}"/>
    <cellStyle name="Percent 2 3 3 5 3 4" xfId="38380" xr:uid="{00000000-0005-0000-0000-000057B70000}"/>
    <cellStyle name="Percent 2 3 3 5 3 5" xfId="50608" xr:uid="{00000000-0005-0000-0000-000058B70000}"/>
    <cellStyle name="Percent 2 3 3 5 4" xfId="19995" xr:uid="{00000000-0005-0000-0000-000059B70000}"/>
    <cellStyle name="Percent 2 3 3 5 4 2" xfId="32250" xr:uid="{00000000-0005-0000-0000-00005AB70000}"/>
    <cellStyle name="Percent 2 3 3 5 4 3" xfId="44491" xr:uid="{00000000-0005-0000-0000-00005BB70000}"/>
    <cellStyle name="Percent 2 3 3 5 5" xfId="26135" xr:uid="{00000000-0005-0000-0000-00005CB70000}"/>
    <cellStyle name="Percent 2 3 3 5 6" xfId="38377" xr:uid="{00000000-0005-0000-0000-00005DB70000}"/>
    <cellStyle name="Percent 2 3 3 5 7" xfId="50605" xr:uid="{00000000-0005-0000-0000-00005EB70000}"/>
    <cellStyle name="Percent 2 3 3 6" xfId="12070" xr:uid="{00000000-0005-0000-0000-00005FB70000}"/>
    <cellStyle name="Percent 2 3 3 6 2" xfId="12071" xr:uid="{00000000-0005-0000-0000-000060B70000}"/>
    <cellStyle name="Percent 2 3 3 6 2 2" xfId="20000" xr:uid="{00000000-0005-0000-0000-000061B70000}"/>
    <cellStyle name="Percent 2 3 3 6 2 2 2" xfId="32255" xr:uid="{00000000-0005-0000-0000-000062B70000}"/>
    <cellStyle name="Percent 2 3 3 6 2 2 3" xfId="44496" xr:uid="{00000000-0005-0000-0000-000063B70000}"/>
    <cellStyle name="Percent 2 3 3 6 2 3" xfId="26140" xr:uid="{00000000-0005-0000-0000-000064B70000}"/>
    <cellStyle name="Percent 2 3 3 6 2 4" xfId="38382" xr:uid="{00000000-0005-0000-0000-000065B70000}"/>
    <cellStyle name="Percent 2 3 3 6 2 5" xfId="50610" xr:uid="{00000000-0005-0000-0000-000066B70000}"/>
    <cellStyle name="Percent 2 3 3 6 3" xfId="19999" xr:uid="{00000000-0005-0000-0000-000067B70000}"/>
    <cellStyle name="Percent 2 3 3 6 3 2" xfId="32254" xr:uid="{00000000-0005-0000-0000-000068B70000}"/>
    <cellStyle name="Percent 2 3 3 6 3 3" xfId="44495" xr:uid="{00000000-0005-0000-0000-000069B70000}"/>
    <cellStyle name="Percent 2 3 3 6 4" xfId="26139" xr:uid="{00000000-0005-0000-0000-00006AB70000}"/>
    <cellStyle name="Percent 2 3 3 6 5" xfId="38381" xr:uid="{00000000-0005-0000-0000-00006BB70000}"/>
    <cellStyle name="Percent 2 3 3 6 6" xfId="50609" xr:uid="{00000000-0005-0000-0000-00006CB70000}"/>
    <cellStyle name="Percent 2 3 3 7" xfId="12072" xr:uid="{00000000-0005-0000-0000-00006DB70000}"/>
    <cellStyle name="Percent 2 3 3 7 2" xfId="20001" xr:uid="{00000000-0005-0000-0000-00006EB70000}"/>
    <cellStyle name="Percent 2 3 3 7 2 2" xfId="32256" xr:uid="{00000000-0005-0000-0000-00006FB70000}"/>
    <cellStyle name="Percent 2 3 3 7 2 3" xfId="44497" xr:uid="{00000000-0005-0000-0000-000070B70000}"/>
    <cellStyle name="Percent 2 3 3 7 3" xfId="26141" xr:uid="{00000000-0005-0000-0000-000071B70000}"/>
    <cellStyle name="Percent 2 3 3 7 4" xfId="38383" xr:uid="{00000000-0005-0000-0000-000072B70000}"/>
    <cellStyle name="Percent 2 3 3 7 5" xfId="50611" xr:uid="{00000000-0005-0000-0000-000073B70000}"/>
    <cellStyle name="Percent 2 3 3 8" xfId="19938" xr:uid="{00000000-0005-0000-0000-000074B70000}"/>
    <cellStyle name="Percent 2 3 3 8 2" xfId="32193" xr:uid="{00000000-0005-0000-0000-000075B70000}"/>
    <cellStyle name="Percent 2 3 3 8 3" xfId="44434" xr:uid="{00000000-0005-0000-0000-000076B70000}"/>
    <cellStyle name="Percent 2 3 3 9" xfId="26078" xr:uid="{00000000-0005-0000-0000-000077B70000}"/>
    <cellStyle name="Percent 2 3 4" xfId="12073" xr:uid="{00000000-0005-0000-0000-000078B70000}"/>
    <cellStyle name="Percent 2 3 4 10" xfId="50612" xr:uid="{00000000-0005-0000-0000-000079B70000}"/>
    <cellStyle name="Percent 2 3 4 2" xfId="12074" xr:uid="{00000000-0005-0000-0000-00007AB70000}"/>
    <cellStyle name="Percent 2 3 4 2 2" xfId="12075" xr:uid="{00000000-0005-0000-0000-00007BB70000}"/>
    <cellStyle name="Percent 2 3 4 2 2 2" xfId="12076" xr:uid="{00000000-0005-0000-0000-00007CB70000}"/>
    <cellStyle name="Percent 2 3 4 2 2 2 2" xfId="12077" xr:uid="{00000000-0005-0000-0000-00007DB70000}"/>
    <cellStyle name="Percent 2 3 4 2 2 2 2 2" xfId="12078" xr:uid="{00000000-0005-0000-0000-00007EB70000}"/>
    <cellStyle name="Percent 2 3 4 2 2 2 2 2 2" xfId="20007" xr:uid="{00000000-0005-0000-0000-00007FB70000}"/>
    <cellStyle name="Percent 2 3 4 2 2 2 2 2 2 2" xfId="32262" xr:uid="{00000000-0005-0000-0000-000080B70000}"/>
    <cellStyle name="Percent 2 3 4 2 2 2 2 2 2 3" xfId="44503" xr:uid="{00000000-0005-0000-0000-000081B70000}"/>
    <cellStyle name="Percent 2 3 4 2 2 2 2 2 3" xfId="26147" xr:uid="{00000000-0005-0000-0000-000082B70000}"/>
    <cellStyle name="Percent 2 3 4 2 2 2 2 2 4" xfId="38389" xr:uid="{00000000-0005-0000-0000-000083B70000}"/>
    <cellStyle name="Percent 2 3 4 2 2 2 2 2 5" xfId="50617" xr:uid="{00000000-0005-0000-0000-000084B70000}"/>
    <cellStyle name="Percent 2 3 4 2 2 2 2 3" xfId="20006" xr:uid="{00000000-0005-0000-0000-000085B70000}"/>
    <cellStyle name="Percent 2 3 4 2 2 2 2 3 2" xfId="32261" xr:uid="{00000000-0005-0000-0000-000086B70000}"/>
    <cellStyle name="Percent 2 3 4 2 2 2 2 3 3" xfId="44502" xr:uid="{00000000-0005-0000-0000-000087B70000}"/>
    <cellStyle name="Percent 2 3 4 2 2 2 2 4" xfId="26146" xr:uid="{00000000-0005-0000-0000-000088B70000}"/>
    <cellStyle name="Percent 2 3 4 2 2 2 2 5" xfId="38388" xr:uid="{00000000-0005-0000-0000-000089B70000}"/>
    <cellStyle name="Percent 2 3 4 2 2 2 2 6" xfId="50616" xr:uid="{00000000-0005-0000-0000-00008AB70000}"/>
    <cellStyle name="Percent 2 3 4 2 2 2 3" xfId="12079" xr:uid="{00000000-0005-0000-0000-00008BB70000}"/>
    <cellStyle name="Percent 2 3 4 2 2 2 3 2" xfId="20008" xr:uid="{00000000-0005-0000-0000-00008CB70000}"/>
    <cellStyle name="Percent 2 3 4 2 2 2 3 2 2" xfId="32263" xr:uid="{00000000-0005-0000-0000-00008DB70000}"/>
    <cellStyle name="Percent 2 3 4 2 2 2 3 2 3" xfId="44504" xr:uid="{00000000-0005-0000-0000-00008EB70000}"/>
    <cellStyle name="Percent 2 3 4 2 2 2 3 3" xfId="26148" xr:uid="{00000000-0005-0000-0000-00008FB70000}"/>
    <cellStyle name="Percent 2 3 4 2 2 2 3 4" xfId="38390" xr:uid="{00000000-0005-0000-0000-000090B70000}"/>
    <cellStyle name="Percent 2 3 4 2 2 2 3 5" xfId="50618" xr:uid="{00000000-0005-0000-0000-000091B70000}"/>
    <cellStyle name="Percent 2 3 4 2 2 2 4" xfId="20005" xr:uid="{00000000-0005-0000-0000-000092B70000}"/>
    <cellStyle name="Percent 2 3 4 2 2 2 4 2" xfId="32260" xr:uid="{00000000-0005-0000-0000-000093B70000}"/>
    <cellStyle name="Percent 2 3 4 2 2 2 4 3" xfId="44501" xr:uid="{00000000-0005-0000-0000-000094B70000}"/>
    <cellStyle name="Percent 2 3 4 2 2 2 5" xfId="26145" xr:uid="{00000000-0005-0000-0000-000095B70000}"/>
    <cellStyle name="Percent 2 3 4 2 2 2 6" xfId="38387" xr:uid="{00000000-0005-0000-0000-000096B70000}"/>
    <cellStyle name="Percent 2 3 4 2 2 2 7" xfId="50615" xr:uid="{00000000-0005-0000-0000-000097B70000}"/>
    <cellStyle name="Percent 2 3 4 2 2 3" xfId="12080" xr:uid="{00000000-0005-0000-0000-000098B70000}"/>
    <cellStyle name="Percent 2 3 4 2 2 3 2" xfId="12081" xr:uid="{00000000-0005-0000-0000-000099B70000}"/>
    <cellStyle name="Percent 2 3 4 2 2 3 2 2" xfId="20010" xr:uid="{00000000-0005-0000-0000-00009AB70000}"/>
    <cellStyle name="Percent 2 3 4 2 2 3 2 2 2" xfId="32265" xr:uid="{00000000-0005-0000-0000-00009BB70000}"/>
    <cellStyle name="Percent 2 3 4 2 2 3 2 2 3" xfId="44506" xr:uid="{00000000-0005-0000-0000-00009CB70000}"/>
    <cellStyle name="Percent 2 3 4 2 2 3 2 3" xfId="26150" xr:uid="{00000000-0005-0000-0000-00009DB70000}"/>
    <cellStyle name="Percent 2 3 4 2 2 3 2 4" xfId="38392" xr:uid="{00000000-0005-0000-0000-00009EB70000}"/>
    <cellStyle name="Percent 2 3 4 2 2 3 2 5" xfId="50620" xr:uid="{00000000-0005-0000-0000-00009FB70000}"/>
    <cellStyle name="Percent 2 3 4 2 2 3 3" xfId="20009" xr:uid="{00000000-0005-0000-0000-0000A0B70000}"/>
    <cellStyle name="Percent 2 3 4 2 2 3 3 2" xfId="32264" xr:uid="{00000000-0005-0000-0000-0000A1B70000}"/>
    <cellStyle name="Percent 2 3 4 2 2 3 3 3" xfId="44505" xr:uid="{00000000-0005-0000-0000-0000A2B70000}"/>
    <cellStyle name="Percent 2 3 4 2 2 3 4" xfId="26149" xr:uid="{00000000-0005-0000-0000-0000A3B70000}"/>
    <cellStyle name="Percent 2 3 4 2 2 3 5" xfId="38391" xr:uid="{00000000-0005-0000-0000-0000A4B70000}"/>
    <cellStyle name="Percent 2 3 4 2 2 3 6" xfId="50619" xr:uid="{00000000-0005-0000-0000-0000A5B70000}"/>
    <cellStyle name="Percent 2 3 4 2 2 4" xfId="12082" xr:uid="{00000000-0005-0000-0000-0000A6B70000}"/>
    <cellStyle name="Percent 2 3 4 2 2 4 2" xfId="20011" xr:uid="{00000000-0005-0000-0000-0000A7B70000}"/>
    <cellStyle name="Percent 2 3 4 2 2 4 2 2" xfId="32266" xr:uid="{00000000-0005-0000-0000-0000A8B70000}"/>
    <cellStyle name="Percent 2 3 4 2 2 4 2 3" xfId="44507" xr:uid="{00000000-0005-0000-0000-0000A9B70000}"/>
    <cellStyle name="Percent 2 3 4 2 2 4 3" xfId="26151" xr:uid="{00000000-0005-0000-0000-0000AAB70000}"/>
    <cellStyle name="Percent 2 3 4 2 2 4 4" xfId="38393" xr:uid="{00000000-0005-0000-0000-0000ABB70000}"/>
    <cellStyle name="Percent 2 3 4 2 2 4 5" xfId="50621" xr:uid="{00000000-0005-0000-0000-0000ACB70000}"/>
    <cellStyle name="Percent 2 3 4 2 2 5" xfId="20004" xr:uid="{00000000-0005-0000-0000-0000ADB70000}"/>
    <cellStyle name="Percent 2 3 4 2 2 5 2" xfId="32259" xr:uid="{00000000-0005-0000-0000-0000AEB70000}"/>
    <cellStyle name="Percent 2 3 4 2 2 5 3" xfId="44500" xr:uid="{00000000-0005-0000-0000-0000AFB70000}"/>
    <cellStyle name="Percent 2 3 4 2 2 6" xfId="26144" xr:uid="{00000000-0005-0000-0000-0000B0B70000}"/>
    <cellStyle name="Percent 2 3 4 2 2 7" xfId="38386" xr:uid="{00000000-0005-0000-0000-0000B1B70000}"/>
    <cellStyle name="Percent 2 3 4 2 2 8" xfId="50614" xr:uid="{00000000-0005-0000-0000-0000B2B70000}"/>
    <cellStyle name="Percent 2 3 4 2 3" xfId="12083" xr:uid="{00000000-0005-0000-0000-0000B3B70000}"/>
    <cellStyle name="Percent 2 3 4 2 3 2" xfId="12084" xr:uid="{00000000-0005-0000-0000-0000B4B70000}"/>
    <cellStyle name="Percent 2 3 4 2 3 2 2" xfId="12085" xr:uid="{00000000-0005-0000-0000-0000B5B70000}"/>
    <cellStyle name="Percent 2 3 4 2 3 2 2 2" xfId="20014" xr:uid="{00000000-0005-0000-0000-0000B6B70000}"/>
    <cellStyle name="Percent 2 3 4 2 3 2 2 2 2" xfId="32269" xr:uid="{00000000-0005-0000-0000-0000B7B70000}"/>
    <cellStyle name="Percent 2 3 4 2 3 2 2 2 3" xfId="44510" xr:uid="{00000000-0005-0000-0000-0000B8B70000}"/>
    <cellStyle name="Percent 2 3 4 2 3 2 2 3" xfId="26154" xr:uid="{00000000-0005-0000-0000-0000B9B70000}"/>
    <cellStyle name="Percent 2 3 4 2 3 2 2 4" xfId="38396" xr:uid="{00000000-0005-0000-0000-0000BAB70000}"/>
    <cellStyle name="Percent 2 3 4 2 3 2 2 5" xfId="50624" xr:uid="{00000000-0005-0000-0000-0000BBB70000}"/>
    <cellStyle name="Percent 2 3 4 2 3 2 3" xfId="20013" xr:uid="{00000000-0005-0000-0000-0000BCB70000}"/>
    <cellStyle name="Percent 2 3 4 2 3 2 3 2" xfId="32268" xr:uid="{00000000-0005-0000-0000-0000BDB70000}"/>
    <cellStyle name="Percent 2 3 4 2 3 2 3 3" xfId="44509" xr:uid="{00000000-0005-0000-0000-0000BEB70000}"/>
    <cellStyle name="Percent 2 3 4 2 3 2 4" xfId="26153" xr:uid="{00000000-0005-0000-0000-0000BFB70000}"/>
    <cellStyle name="Percent 2 3 4 2 3 2 5" xfId="38395" xr:uid="{00000000-0005-0000-0000-0000C0B70000}"/>
    <cellStyle name="Percent 2 3 4 2 3 2 6" xfId="50623" xr:uid="{00000000-0005-0000-0000-0000C1B70000}"/>
    <cellStyle name="Percent 2 3 4 2 3 3" xfId="12086" xr:uid="{00000000-0005-0000-0000-0000C2B70000}"/>
    <cellStyle name="Percent 2 3 4 2 3 3 2" xfId="20015" xr:uid="{00000000-0005-0000-0000-0000C3B70000}"/>
    <cellStyle name="Percent 2 3 4 2 3 3 2 2" xfId="32270" xr:uid="{00000000-0005-0000-0000-0000C4B70000}"/>
    <cellStyle name="Percent 2 3 4 2 3 3 2 3" xfId="44511" xr:uid="{00000000-0005-0000-0000-0000C5B70000}"/>
    <cellStyle name="Percent 2 3 4 2 3 3 3" xfId="26155" xr:uid="{00000000-0005-0000-0000-0000C6B70000}"/>
    <cellStyle name="Percent 2 3 4 2 3 3 4" xfId="38397" xr:uid="{00000000-0005-0000-0000-0000C7B70000}"/>
    <cellStyle name="Percent 2 3 4 2 3 3 5" xfId="50625" xr:uid="{00000000-0005-0000-0000-0000C8B70000}"/>
    <cellStyle name="Percent 2 3 4 2 3 4" xfId="20012" xr:uid="{00000000-0005-0000-0000-0000C9B70000}"/>
    <cellStyle name="Percent 2 3 4 2 3 4 2" xfId="32267" xr:uid="{00000000-0005-0000-0000-0000CAB70000}"/>
    <cellStyle name="Percent 2 3 4 2 3 4 3" xfId="44508" xr:uid="{00000000-0005-0000-0000-0000CBB70000}"/>
    <cellStyle name="Percent 2 3 4 2 3 5" xfId="26152" xr:uid="{00000000-0005-0000-0000-0000CCB70000}"/>
    <cellStyle name="Percent 2 3 4 2 3 6" xfId="38394" xr:uid="{00000000-0005-0000-0000-0000CDB70000}"/>
    <cellStyle name="Percent 2 3 4 2 3 7" xfId="50622" xr:uid="{00000000-0005-0000-0000-0000CEB70000}"/>
    <cellStyle name="Percent 2 3 4 2 4" xfId="12087" xr:uid="{00000000-0005-0000-0000-0000CFB70000}"/>
    <cellStyle name="Percent 2 3 4 2 4 2" xfId="12088" xr:uid="{00000000-0005-0000-0000-0000D0B70000}"/>
    <cellStyle name="Percent 2 3 4 2 4 2 2" xfId="20017" xr:uid="{00000000-0005-0000-0000-0000D1B70000}"/>
    <cellStyle name="Percent 2 3 4 2 4 2 2 2" xfId="32272" xr:uid="{00000000-0005-0000-0000-0000D2B70000}"/>
    <cellStyle name="Percent 2 3 4 2 4 2 2 3" xfId="44513" xr:uid="{00000000-0005-0000-0000-0000D3B70000}"/>
    <cellStyle name="Percent 2 3 4 2 4 2 3" xfId="26157" xr:uid="{00000000-0005-0000-0000-0000D4B70000}"/>
    <cellStyle name="Percent 2 3 4 2 4 2 4" xfId="38399" xr:uid="{00000000-0005-0000-0000-0000D5B70000}"/>
    <cellStyle name="Percent 2 3 4 2 4 2 5" xfId="50627" xr:uid="{00000000-0005-0000-0000-0000D6B70000}"/>
    <cellStyle name="Percent 2 3 4 2 4 3" xfId="20016" xr:uid="{00000000-0005-0000-0000-0000D7B70000}"/>
    <cellStyle name="Percent 2 3 4 2 4 3 2" xfId="32271" xr:uid="{00000000-0005-0000-0000-0000D8B70000}"/>
    <cellStyle name="Percent 2 3 4 2 4 3 3" xfId="44512" xr:uid="{00000000-0005-0000-0000-0000D9B70000}"/>
    <cellStyle name="Percent 2 3 4 2 4 4" xfId="26156" xr:uid="{00000000-0005-0000-0000-0000DAB70000}"/>
    <cellStyle name="Percent 2 3 4 2 4 5" xfId="38398" xr:uid="{00000000-0005-0000-0000-0000DBB70000}"/>
    <cellStyle name="Percent 2 3 4 2 4 6" xfId="50626" xr:uid="{00000000-0005-0000-0000-0000DCB70000}"/>
    <cellStyle name="Percent 2 3 4 2 5" xfId="12089" xr:uid="{00000000-0005-0000-0000-0000DDB70000}"/>
    <cellStyle name="Percent 2 3 4 2 5 2" xfId="20018" xr:uid="{00000000-0005-0000-0000-0000DEB70000}"/>
    <cellStyle name="Percent 2 3 4 2 5 2 2" xfId="32273" xr:uid="{00000000-0005-0000-0000-0000DFB70000}"/>
    <cellStyle name="Percent 2 3 4 2 5 2 3" xfId="44514" xr:uid="{00000000-0005-0000-0000-0000E0B70000}"/>
    <cellStyle name="Percent 2 3 4 2 5 3" xfId="26158" xr:uid="{00000000-0005-0000-0000-0000E1B70000}"/>
    <cellStyle name="Percent 2 3 4 2 5 4" xfId="38400" xr:uid="{00000000-0005-0000-0000-0000E2B70000}"/>
    <cellStyle name="Percent 2 3 4 2 5 5" xfId="50628" xr:uid="{00000000-0005-0000-0000-0000E3B70000}"/>
    <cellStyle name="Percent 2 3 4 2 6" xfId="20003" xr:uid="{00000000-0005-0000-0000-0000E4B70000}"/>
    <cellStyle name="Percent 2 3 4 2 6 2" xfId="32258" xr:uid="{00000000-0005-0000-0000-0000E5B70000}"/>
    <cellStyle name="Percent 2 3 4 2 6 3" xfId="44499" xr:uid="{00000000-0005-0000-0000-0000E6B70000}"/>
    <cellStyle name="Percent 2 3 4 2 7" xfId="26143" xr:uid="{00000000-0005-0000-0000-0000E7B70000}"/>
    <cellStyle name="Percent 2 3 4 2 8" xfId="38385" xr:uid="{00000000-0005-0000-0000-0000E8B70000}"/>
    <cellStyle name="Percent 2 3 4 2 9" xfId="50613" xr:uid="{00000000-0005-0000-0000-0000E9B70000}"/>
    <cellStyle name="Percent 2 3 4 3" xfId="12090" xr:uid="{00000000-0005-0000-0000-0000EAB70000}"/>
    <cellStyle name="Percent 2 3 4 3 2" xfId="12091" xr:uid="{00000000-0005-0000-0000-0000EBB70000}"/>
    <cellStyle name="Percent 2 3 4 3 2 2" xfId="12092" xr:uid="{00000000-0005-0000-0000-0000ECB70000}"/>
    <cellStyle name="Percent 2 3 4 3 2 2 2" xfId="12093" xr:uid="{00000000-0005-0000-0000-0000EDB70000}"/>
    <cellStyle name="Percent 2 3 4 3 2 2 2 2" xfId="20022" xr:uid="{00000000-0005-0000-0000-0000EEB70000}"/>
    <cellStyle name="Percent 2 3 4 3 2 2 2 2 2" xfId="32277" xr:uid="{00000000-0005-0000-0000-0000EFB70000}"/>
    <cellStyle name="Percent 2 3 4 3 2 2 2 2 3" xfId="44518" xr:uid="{00000000-0005-0000-0000-0000F0B70000}"/>
    <cellStyle name="Percent 2 3 4 3 2 2 2 3" xfId="26162" xr:uid="{00000000-0005-0000-0000-0000F1B70000}"/>
    <cellStyle name="Percent 2 3 4 3 2 2 2 4" xfId="38404" xr:uid="{00000000-0005-0000-0000-0000F2B70000}"/>
    <cellStyle name="Percent 2 3 4 3 2 2 2 5" xfId="50632" xr:uid="{00000000-0005-0000-0000-0000F3B70000}"/>
    <cellStyle name="Percent 2 3 4 3 2 2 3" xfId="20021" xr:uid="{00000000-0005-0000-0000-0000F4B70000}"/>
    <cellStyle name="Percent 2 3 4 3 2 2 3 2" xfId="32276" xr:uid="{00000000-0005-0000-0000-0000F5B70000}"/>
    <cellStyle name="Percent 2 3 4 3 2 2 3 3" xfId="44517" xr:uid="{00000000-0005-0000-0000-0000F6B70000}"/>
    <cellStyle name="Percent 2 3 4 3 2 2 4" xfId="26161" xr:uid="{00000000-0005-0000-0000-0000F7B70000}"/>
    <cellStyle name="Percent 2 3 4 3 2 2 5" xfId="38403" xr:uid="{00000000-0005-0000-0000-0000F8B70000}"/>
    <cellStyle name="Percent 2 3 4 3 2 2 6" xfId="50631" xr:uid="{00000000-0005-0000-0000-0000F9B70000}"/>
    <cellStyle name="Percent 2 3 4 3 2 3" xfId="12094" xr:uid="{00000000-0005-0000-0000-0000FAB70000}"/>
    <cellStyle name="Percent 2 3 4 3 2 3 2" xfId="20023" xr:uid="{00000000-0005-0000-0000-0000FBB70000}"/>
    <cellStyle name="Percent 2 3 4 3 2 3 2 2" xfId="32278" xr:uid="{00000000-0005-0000-0000-0000FCB70000}"/>
    <cellStyle name="Percent 2 3 4 3 2 3 2 3" xfId="44519" xr:uid="{00000000-0005-0000-0000-0000FDB70000}"/>
    <cellStyle name="Percent 2 3 4 3 2 3 3" xfId="26163" xr:uid="{00000000-0005-0000-0000-0000FEB70000}"/>
    <cellStyle name="Percent 2 3 4 3 2 3 4" xfId="38405" xr:uid="{00000000-0005-0000-0000-0000FFB70000}"/>
    <cellStyle name="Percent 2 3 4 3 2 3 5" xfId="50633" xr:uid="{00000000-0005-0000-0000-000000B80000}"/>
    <cellStyle name="Percent 2 3 4 3 2 4" xfId="20020" xr:uid="{00000000-0005-0000-0000-000001B80000}"/>
    <cellStyle name="Percent 2 3 4 3 2 4 2" xfId="32275" xr:uid="{00000000-0005-0000-0000-000002B80000}"/>
    <cellStyle name="Percent 2 3 4 3 2 4 3" xfId="44516" xr:uid="{00000000-0005-0000-0000-000003B80000}"/>
    <cellStyle name="Percent 2 3 4 3 2 5" xfId="26160" xr:uid="{00000000-0005-0000-0000-000004B80000}"/>
    <cellStyle name="Percent 2 3 4 3 2 6" xfId="38402" xr:uid="{00000000-0005-0000-0000-000005B80000}"/>
    <cellStyle name="Percent 2 3 4 3 2 7" xfId="50630" xr:uid="{00000000-0005-0000-0000-000006B80000}"/>
    <cellStyle name="Percent 2 3 4 3 3" xfId="12095" xr:uid="{00000000-0005-0000-0000-000007B80000}"/>
    <cellStyle name="Percent 2 3 4 3 3 2" xfId="12096" xr:uid="{00000000-0005-0000-0000-000008B80000}"/>
    <cellStyle name="Percent 2 3 4 3 3 2 2" xfId="20025" xr:uid="{00000000-0005-0000-0000-000009B80000}"/>
    <cellStyle name="Percent 2 3 4 3 3 2 2 2" xfId="32280" xr:uid="{00000000-0005-0000-0000-00000AB80000}"/>
    <cellStyle name="Percent 2 3 4 3 3 2 2 3" xfId="44521" xr:uid="{00000000-0005-0000-0000-00000BB80000}"/>
    <cellStyle name="Percent 2 3 4 3 3 2 3" xfId="26165" xr:uid="{00000000-0005-0000-0000-00000CB80000}"/>
    <cellStyle name="Percent 2 3 4 3 3 2 4" xfId="38407" xr:uid="{00000000-0005-0000-0000-00000DB80000}"/>
    <cellStyle name="Percent 2 3 4 3 3 2 5" xfId="50635" xr:uid="{00000000-0005-0000-0000-00000EB80000}"/>
    <cellStyle name="Percent 2 3 4 3 3 3" xfId="20024" xr:uid="{00000000-0005-0000-0000-00000FB80000}"/>
    <cellStyle name="Percent 2 3 4 3 3 3 2" xfId="32279" xr:uid="{00000000-0005-0000-0000-000010B80000}"/>
    <cellStyle name="Percent 2 3 4 3 3 3 3" xfId="44520" xr:uid="{00000000-0005-0000-0000-000011B80000}"/>
    <cellStyle name="Percent 2 3 4 3 3 4" xfId="26164" xr:uid="{00000000-0005-0000-0000-000012B80000}"/>
    <cellStyle name="Percent 2 3 4 3 3 5" xfId="38406" xr:uid="{00000000-0005-0000-0000-000013B80000}"/>
    <cellStyle name="Percent 2 3 4 3 3 6" xfId="50634" xr:uid="{00000000-0005-0000-0000-000014B80000}"/>
    <cellStyle name="Percent 2 3 4 3 4" xfId="12097" xr:uid="{00000000-0005-0000-0000-000015B80000}"/>
    <cellStyle name="Percent 2 3 4 3 4 2" xfId="20026" xr:uid="{00000000-0005-0000-0000-000016B80000}"/>
    <cellStyle name="Percent 2 3 4 3 4 2 2" xfId="32281" xr:uid="{00000000-0005-0000-0000-000017B80000}"/>
    <cellStyle name="Percent 2 3 4 3 4 2 3" xfId="44522" xr:uid="{00000000-0005-0000-0000-000018B80000}"/>
    <cellStyle name="Percent 2 3 4 3 4 3" xfId="26166" xr:uid="{00000000-0005-0000-0000-000019B80000}"/>
    <cellStyle name="Percent 2 3 4 3 4 4" xfId="38408" xr:uid="{00000000-0005-0000-0000-00001AB80000}"/>
    <cellStyle name="Percent 2 3 4 3 4 5" xfId="50636" xr:uid="{00000000-0005-0000-0000-00001BB80000}"/>
    <cellStyle name="Percent 2 3 4 3 5" xfId="20019" xr:uid="{00000000-0005-0000-0000-00001CB80000}"/>
    <cellStyle name="Percent 2 3 4 3 5 2" xfId="32274" xr:uid="{00000000-0005-0000-0000-00001DB80000}"/>
    <cellStyle name="Percent 2 3 4 3 5 3" xfId="44515" xr:uid="{00000000-0005-0000-0000-00001EB80000}"/>
    <cellStyle name="Percent 2 3 4 3 6" xfId="26159" xr:uid="{00000000-0005-0000-0000-00001FB80000}"/>
    <cellStyle name="Percent 2 3 4 3 7" xfId="38401" xr:uid="{00000000-0005-0000-0000-000020B80000}"/>
    <cellStyle name="Percent 2 3 4 3 8" xfId="50629" xr:uid="{00000000-0005-0000-0000-000021B80000}"/>
    <cellStyle name="Percent 2 3 4 4" xfId="12098" xr:uid="{00000000-0005-0000-0000-000022B80000}"/>
    <cellStyle name="Percent 2 3 4 4 2" xfId="12099" xr:uid="{00000000-0005-0000-0000-000023B80000}"/>
    <cellStyle name="Percent 2 3 4 4 2 2" xfId="12100" xr:uid="{00000000-0005-0000-0000-000024B80000}"/>
    <cellStyle name="Percent 2 3 4 4 2 2 2" xfId="20029" xr:uid="{00000000-0005-0000-0000-000025B80000}"/>
    <cellStyle name="Percent 2 3 4 4 2 2 2 2" xfId="32284" xr:uid="{00000000-0005-0000-0000-000026B80000}"/>
    <cellStyle name="Percent 2 3 4 4 2 2 2 3" xfId="44525" xr:uid="{00000000-0005-0000-0000-000027B80000}"/>
    <cellStyle name="Percent 2 3 4 4 2 2 3" xfId="26169" xr:uid="{00000000-0005-0000-0000-000028B80000}"/>
    <cellStyle name="Percent 2 3 4 4 2 2 4" xfId="38411" xr:uid="{00000000-0005-0000-0000-000029B80000}"/>
    <cellStyle name="Percent 2 3 4 4 2 2 5" xfId="50639" xr:uid="{00000000-0005-0000-0000-00002AB80000}"/>
    <cellStyle name="Percent 2 3 4 4 2 3" xfId="20028" xr:uid="{00000000-0005-0000-0000-00002BB80000}"/>
    <cellStyle name="Percent 2 3 4 4 2 3 2" xfId="32283" xr:uid="{00000000-0005-0000-0000-00002CB80000}"/>
    <cellStyle name="Percent 2 3 4 4 2 3 3" xfId="44524" xr:uid="{00000000-0005-0000-0000-00002DB80000}"/>
    <cellStyle name="Percent 2 3 4 4 2 4" xfId="26168" xr:uid="{00000000-0005-0000-0000-00002EB80000}"/>
    <cellStyle name="Percent 2 3 4 4 2 5" xfId="38410" xr:uid="{00000000-0005-0000-0000-00002FB80000}"/>
    <cellStyle name="Percent 2 3 4 4 2 6" xfId="50638" xr:uid="{00000000-0005-0000-0000-000030B80000}"/>
    <cellStyle name="Percent 2 3 4 4 3" xfId="12101" xr:uid="{00000000-0005-0000-0000-000031B80000}"/>
    <cellStyle name="Percent 2 3 4 4 3 2" xfId="20030" xr:uid="{00000000-0005-0000-0000-000032B80000}"/>
    <cellStyle name="Percent 2 3 4 4 3 2 2" xfId="32285" xr:uid="{00000000-0005-0000-0000-000033B80000}"/>
    <cellStyle name="Percent 2 3 4 4 3 2 3" xfId="44526" xr:uid="{00000000-0005-0000-0000-000034B80000}"/>
    <cellStyle name="Percent 2 3 4 4 3 3" xfId="26170" xr:uid="{00000000-0005-0000-0000-000035B80000}"/>
    <cellStyle name="Percent 2 3 4 4 3 4" xfId="38412" xr:uid="{00000000-0005-0000-0000-000036B80000}"/>
    <cellStyle name="Percent 2 3 4 4 3 5" xfId="50640" xr:uid="{00000000-0005-0000-0000-000037B80000}"/>
    <cellStyle name="Percent 2 3 4 4 4" xfId="20027" xr:uid="{00000000-0005-0000-0000-000038B80000}"/>
    <cellStyle name="Percent 2 3 4 4 4 2" xfId="32282" xr:uid="{00000000-0005-0000-0000-000039B80000}"/>
    <cellStyle name="Percent 2 3 4 4 4 3" xfId="44523" xr:uid="{00000000-0005-0000-0000-00003AB80000}"/>
    <cellStyle name="Percent 2 3 4 4 5" xfId="26167" xr:uid="{00000000-0005-0000-0000-00003BB80000}"/>
    <cellStyle name="Percent 2 3 4 4 6" xfId="38409" xr:uid="{00000000-0005-0000-0000-00003CB80000}"/>
    <cellStyle name="Percent 2 3 4 4 7" xfId="50637" xr:uid="{00000000-0005-0000-0000-00003DB80000}"/>
    <cellStyle name="Percent 2 3 4 5" xfId="12102" xr:uid="{00000000-0005-0000-0000-00003EB80000}"/>
    <cellStyle name="Percent 2 3 4 5 2" xfId="12103" xr:uid="{00000000-0005-0000-0000-00003FB80000}"/>
    <cellStyle name="Percent 2 3 4 5 2 2" xfId="20032" xr:uid="{00000000-0005-0000-0000-000040B80000}"/>
    <cellStyle name="Percent 2 3 4 5 2 2 2" xfId="32287" xr:uid="{00000000-0005-0000-0000-000041B80000}"/>
    <cellStyle name="Percent 2 3 4 5 2 2 3" xfId="44528" xr:uid="{00000000-0005-0000-0000-000042B80000}"/>
    <cellStyle name="Percent 2 3 4 5 2 3" xfId="26172" xr:uid="{00000000-0005-0000-0000-000043B80000}"/>
    <cellStyle name="Percent 2 3 4 5 2 4" xfId="38414" xr:uid="{00000000-0005-0000-0000-000044B80000}"/>
    <cellStyle name="Percent 2 3 4 5 2 5" xfId="50642" xr:uid="{00000000-0005-0000-0000-000045B80000}"/>
    <cellStyle name="Percent 2 3 4 5 3" xfId="20031" xr:uid="{00000000-0005-0000-0000-000046B80000}"/>
    <cellStyle name="Percent 2 3 4 5 3 2" xfId="32286" xr:uid="{00000000-0005-0000-0000-000047B80000}"/>
    <cellStyle name="Percent 2 3 4 5 3 3" xfId="44527" xr:uid="{00000000-0005-0000-0000-000048B80000}"/>
    <cellStyle name="Percent 2 3 4 5 4" xfId="26171" xr:uid="{00000000-0005-0000-0000-000049B80000}"/>
    <cellStyle name="Percent 2 3 4 5 5" xfId="38413" xr:uid="{00000000-0005-0000-0000-00004AB80000}"/>
    <cellStyle name="Percent 2 3 4 5 6" xfId="50641" xr:uid="{00000000-0005-0000-0000-00004BB80000}"/>
    <cellStyle name="Percent 2 3 4 6" xfId="12104" xr:uid="{00000000-0005-0000-0000-00004CB80000}"/>
    <cellStyle name="Percent 2 3 4 6 2" xfId="20033" xr:uid="{00000000-0005-0000-0000-00004DB80000}"/>
    <cellStyle name="Percent 2 3 4 6 2 2" xfId="32288" xr:uid="{00000000-0005-0000-0000-00004EB80000}"/>
    <cellStyle name="Percent 2 3 4 6 2 3" xfId="44529" xr:uid="{00000000-0005-0000-0000-00004FB80000}"/>
    <cellStyle name="Percent 2 3 4 6 3" xfId="26173" xr:uid="{00000000-0005-0000-0000-000050B80000}"/>
    <cellStyle name="Percent 2 3 4 6 4" xfId="38415" xr:uid="{00000000-0005-0000-0000-000051B80000}"/>
    <cellStyle name="Percent 2 3 4 6 5" xfId="50643" xr:uid="{00000000-0005-0000-0000-000052B80000}"/>
    <cellStyle name="Percent 2 3 4 7" xfId="20002" xr:uid="{00000000-0005-0000-0000-000053B80000}"/>
    <cellStyle name="Percent 2 3 4 7 2" xfId="32257" xr:uid="{00000000-0005-0000-0000-000054B80000}"/>
    <cellStyle name="Percent 2 3 4 7 3" xfId="44498" xr:uid="{00000000-0005-0000-0000-000055B80000}"/>
    <cellStyle name="Percent 2 3 4 8" xfId="26142" xr:uid="{00000000-0005-0000-0000-000056B80000}"/>
    <cellStyle name="Percent 2 3 4 9" xfId="38384" xr:uid="{00000000-0005-0000-0000-000057B80000}"/>
    <cellStyle name="Percent 2 3 5" xfId="12105" xr:uid="{00000000-0005-0000-0000-000058B80000}"/>
    <cellStyle name="Percent 2 3 5 2" xfId="12106" xr:uid="{00000000-0005-0000-0000-000059B80000}"/>
    <cellStyle name="Percent 2 3 5 2 2" xfId="12107" xr:uid="{00000000-0005-0000-0000-00005AB80000}"/>
    <cellStyle name="Percent 2 3 5 2 2 2" xfId="12108" xr:uid="{00000000-0005-0000-0000-00005BB80000}"/>
    <cellStyle name="Percent 2 3 5 2 2 2 2" xfId="12109" xr:uid="{00000000-0005-0000-0000-00005CB80000}"/>
    <cellStyle name="Percent 2 3 5 2 2 2 2 2" xfId="20038" xr:uid="{00000000-0005-0000-0000-00005DB80000}"/>
    <cellStyle name="Percent 2 3 5 2 2 2 2 2 2" xfId="32293" xr:uid="{00000000-0005-0000-0000-00005EB80000}"/>
    <cellStyle name="Percent 2 3 5 2 2 2 2 2 3" xfId="44534" xr:uid="{00000000-0005-0000-0000-00005FB80000}"/>
    <cellStyle name="Percent 2 3 5 2 2 2 2 3" xfId="26178" xr:uid="{00000000-0005-0000-0000-000060B80000}"/>
    <cellStyle name="Percent 2 3 5 2 2 2 2 4" xfId="38420" xr:uid="{00000000-0005-0000-0000-000061B80000}"/>
    <cellStyle name="Percent 2 3 5 2 2 2 2 5" xfId="50648" xr:uid="{00000000-0005-0000-0000-000062B80000}"/>
    <cellStyle name="Percent 2 3 5 2 2 2 3" xfId="20037" xr:uid="{00000000-0005-0000-0000-000063B80000}"/>
    <cellStyle name="Percent 2 3 5 2 2 2 3 2" xfId="32292" xr:uid="{00000000-0005-0000-0000-000064B80000}"/>
    <cellStyle name="Percent 2 3 5 2 2 2 3 3" xfId="44533" xr:uid="{00000000-0005-0000-0000-000065B80000}"/>
    <cellStyle name="Percent 2 3 5 2 2 2 4" xfId="26177" xr:uid="{00000000-0005-0000-0000-000066B80000}"/>
    <cellStyle name="Percent 2 3 5 2 2 2 5" xfId="38419" xr:uid="{00000000-0005-0000-0000-000067B80000}"/>
    <cellStyle name="Percent 2 3 5 2 2 2 6" xfId="50647" xr:uid="{00000000-0005-0000-0000-000068B80000}"/>
    <cellStyle name="Percent 2 3 5 2 2 3" xfId="12110" xr:uid="{00000000-0005-0000-0000-000069B80000}"/>
    <cellStyle name="Percent 2 3 5 2 2 3 2" xfId="20039" xr:uid="{00000000-0005-0000-0000-00006AB80000}"/>
    <cellStyle name="Percent 2 3 5 2 2 3 2 2" xfId="32294" xr:uid="{00000000-0005-0000-0000-00006BB80000}"/>
    <cellStyle name="Percent 2 3 5 2 2 3 2 3" xfId="44535" xr:uid="{00000000-0005-0000-0000-00006CB80000}"/>
    <cellStyle name="Percent 2 3 5 2 2 3 3" xfId="26179" xr:uid="{00000000-0005-0000-0000-00006DB80000}"/>
    <cellStyle name="Percent 2 3 5 2 2 3 4" xfId="38421" xr:uid="{00000000-0005-0000-0000-00006EB80000}"/>
    <cellStyle name="Percent 2 3 5 2 2 3 5" xfId="50649" xr:uid="{00000000-0005-0000-0000-00006FB80000}"/>
    <cellStyle name="Percent 2 3 5 2 2 4" xfId="20036" xr:uid="{00000000-0005-0000-0000-000070B80000}"/>
    <cellStyle name="Percent 2 3 5 2 2 4 2" xfId="32291" xr:uid="{00000000-0005-0000-0000-000071B80000}"/>
    <cellStyle name="Percent 2 3 5 2 2 4 3" xfId="44532" xr:uid="{00000000-0005-0000-0000-000072B80000}"/>
    <cellStyle name="Percent 2 3 5 2 2 5" xfId="26176" xr:uid="{00000000-0005-0000-0000-000073B80000}"/>
    <cellStyle name="Percent 2 3 5 2 2 6" xfId="38418" xr:uid="{00000000-0005-0000-0000-000074B80000}"/>
    <cellStyle name="Percent 2 3 5 2 2 7" xfId="50646" xr:uid="{00000000-0005-0000-0000-000075B80000}"/>
    <cellStyle name="Percent 2 3 5 2 3" xfId="12111" xr:uid="{00000000-0005-0000-0000-000076B80000}"/>
    <cellStyle name="Percent 2 3 5 2 3 2" xfId="12112" xr:uid="{00000000-0005-0000-0000-000077B80000}"/>
    <cellStyle name="Percent 2 3 5 2 3 2 2" xfId="20041" xr:uid="{00000000-0005-0000-0000-000078B80000}"/>
    <cellStyle name="Percent 2 3 5 2 3 2 2 2" xfId="32296" xr:uid="{00000000-0005-0000-0000-000079B80000}"/>
    <cellStyle name="Percent 2 3 5 2 3 2 2 3" xfId="44537" xr:uid="{00000000-0005-0000-0000-00007AB80000}"/>
    <cellStyle name="Percent 2 3 5 2 3 2 3" xfId="26181" xr:uid="{00000000-0005-0000-0000-00007BB80000}"/>
    <cellStyle name="Percent 2 3 5 2 3 2 4" xfId="38423" xr:uid="{00000000-0005-0000-0000-00007CB80000}"/>
    <cellStyle name="Percent 2 3 5 2 3 2 5" xfId="50651" xr:uid="{00000000-0005-0000-0000-00007DB80000}"/>
    <cellStyle name="Percent 2 3 5 2 3 3" xfId="20040" xr:uid="{00000000-0005-0000-0000-00007EB80000}"/>
    <cellStyle name="Percent 2 3 5 2 3 3 2" xfId="32295" xr:uid="{00000000-0005-0000-0000-00007FB80000}"/>
    <cellStyle name="Percent 2 3 5 2 3 3 3" xfId="44536" xr:uid="{00000000-0005-0000-0000-000080B80000}"/>
    <cellStyle name="Percent 2 3 5 2 3 4" xfId="26180" xr:uid="{00000000-0005-0000-0000-000081B80000}"/>
    <cellStyle name="Percent 2 3 5 2 3 5" xfId="38422" xr:uid="{00000000-0005-0000-0000-000082B80000}"/>
    <cellStyle name="Percent 2 3 5 2 3 6" xfId="50650" xr:uid="{00000000-0005-0000-0000-000083B80000}"/>
    <cellStyle name="Percent 2 3 5 2 4" xfId="12113" xr:uid="{00000000-0005-0000-0000-000084B80000}"/>
    <cellStyle name="Percent 2 3 5 2 4 2" xfId="20042" xr:uid="{00000000-0005-0000-0000-000085B80000}"/>
    <cellStyle name="Percent 2 3 5 2 4 2 2" xfId="32297" xr:uid="{00000000-0005-0000-0000-000086B80000}"/>
    <cellStyle name="Percent 2 3 5 2 4 2 3" xfId="44538" xr:uid="{00000000-0005-0000-0000-000087B80000}"/>
    <cellStyle name="Percent 2 3 5 2 4 3" xfId="26182" xr:uid="{00000000-0005-0000-0000-000088B80000}"/>
    <cellStyle name="Percent 2 3 5 2 4 4" xfId="38424" xr:uid="{00000000-0005-0000-0000-000089B80000}"/>
    <cellStyle name="Percent 2 3 5 2 4 5" xfId="50652" xr:uid="{00000000-0005-0000-0000-00008AB80000}"/>
    <cellStyle name="Percent 2 3 5 2 5" xfId="20035" xr:uid="{00000000-0005-0000-0000-00008BB80000}"/>
    <cellStyle name="Percent 2 3 5 2 5 2" xfId="32290" xr:uid="{00000000-0005-0000-0000-00008CB80000}"/>
    <cellStyle name="Percent 2 3 5 2 5 3" xfId="44531" xr:uid="{00000000-0005-0000-0000-00008DB80000}"/>
    <cellStyle name="Percent 2 3 5 2 6" xfId="26175" xr:uid="{00000000-0005-0000-0000-00008EB80000}"/>
    <cellStyle name="Percent 2 3 5 2 7" xfId="38417" xr:uid="{00000000-0005-0000-0000-00008FB80000}"/>
    <cellStyle name="Percent 2 3 5 2 8" xfId="50645" xr:uid="{00000000-0005-0000-0000-000090B80000}"/>
    <cellStyle name="Percent 2 3 5 3" xfId="12114" xr:uid="{00000000-0005-0000-0000-000091B80000}"/>
    <cellStyle name="Percent 2 3 5 3 2" xfId="12115" xr:uid="{00000000-0005-0000-0000-000092B80000}"/>
    <cellStyle name="Percent 2 3 5 3 2 2" xfId="12116" xr:uid="{00000000-0005-0000-0000-000093B80000}"/>
    <cellStyle name="Percent 2 3 5 3 2 2 2" xfId="20045" xr:uid="{00000000-0005-0000-0000-000094B80000}"/>
    <cellStyle name="Percent 2 3 5 3 2 2 2 2" xfId="32300" xr:uid="{00000000-0005-0000-0000-000095B80000}"/>
    <cellStyle name="Percent 2 3 5 3 2 2 2 3" xfId="44541" xr:uid="{00000000-0005-0000-0000-000096B80000}"/>
    <cellStyle name="Percent 2 3 5 3 2 2 3" xfId="26185" xr:uid="{00000000-0005-0000-0000-000097B80000}"/>
    <cellStyle name="Percent 2 3 5 3 2 2 4" xfId="38427" xr:uid="{00000000-0005-0000-0000-000098B80000}"/>
    <cellStyle name="Percent 2 3 5 3 2 2 5" xfId="50655" xr:uid="{00000000-0005-0000-0000-000099B80000}"/>
    <cellStyle name="Percent 2 3 5 3 2 3" xfId="20044" xr:uid="{00000000-0005-0000-0000-00009AB80000}"/>
    <cellStyle name="Percent 2 3 5 3 2 3 2" xfId="32299" xr:uid="{00000000-0005-0000-0000-00009BB80000}"/>
    <cellStyle name="Percent 2 3 5 3 2 3 3" xfId="44540" xr:uid="{00000000-0005-0000-0000-00009CB80000}"/>
    <cellStyle name="Percent 2 3 5 3 2 4" xfId="26184" xr:uid="{00000000-0005-0000-0000-00009DB80000}"/>
    <cellStyle name="Percent 2 3 5 3 2 5" xfId="38426" xr:uid="{00000000-0005-0000-0000-00009EB80000}"/>
    <cellStyle name="Percent 2 3 5 3 2 6" xfId="50654" xr:uid="{00000000-0005-0000-0000-00009FB80000}"/>
    <cellStyle name="Percent 2 3 5 3 3" xfId="12117" xr:uid="{00000000-0005-0000-0000-0000A0B80000}"/>
    <cellStyle name="Percent 2 3 5 3 3 2" xfId="20046" xr:uid="{00000000-0005-0000-0000-0000A1B80000}"/>
    <cellStyle name="Percent 2 3 5 3 3 2 2" xfId="32301" xr:uid="{00000000-0005-0000-0000-0000A2B80000}"/>
    <cellStyle name="Percent 2 3 5 3 3 2 3" xfId="44542" xr:uid="{00000000-0005-0000-0000-0000A3B80000}"/>
    <cellStyle name="Percent 2 3 5 3 3 3" xfId="26186" xr:uid="{00000000-0005-0000-0000-0000A4B80000}"/>
    <cellStyle name="Percent 2 3 5 3 3 4" xfId="38428" xr:uid="{00000000-0005-0000-0000-0000A5B80000}"/>
    <cellStyle name="Percent 2 3 5 3 3 5" xfId="50656" xr:uid="{00000000-0005-0000-0000-0000A6B80000}"/>
    <cellStyle name="Percent 2 3 5 3 4" xfId="20043" xr:uid="{00000000-0005-0000-0000-0000A7B80000}"/>
    <cellStyle name="Percent 2 3 5 3 4 2" xfId="32298" xr:uid="{00000000-0005-0000-0000-0000A8B80000}"/>
    <cellStyle name="Percent 2 3 5 3 4 3" xfId="44539" xr:uid="{00000000-0005-0000-0000-0000A9B80000}"/>
    <cellStyle name="Percent 2 3 5 3 5" xfId="26183" xr:uid="{00000000-0005-0000-0000-0000AAB80000}"/>
    <cellStyle name="Percent 2 3 5 3 6" xfId="38425" xr:uid="{00000000-0005-0000-0000-0000ABB80000}"/>
    <cellStyle name="Percent 2 3 5 3 7" xfId="50653" xr:uid="{00000000-0005-0000-0000-0000ACB80000}"/>
    <cellStyle name="Percent 2 3 5 4" xfId="12118" xr:uid="{00000000-0005-0000-0000-0000ADB80000}"/>
    <cellStyle name="Percent 2 3 5 4 2" xfId="12119" xr:uid="{00000000-0005-0000-0000-0000AEB80000}"/>
    <cellStyle name="Percent 2 3 5 4 2 2" xfId="20048" xr:uid="{00000000-0005-0000-0000-0000AFB80000}"/>
    <cellStyle name="Percent 2 3 5 4 2 2 2" xfId="32303" xr:uid="{00000000-0005-0000-0000-0000B0B80000}"/>
    <cellStyle name="Percent 2 3 5 4 2 2 3" xfId="44544" xr:uid="{00000000-0005-0000-0000-0000B1B80000}"/>
    <cellStyle name="Percent 2 3 5 4 2 3" xfId="26188" xr:uid="{00000000-0005-0000-0000-0000B2B80000}"/>
    <cellStyle name="Percent 2 3 5 4 2 4" xfId="38430" xr:uid="{00000000-0005-0000-0000-0000B3B80000}"/>
    <cellStyle name="Percent 2 3 5 4 2 5" xfId="50658" xr:uid="{00000000-0005-0000-0000-0000B4B80000}"/>
    <cellStyle name="Percent 2 3 5 4 3" xfId="20047" xr:uid="{00000000-0005-0000-0000-0000B5B80000}"/>
    <cellStyle name="Percent 2 3 5 4 3 2" xfId="32302" xr:uid="{00000000-0005-0000-0000-0000B6B80000}"/>
    <cellStyle name="Percent 2 3 5 4 3 3" xfId="44543" xr:uid="{00000000-0005-0000-0000-0000B7B80000}"/>
    <cellStyle name="Percent 2 3 5 4 4" xfId="26187" xr:uid="{00000000-0005-0000-0000-0000B8B80000}"/>
    <cellStyle name="Percent 2 3 5 4 5" xfId="38429" xr:uid="{00000000-0005-0000-0000-0000B9B80000}"/>
    <cellStyle name="Percent 2 3 5 4 6" xfId="50657" xr:uid="{00000000-0005-0000-0000-0000BAB80000}"/>
    <cellStyle name="Percent 2 3 5 5" xfId="12120" xr:uid="{00000000-0005-0000-0000-0000BBB80000}"/>
    <cellStyle name="Percent 2 3 5 5 2" xfId="20049" xr:uid="{00000000-0005-0000-0000-0000BCB80000}"/>
    <cellStyle name="Percent 2 3 5 5 2 2" xfId="32304" xr:uid="{00000000-0005-0000-0000-0000BDB80000}"/>
    <cellStyle name="Percent 2 3 5 5 2 3" xfId="44545" xr:uid="{00000000-0005-0000-0000-0000BEB80000}"/>
    <cellStyle name="Percent 2 3 5 5 3" xfId="26189" xr:uid="{00000000-0005-0000-0000-0000BFB80000}"/>
    <cellStyle name="Percent 2 3 5 5 4" xfId="38431" xr:uid="{00000000-0005-0000-0000-0000C0B80000}"/>
    <cellStyle name="Percent 2 3 5 5 5" xfId="50659" xr:uid="{00000000-0005-0000-0000-0000C1B80000}"/>
    <cellStyle name="Percent 2 3 5 6" xfId="20034" xr:uid="{00000000-0005-0000-0000-0000C2B80000}"/>
    <cellStyle name="Percent 2 3 5 6 2" xfId="32289" xr:uid="{00000000-0005-0000-0000-0000C3B80000}"/>
    <cellStyle name="Percent 2 3 5 6 3" xfId="44530" xr:uid="{00000000-0005-0000-0000-0000C4B80000}"/>
    <cellStyle name="Percent 2 3 5 7" xfId="26174" xr:uid="{00000000-0005-0000-0000-0000C5B80000}"/>
    <cellStyle name="Percent 2 3 5 8" xfId="38416" xr:uid="{00000000-0005-0000-0000-0000C6B80000}"/>
    <cellStyle name="Percent 2 3 5 9" xfId="50644" xr:uid="{00000000-0005-0000-0000-0000C7B80000}"/>
    <cellStyle name="Percent 2 3 6" xfId="12121" xr:uid="{00000000-0005-0000-0000-0000C8B80000}"/>
    <cellStyle name="Percent 2 3 6 2" xfId="12122" xr:uid="{00000000-0005-0000-0000-0000C9B80000}"/>
    <cellStyle name="Percent 2 3 6 2 2" xfId="12123" xr:uid="{00000000-0005-0000-0000-0000CAB80000}"/>
    <cellStyle name="Percent 2 3 6 2 2 2" xfId="12124" xr:uid="{00000000-0005-0000-0000-0000CBB80000}"/>
    <cellStyle name="Percent 2 3 6 2 2 2 2" xfId="20053" xr:uid="{00000000-0005-0000-0000-0000CCB80000}"/>
    <cellStyle name="Percent 2 3 6 2 2 2 2 2" xfId="32308" xr:uid="{00000000-0005-0000-0000-0000CDB80000}"/>
    <cellStyle name="Percent 2 3 6 2 2 2 2 3" xfId="44549" xr:uid="{00000000-0005-0000-0000-0000CEB80000}"/>
    <cellStyle name="Percent 2 3 6 2 2 2 3" xfId="26193" xr:uid="{00000000-0005-0000-0000-0000CFB80000}"/>
    <cellStyle name="Percent 2 3 6 2 2 2 4" xfId="38435" xr:uid="{00000000-0005-0000-0000-0000D0B80000}"/>
    <cellStyle name="Percent 2 3 6 2 2 2 5" xfId="50663" xr:uid="{00000000-0005-0000-0000-0000D1B80000}"/>
    <cellStyle name="Percent 2 3 6 2 2 3" xfId="20052" xr:uid="{00000000-0005-0000-0000-0000D2B80000}"/>
    <cellStyle name="Percent 2 3 6 2 2 3 2" xfId="32307" xr:uid="{00000000-0005-0000-0000-0000D3B80000}"/>
    <cellStyle name="Percent 2 3 6 2 2 3 3" xfId="44548" xr:uid="{00000000-0005-0000-0000-0000D4B80000}"/>
    <cellStyle name="Percent 2 3 6 2 2 4" xfId="26192" xr:uid="{00000000-0005-0000-0000-0000D5B80000}"/>
    <cellStyle name="Percent 2 3 6 2 2 5" xfId="38434" xr:uid="{00000000-0005-0000-0000-0000D6B80000}"/>
    <cellStyle name="Percent 2 3 6 2 2 6" xfId="50662" xr:uid="{00000000-0005-0000-0000-0000D7B80000}"/>
    <cellStyle name="Percent 2 3 6 2 3" xfId="12125" xr:uid="{00000000-0005-0000-0000-0000D8B80000}"/>
    <cellStyle name="Percent 2 3 6 2 3 2" xfId="20054" xr:uid="{00000000-0005-0000-0000-0000D9B80000}"/>
    <cellStyle name="Percent 2 3 6 2 3 2 2" xfId="32309" xr:uid="{00000000-0005-0000-0000-0000DAB80000}"/>
    <cellStyle name="Percent 2 3 6 2 3 2 3" xfId="44550" xr:uid="{00000000-0005-0000-0000-0000DBB80000}"/>
    <cellStyle name="Percent 2 3 6 2 3 3" xfId="26194" xr:uid="{00000000-0005-0000-0000-0000DCB80000}"/>
    <cellStyle name="Percent 2 3 6 2 3 4" xfId="38436" xr:uid="{00000000-0005-0000-0000-0000DDB80000}"/>
    <cellStyle name="Percent 2 3 6 2 3 5" xfId="50664" xr:uid="{00000000-0005-0000-0000-0000DEB80000}"/>
    <cellStyle name="Percent 2 3 6 2 4" xfId="20051" xr:uid="{00000000-0005-0000-0000-0000DFB80000}"/>
    <cellStyle name="Percent 2 3 6 2 4 2" xfId="32306" xr:uid="{00000000-0005-0000-0000-0000E0B80000}"/>
    <cellStyle name="Percent 2 3 6 2 4 3" xfId="44547" xr:uid="{00000000-0005-0000-0000-0000E1B80000}"/>
    <cellStyle name="Percent 2 3 6 2 5" xfId="26191" xr:uid="{00000000-0005-0000-0000-0000E2B80000}"/>
    <cellStyle name="Percent 2 3 6 2 6" xfId="38433" xr:uid="{00000000-0005-0000-0000-0000E3B80000}"/>
    <cellStyle name="Percent 2 3 6 2 7" xfId="50661" xr:uid="{00000000-0005-0000-0000-0000E4B80000}"/>
    <cellStyle name="Percent 2 3 6 3" xfId="12126" xr:uid="{00000000-0005-0000-0000-0000E5B80000}"/>
    <cellStyle name="Percent 2 3 6 3 2" xfId="12127" xr:uid="{00000000-0005-0000-0000-0000E6B80000}"/>
    <cellStyle name="Percent 2 3 6 3 2 2" xfId="20056" xr:uid="{00000000-0005-0000-0000-0000E7B80000}"/>
    <cellStyle name="Percent 2 3 6 3 2 2 2" xfId="32311" xr:uid="{00000000-0005-0000-0000-0000E8B80000}"/>
    <cellStyle name="Percent 2 3 6 3 2 2 3" xfId="44552" xr:uid="{00000000-0005-0000-0000-0000E9B80000}"/>
    <cellStyle name="Percent 2 3 6 3 2 3" xfId="26196" xr:uid="{00000000-0005-0000-0000-0000EAB80000}"/>
    <cellStyle name="Percent 2 3 6 3 2 4" xfId="38438" xr:uid="{00000000-0005-0000-0000-0000EBB80000}"/>
    <cellStyle name="Percent 2 3 6 3 2 5" xfId="50666" xr:uid="{00000000-0005-0000-0000-0000ECB80000}"/>
    <cellStyle name="Percent 2 3 6 3 3" xfId="20055" xr:uid="{00000000-0005-0000-0000-0000EDB80000}"/>
    <cellStyle name="Percent 2 3 6 3 3 2" xfId="32310" xr:uid="{00000000-0005-0000-0000-0000EEB80000}"/>
    <cellStyle name="Percent 2 3 6 3 3 3" xfId="44551" xr:uid="{00000000-0005-0000-0000-0000EFB80000}"/>
    <cellStyle name="Percent 2 3 6 3 4" xfId="26195" xr:uid="{00000000-0005-0000-0000-0000F0B80000}"/>
    <cellStyle name="Percent 2 3 6 3 5" xfId="38437" xr:uid="{00000000-0005-0000-0000-0000F1B80000}"/>
    <cellStyle name="Percent 2 3 6 3 6" xfId="50665" xr:uid="{00000000-0005-0000-0000-0000F2B80000}"/>
    <cellStyle name="Percent 2 3 6 4" xfId="12128" xr:uid="{00000000-0005-0000-0000-0000F3B80000}"/>
    <cellStyle name="Percent 2 3 6 4 2" xfId="20057" xr:uid="{00000000-0005-0000-0000-0000F4B80000}"/>
    <cellStyle name="Percent 2 3 6 4 2 2" xfId="32312" xr:uid="{00000000-0005-0000-0000-0000F5B80000}"/>
    <cellStyle name="Percent 2 3 6 4 2 3" xfId="44553" xr:uid="{00000000-0005-0000-0000-0000F6B80000}"/>
    <cellStyle name="Percent 2 3 6 4 3" xfId="26197" xr:uid="{00000000-0005-0000-0000-0000F7B80000}"/>
    <cellStyle name="Percent 2 3 6 4 4" xfId="38439" xr:uid="{00000000-0005-0000-0000-0000F8B80000}"/>
    <cellStyle name="Percent 2 3 6 4 5" xfId="50667" xr:uid="{00000000-0005-0000-0000-0000F9B80000}"/>
    <cellStyle name="Percent 2 3 6 5" xfId="20050" xr:uid="{00000000-0005-0000-0000-0000FAB80000}"/>
    <cellStyle name="Percent 2 3 6 5 2" xfId="32305" xr:uid="{00000000-0005-0000-0000-0000FBB80000}"/>
    <cellStyle name="Percent 2 3 6 5 3" xfId="44546" xr:uid="{00000000-0005-0000-0000-0000FCB80000}"/>
    <cellStyle name="Percent 2 3 6 6" xfId="26190" xr:uid="{00000000-0005-0000-0000-0000FDB80000}"/>
    <cellStyle name="Percent 2 3 6 7" xfId="38432" xr:uid="{00000000-0005-0000-0000-0000FEB80000}"/>
    <cellStyle name="Percent 2 3 6 8" xfId="50660" xr:uid="{00000000-0005-0000-0000-0000FFB80000}"/>
    <cellStyle name="Percent 2 3 7" xfId="12129" xr:uid="{00000000-0005-0000-0000-000000B90000}"/>
    <cellStyle name="Percent 2 3 7 2" xfId="12130" xr:uid="{00000000-0005-0000-0000-000001B90000}"/>
    <cellStyle name="Percent 2 3 7 2 2" xfId="12131" xr:uid="{00000000-0005-0000-0000-000002B90000}"/>
    <cellStyle name="Percent 2 3 7 2 2 2" xfId="20060" xr:uid="{00000000-0005-0000-0000-000003B90000}"/>
    <cellStyle name="Percent 2 3 7 2 2 2 2" xfId="32315" xr:uid="{00000000-0005-0000-0000-000004B90000}"/>
    <cellStyle name="Percent 2 3 7 2 2 2 3" xfId="44556" xr:uid="{00000000-0005-0000-0000-000005B90000}"/>
    <cellStyle name="Percent 2 3 7 2 2 3" xfId="26200" xr:uid="{00000000-0005-0000-0000-000006B90000}"/>
    <cellStyle name="Percent 2 3 7 2 2 4" xfId="38442" xr:uid="{00000000-0005-0000-0000-000007B90000}"/>
    <cellStyle name="Percent 2 3 7 2 2 5" xfId="50670" xr:uid="{00000000-0005-0000-0000-000008B90000}"/>
    <cellStyle name="Percent 2 3 7 2 3" xfId="20059" xr:uid="{00000000-0005-0000-0000-000009B90000}"/>
    <cellStyle name="Percent 2 3 7 2 3 2" xfId="32314" xr:uid="{00000000-0005-0000-0000-00000AB90000}"/>
    <cellStyle name="Percent 2 3 7 2 3 3" xfId="44555" xr:uid="{00000000-0005-0000-0000-00000BB90000}"/>
    <cellStyle name="Percent 2 3 7 2 4" xfId="26199" xr:uid="{00000000-0005-0000-0000-00000CB90000}"/>
    <cellStyle name="Percent 2 3 7 2 5" xfId="38441" xr:uid="{00000000-0005-0000-0000-00000DB90000}"/>
    <cellStyle name="Percent 2 3 7 2 6" xfId="50669" xr:uid="{00000000-0005-0000-0000-00000EB90000}"/>
    <cellStyle name="Percent 2 3 7 3" xfId="12132" xr:uid="{00000000-0005-0000-0000-00000FB90000}"/>
    <cellStyle name="Percent 2 3 7 3 2" xfId="20061" xr:uid="{00000000-0005-0000-0000-000010B90000}"/>
    <cellStyle name="Percent 2 3 7 3 2 2" xfId="32316" xr:uid="{00000000-0005-0000-0000-000011B90000}"/>
    <cellStyle name="Percent 2 3 7 3 2 3" xfId="44557" xr:uid="{00000000-0005-0000-0000-000012B90000}"/>
    <cellStyle name="Percent 2 3 7 3 3" xfId="26201" xr:uid="{00000000-0005-0000-0000-000013B90000}"/>
    <cellStyle name="Percent 2 3 7 3 4" xfId="38443" xr:uid="{00000000-0005-0000-0000-000014B90000}"/>
    <cellStyle name="Percent 2 3 7 3 5" xfId="50671" xr:uid="{00000000-0005-0000-0000-000015B90000}"/>
    <cellStyle name="Percent 2 3 7 4" xfId="20058" xr:uid="{00000000-0005-0000-0000-000016B90000}"/>
    <cellStyle name="Percent 2 3 7 4 2" xfId="32313" xr:uid="{00000000-0005-0000-0000-000017B90000}"/>
    <cellStyle name="Percent 2 3 7 4 3" xfId="44554" xr:uid="{00000000-0005-0000-0000-000018B90000}"/>
    <cellStyle name="Percent 2 3 7 5" xfId="26198" xr:uid="{00000000-0005-0000-0000-000019B90000}"/>
    <cellStyle name="Percent 2 3 7 6" xfId="38440" xr:uid="{00000000-0005-0000-0000-00001AB90000}"/>
    <cellStyle name="Percent 2 3 7 7" xfId="50668" xr:uid="{00000000-0005-0000-0000-00001BB90000}"/>
    <cellStyle name="Percent 2 3 8" xfId="12133" xr:uid="{00000000-0005-0000-0000-00001CB90000}"/>
    <cellStyle name="Percent 2 3 8 2" xfId="12134" xr:uid="{00000000-0005-0000-0000-00001DB90000}"/>
    <cellStyle name="Percent 2 3 8 2 2" xfId="20063" xr:uid="{00000000-0005-0000-0000-00001EB90000}"/>
    <cellStyle name="Percent 2 3 8 2 2 2" xfId="32318" xr:uid="{00000000-0005-0000-0000-00001FB90000}"/>
    <cellStyle name="Percent 2 3 8 2 2 3" xfId="44559" xr:uid="{00000000-0005-0000-0000-000020B90000}"/>
    <cellStyle name="Percent 2 3 8 2 3" xfId="26203" xr:uid="{00000000-0005-0000-0000-000021B90000}"/>
    <cellStyle name="Percent 2 3 8 2 4" xfId="38445" xr:uid="{00000000-0005-0000-0000-000022B90000}"/>
    <cellStyle name="Percent 2 3 8 2 5" xfId="50673" xr:uid="{00000000-0005-0000-0000-000023B90000}"/>
    <cellStyle name="Percent 2 3 8 3" xfId="20062" xr:uid="{00000000-0005-0000-0000-000024B90000}"/>
    <cellStyle name="Percent 2 3 8 3 2" xfId="32317" xr:uid="{00000000-0005-0000-0000-000025B90000}"/>
    <cellStyle name="Percent 2 3 8 3 3" xfId="44558" xr:uid="{00000000-0005-0000-0000-000026B90000}"/>
    <cellStyle name="Percent 2 3 8 4" xfId="26202" xr:uid="{00000000-0005-0000-0000-000027B90000}"/>
    <cellStyle name="Percent 2 3 8 5" xfId="38444" xr:uid="{00000000-0005-0000-0000-000028B90000}"/>
    <cellStyle name="Percent 2 3 8 6" xfId="50672" xr:uid="{00000000-0005-0000-0000-000029B90000}"/>
    <cellStyle name="Percent 2 3 9" xfId="12135" xr:uid="{00000000-0005-0000-0000-00002AB90000}"/>
    <cellStyle name="Percent 2 3 9 2" xfId="20064" xr:uid="{00000000-0005-0000-0000-00002BB90000}"/>
    <cellStyle name="Percent 2 3 9 2 2" xfId="32319" xr:uid="{00000000-0005-0000-0000-00002CB90000}"/>
    <cellStyle name="Percent 2 3 9 2 3" xfId="44560" xr:uid="{00000000-0005-0000-0000-00002DB90000}"/>
    <cellStyle name="Percent 2 3 9 3" xfId="26204" xr:uid="{00000000-0005-0000-0000-00002EB90000}"/>
    <cellStyle name="Percent 2 3 9 4" xfId="38446" xr:uid="{00000000-0005-0000-0000-00002FB90000}"/>
    <cellStyle name="Percent 2 3 9 5" xfId="50674" xr:uid="{00000000-0005-0000-0000-000030B90000}"/>
    <cellStyle name="Percent 2 4" xfId="12136" xr:uid="{00000000-0005-0000-0000-000031B90000}"/>
    <cellStyle name="Percent 2 4 10" xfId="26205" xr:uid="{00000000-0005-0000-0000-000032B90000}"/>
    <cellStyle name="Percent 2 4 11" xfId="38447" xr:uid="{00000000-0005-0000-0000-000033B90000}"/>
    <cellStyle name="Percent 2 4 12" xfId="50675" xr:uid="{00000000-0005-0000-0000-000034B90000}"/>
    <cellStyle name="Percent 2 4 2" xfId="12137" xr:uid="{00000000-0005-0000-0000-000035B90000}"/>
    <cellStyle name="Percent 2 4 2 10" xfId="38448" xr:uid="{00000000-0005-0000-0000-000036B90000}"/>
    <cellStyle name="Percent 2 4 2 11" xfId="50676" xr:uid="{00000000-0005-0000-0000-000037B90000}"/>
    <cellStyle name="Percent 2 4 2 2" xfId="12138" xr:uid="{00000000-0005-0000-0000-000038B90000}"/>
    <cellStyle name="Percent 2 4 2 2 10" xfId="50677" xr:uid="{00000000-0005-0000-0000-000039B90000}"/>
    <cellStyle name="Percent 2 4 2 2 2" xfId="12139" xr:uid="{00000000-0005-0000-0000-00003AB90000}"/>
    <cellStyle name="Percent 2 4 2 2 2 2" xfId="12140" xr:uid="{00000000-0005-0000-0000-00003BB90000}"/>
    <cellStyle name="Percent 2 4 2 2 2 2 2" xfId="12141" xr:uid="{00000000-0005-0000-0000-00003CB90000}"/>
    <cellStyle name="Percent 2 4 2 2 2 2 2 2" xfId="12142" xr:uid="{00000000-0005-0000-0000-00003DB90000}"/>
    <cellStyle name="Percent 2 4 2 2 2 2 2 2 2" xfId="12143" xr:uid="{00000000-0005-0000-0000-00003EB90000}"/>
    <cellStyle name="Percent 2 4 2 2 2 2 2 2 2 2" xfId="20072" xr:uid="{00000000-0005-0000-0000-00003FB90000}"/>
    <cellStyle name="Percent 2 4 2 2 2 2 2 2 2 2 2" xfId="32327" xr:uid="{00000000-0005-0000-0000-000040B90000}"/>
    <cellStyle name="Percent 2 4 2 2 2 2 2 2 2 2 3" xfId="44568" xr:uid="{00000000-0005-0000-0000-000041B90000}"/>
    <cellStyle name="Percent 2 4 2 2 2 2 2 2 2 3" xfId="26212" xr:uid="{00000000-0005-0000-0000-000042B90000}"/>
    <cellStyle name="Percent 2 4 2 2 2 2 2 2 2 4" xfId="38454" xr:uid="{00000000-0005-0000-0000-000043B90000}"/>
    <cellStyle name="Percent 2 4 2 2 2 2 2 2 2 5" xfId="50682" xr:uid="{00000000-0005-0000-0000-000044B90000}"/>
    <cellStyle name="Percent 2 4 2 2 2 2 2 2 3" xfId="20071" xr:uid="{00000000-0005-0000-0000-000045B90000}"/>
    <cellStyle name="Percent 2 4 2 2 2 2 2 2 3 2" xfId="32326" xr:uid="{00000000-0005-0000-0000-000046B90000}"/>
    <cellStyle name="Percent 2 4 2 2 2 2 2 2 3 3" xfId="44567" xr:uid="{00000000-0005-0000-0000-000047B90000}"/>
    <cellStyle name="Percent 2 4 2 2 2 2 2 2 4" xfId="26211" xr:uid="{00000000-0005-0000-0000-000048B90000}"/>
    <cellStyle name="Percent 2 4 2 2 2 2 2 2 5" xfId="38453" xr:uid="{00000000-0005-0000-0000-000049B90000}"/>
    <cellStyle name="Percent 2 4 2 2 2 2 2 2 6" xfId="50681" xr:uid="{00000000-0005-0000-0000-00004AB90000}"/>
    <cellStyle name="Percent 2 4 2 2 2 2 2 3" xfId="12144" xr:uid="{00000000-0005-0000-0000-00004BB90000}"/>
    <cellStyle name="Percent 2 4 2 2 2 2 2 3 2" xfId="20073" xr:uid="{00000000-0005-0000-0000-00004CB90000}"/>
    <cellStyle name="Percent 2 4 2 2 2 2 2 3 2 2" xfId="32328" xr:uid="{00000000-0005-0000-0000-00004DB90000}"/>
    <cellStyle name="Percent 2 4 2 2 2 2 2 3 2 3" xfId="44569" xr:uid="{00000000-0005-0000-0000-00004EB90000}"/>
    <cellStyle name="Percent 2 4 2 2 2 2 2 3 3" xfId="26213" xr:uid="{00000000-0005-0000-0000-00004FB90000}"/>
    <cellStyle name="Percent 2 4 2 2 2 2 2 3 4" xfId="38455" xr:uid="{00000000-0005-0000-0000-000050B90000}"/>
    <cellStyle name="Percent 2 4 2 2 2 2 2 3 5" xfId="50683" xr:uid="{00000000-0005-0000-0000-000051B90000}"/>
    <cellStyle name="Percent 2 4 2 2 2 2 2 4" xfId="20070" xr:uid="{00000000-0005-0000-0000-000052B90000}"/>
    <cellStyle name="Percent 2 4 2 2 2 2 2 4 2" xfId="32325" xr:uid="{00000000-0005-0000-0000-000053B90000}"/>
    <cellStyle name="Percent 2 4 2 2 2 2 2 4 3" xfId="44566" xr:uid="{00000000-0005-0000-0000-000054B90000}"/>
    <cellStyle name="Percent 2 4 2 2 2 2 2 5" xfId="26210" xr:uid="{00000000-0005-0000-0000-000055B90000}"/>
    <cellStyle name="Percent 2 4 2 2 2 2 2 6" xfId="38452" xr:uid="{00000000-0005-0000-0000-000056B90000}"/>
    <cellStyle name="Percent 2 4 2 2 2 2 2 7" xfId="50680" xr:uid="{00000000-0005-0000-0000-000057B90000}"/>
    <cellStyle name="Percent 2 4 2 2 2 2 3" xfId="12145" xr:uid="{00000000-0005-0000-0000-000058B90000}"/>
    <cellStyle name="Percent 2 4 2 2 2 2 3 2" xfId="12146" xr:uid="{00000000-0005-0000-0000-000059B90000}"/>
    <cellStyle name="Percent 2 4 2 2 2 2 3 2 2" xfId="20075" xr:uid="{00000000-0005-0000-0000-00005AB90000}"/>
    <cellStyle name="Percent 2 4 2 2 2 2 3 2 2 2" xfId="32330" xr:uid="{00000000-0005-0000-0000-00005BB90000}"/>
    <cellStyle name="Percent 2 4 2 2 2 2 3 2 2 3" xfId="44571" xr:uid="{00000000-0005-0000-0000-00005CB90000}"/>
    <cellStyle name="Percent 2 4 2 2 2 2 3 2 3" xfId="26215" xr:uid="{00000000-0005-0000-0000-00005DB90000}"/>
    <cellStyle name="Percent 2 4 2 2 2 2 3 2 4" xfId="38457" xr:uid="{00000000-0005-0000-0000-00005EB90000}"/>
    <cellStyle name="Percent 2 4 2 2 2 2 3 2 5" xfId="50685" xr:uid="{00000000-0005-0000-0000-00005FB90000}"/>
    <cellStyle name="Percent 2 4 2 2 2 2 3 3" xfId="20074" xr:uid="{00000000-0005-0000-0000-000060B90000}"/>
    <cellStyle name="Percent 2 4 2 2 2 2 3 3 2" xfId="32329" xr:uid="{00000000-0005-0000-0000-000061B90000}"/>
    <cellStyle name="Percent 2 4 2 2 2 2 3 3 3" xfId="44570" xr:uid="{00000000-0005-0000-0000-000062B90000}"/>
    <cellStyle name="Percent 2 4 2 2 2 2 3 4" xfId="26214" xr:uid="{00000000-0005-0000-0000-000063B90000}"/>
    <cellStyle name="Percent 2 4 2 2 2 2 3 5" xfId="38456" xr:uid="{00000000-0005-0000-0000-000064B90000}"/>
    <cellStyle name="Percent 2 4 2 2 2 2 3 6" xfId="50684" xr:uid="{00000000-0005-0000-0000-000065B90000}"/>
    <cellStyle name="Percent 2 4 2 2 2 2 4" xfId="12147" xr:uid="{00000000-0005-0000-0000-000066B90000}"/>
    <cellStyle name="Percent 2 4 2 2 2 2 4 2" xfId="20076" xr:uid="{00000000-0005-0000-0000-000067B90000}"/>
    <cellStyle name="Percent 2 4 2 2 2 2 4 2 2" xfId="32331" xr:uid="{00000000-0005-0000-0000-000068B90000}"/>
    <cellStyle name="Percent 2 4 2 2 2 2 4 2 3" xfId="44572" xr:uid="{00000000-0005-0000-0000-000069B90000}"/>
    <cellStyle name="Percent 2 4 2 2 2 2 4 3" xfId="26216" xr:uid="{00000000-0005-0000-0000-00006AB90000}"/>
    <cellStyle name="Percent 2 4 2 2 2 2 4 4" xfId="38458" xr:uid="{00000000-0005-0000-0000-00006BB90000}"/>
    <cellStyle name="Percent 2 4 2 2 2 2 4 5" xfId="50686" xr:uid="{00000000-0005-0000-0000-00006CB90000}"/>
    <cellStyle name="Percent 2 4 2 2 2 2 5" xfId="20069" xr:uid="{00000000-0005-0000-0000-00006DB90000}"/>
    <cellStyle name="Percent 2 4 2 2 2 2 5 2" xfId="32324" xr:uid="{00000000-0005-0000-0000-00006EB90000}"/>
    <cellStyle name="Percent 2 4 2 2 2 2 5 3" xfId="44565" xr:uid="{00000000-0005-0000-0000-00006FB90000}"/>
    <cellStyle name="Percent 2 4 2 2 2 2 6" xfId="26209" xr:uid="{00000000-0005-0000-0000-000070B90000}"/>
    <cellStyle name="Percent 2 4 2 2 2 2 7" xfId="38451" xr:uid="{00000000-0005-0000-0000-000071B90000}"/>
    <cellStyle name="Percent 2 4 2 2 2 2 8" xfId="50679" xr:uid="{00000000-0005-0000-0000-000072B90000}"/>
    <cellStyle name="Percent 2 4 2 2 2 3" xfId="12148" xr:uid="{00000000-0005-0000-0000-000073B90000}"/>
    <cellStyle name="Percent 2 4 2 2 2 3 2" xfId="12149" xr:uid="{00000000-0005-0000-0000-000074B90000}"/>
    <cellStyle name="Percent 2 4 2 2 2 3 2 2" xfId="12150" xr:uid="{00000000-0005-0000-0000-000075B90000}"/>
    <cellStyle name="Percent 2 4 2 2 2 3 2 2 2" xfId="20079" xr:uid="{00000000-0005-0000-0000-000076B90000}"/>
    <cellStyle name="Percent 2 4 2 2 2 3 2 2 2 2" xfId="32334" xr:uid="{00000000-0005-0000-0000-000077B90000}"/>
    <cellStyle name="Percent 2 4 2 2 2 3 2 2 2 3" xfId="44575" xr:uid="{00000000-0005-0000-0000-000078B90000}"/>
    <cellStyle name="Percent 2 4 2 2 2 3 2 2 3" xfId="26219" xr:uid="{00000000-0005-0000-0000-000079B90000}"/>
    <cellStyle name="Percent 2 4 2 2 2 3 2 2 4" xfId="38461" xr:uid="{00000000-0005-0000-0000-00007AB90000}"/>
    <cellStyle name="Percent 2 4 2 2 2 3 2 2 5" xfId="50689" xr:uid="{00000000-0005-0000-0000-00007BB90000}"/>
    <cellStyle name="Percent 2 4 2 2 2 3 2 3" xfId="20078" xr:uid="{00000000-0005-0000-0000-00007CB90000}"/>
    <cellStyle name="Percent 2 4 2 2 2 3 2 3 2" xfId="32333" xr:uid="{00000000-0005-0000-0000-00007DB90000}"/>
    <cellStyle name="Percent 2 4 2 2 2 3 2 3 3" xfId="44574" xr:uid="{00000000-0005-0000-0000-00007EB90000}"/>
    <cellStyle name="Percent 2 4 2 2 2 3 2 4" xfId="26218" xr:uid="{00000000-0005-0000-0000-00007FB90000}"/>
    <cellStyle name="Percent 2 4 2 2 2 3 2 5" xfId="38460" xr:uid="{00000000-0005-0000-0000-000080B90000}"/>
    <cellStyle name="Percent 2 4 2 2 2 3 2 6" xfId="50688" xr:uid="{00000000-0005-0000-0000-000081B90000}"/>
    <cellStyle name="Percent 2 4 2 2 2 3 3" xfId="12151" xr:uid="{00000000-0005-0000-0000-000082B90000}"/>
    <cellStyle name="Percent 2 4 2 2 2 3 3 2" xfId="20080" xr:uid="{00000000-0005-0000-0000-000083B90000}"/>
    <cellStyle name="Percent 2 4 2 2 2 3 3 2 2" xfId="32335" xr:uid="{00000000-0005-0000-0000-000084B90000}"/>
    <cellStyle name="Percent 2 4 2 2 2 3 3 2 3" xfId="44576" xr:uid="{00000000-0005-0000-0000-000085B90000}"/>
    <cellStyle name="Percent 2 4 2 2 2 3 3 3" xfId="26220" xr:uid="{00000000-0005-0000-0000-000086B90000}"/>
    <cellStyle name="Percent 2 4 2 2 2 3 3 4" xfId="38462" xr:uid="{00000000-0005-0000-0000-000087B90000}"/>
    <cellStyle name="Percent 2 4 2 2 2 3 3 5" xfId="50690" xr:uid="{00000000-0005-0000-0000-000088B90000}"/>
    <cellStyle name="Percent 2 4 2 2 2 3 4" xfId="20077" xr:uid="{00000000-0005-0000-0000-000089B90000}"/>
    <cellStyle name="Percent 2 4 2 2 2 3 4 2" xfId="32332" xr:uid="{00000000-0005-0000-0000-00008AB90000}"/>
    <cellStyle name="Percent 2 4 2 2 2 3 4 3" xfId="44573" xr:uid="{00000000-0005-0000-0000-00008BB90000}"/>
    <cellStyle name="Percent 2 4 2 2 2 3 5" xfId="26217" xr:uid="{00000000-0005-0000-0000-00008CB90000}"/>
    <cellStyle name="Percent 2 4 2 2 2 3 6" xfId="38459" xr:uid="{00000000-0005-0000-0000-00008DB90000}"/>
    <cellStyle name="Percent 2 4 2 2 2 3 7" xfId="50687" xr:uid="{00000000-0005-0000-0000-00008EB90000}"/>
    <cellStyle name="Percent 2 4 2 2 2 4" xfId="12152" xr:uid="{00000000-0005-0000-0000-00008FB90000}"/>
    <cellStyle name="Percent 2 4 2 2 2 4 2" xfId="12153" xr:uid="{00000000-0005-0000-0000-000090B90000}"/>
    <cellStyle name="Percent 2 4 2 2 2 4 2 2" xfId="20082" xr:uid="{00000000-0005-0000-0000-000091B90000}"/>
    <cellStyle name="Percent 2 4 2 2 2 4 2 2 2" xfId="32337" xr:uid="{00000000-0005-0000-0000-000092B90000}"/>
    <cellStyle name="Percent 2 4 2 2 2 4 2 2 3" xfId="44578" xr:uid="{00000000-0005-0000-0000-000093B90000}"/>
    <cellStyle name="Percent 2 4 2 2 2 4 2 3" xfId="26222" xr:uid="{00000000-0005-0000-0000-000094B90000}"/>
    <cellStyle name="Percent 2 4 2 2 2 4 2 4" xfId="38464" xr:uid="{00000000-0005-0000-0000-000095B90000}"/>
    <cellStyle name="Percent 2 4 2 2 2 4 2 5" xfId="50692" xr:uid="{00000000-0005-0000-0000-000096B90000}"/>
    <cellStyle name="Percent 2 4 2 2 2 4 3" xfId="20081" xr:uid="{00000000-0005-0000-0000-000097B90000}"/>
    <cellStyle name="Percent 2 4 2 2 2 4 3 2" xfId="32336" xr:uid="{00000000-0005-0000-0000-000098B90000}"/>
    <cellStyle name="Percent 2 4 2 2 2 4 3 3" xfId="44577" xr:uid="{00000000-0005-0000-0000-000099B90000}"/>
    <cellStyle name="Percent 2 4 2 2 2 4 4" xfId="26221" xr:uid="{00000000-0005-0000-0000-00009AB90000}"/>
    <cellStyle name="Percent 2 4 2 2 2 4 5" xfId="38463" xr:uid="{00000000-0005-0000-0000-00009BB90000}"/>
    <cellStyle name="Percent 2 4 2 2 2 4 6" xfId="50691" xr:uid="{00000000-0005-0000-0000-00009CB90000}"/>
    <cellStyle name="Percent 2 4 2 2 2 5" xfId="12154" xr:uid="{00000000-0005-0000-0000-00009DB90000}"/>
    <cellStyle name="Percent 2 4 2 2 2 5 2" xfId="20083" xr:uid="{00000000-0005-0000-0000-00009EB90000}"/>
    <cellStyle name="Percent 2 4 2 2 2 5 2 2" xfId="32338" xr:uid="{00000000-0005-0000-0000-00009FB90000}"/>
    <cellStyle name="Percent 2 4 2 2 2 5 2 3" xfId="44579" xr:uid="{00000000-0005-0000-0000-0000A0B90000}"/>
    <cellStyle name="Percent 2 4 2 2 2 5 3" xfId="26223" xr:uid="{00000000-0005-0000-0000-0000A1B90000}"/>
    <cellStyle name="Percent 2 4 2 2 2 5 4" xfId="38465" xr:uid="{00000000-0005-0000-0000-0000A2B90000}"/>
    <cellStyle name="Percent 2 4 2 2 2 5 5" xfId="50693" xr:uid="{00000000-0005-0000-0000-0000A3B90000}"/>
    <cellStyle name="Percent 2 4 2 2 2 6" xfId="20068" xr:uid="{00000000-0005-0000-0000-0000A4B90000}"/>
    <cellStyle name="Percent 2 4 2 2 2 6 2" xfId="32323" xr:uid="{00000000-0005-0000-0000-0000A5B90000}"/>
    <cellStyle name="Percent 2 4 2 2 2 6 3" xfId="44564" xr:uid="{00000000-0005-0000-0000-0000A6B90000}"/>
    <cellStyle name="Percent 2 4 2 2 2 7" xfId="26208" xr:uid="{00000000-0005-0000-0000-0000A7B90000}"/>
    <cellStyle name="Percent 2 4 2 2 2 8" xfId="38450" xr:uid="{00000000-0005-0000-0000-0000A8B90000}"/>
    <cellStyle name="Percent 2 4 2 2 2 9" xfId="50678" xr:uid="{00000000-0005-0000-0000-0000A9B90000}"/>
    <cellStyle name="Percent 2 4 2 2 3" xfId="12155" xr:uid="{00000000-0005-0000-0000-0000AAB90000}"/>
    <cellStyle name="Percent 2 4 2 2 3 2" xfId="12156" xr:uid="{00000000-0005-0000-0000-0000ABB90000}"/>
    <cellStyle name="Percent 2 4 2 2 3 2 2" xfId="12157" xr:uid="{00000000-0005-0000-0000-0000ACB90000}"/>
    <cellStyle name="Percent 2 4 2 2 3 2 2 2" xfId="12158" xr:uid="{00000000-0005-0000-0000-0000ADB90000}"/>
    <cellStyle name="Percent 2 4 2 2 3 2 2 2 2" xfId="20087" xr:uid="{00000000-0005-0000-0000-0000AEB90000}"/>
    <cellStyle name="Percent 2 4 2 2 3 2 2 2 2 2" xfId="32342" xr:uid="{00000000-0005-0000-0000-0000AFB90000}"/>
    <cellStyle name="Percent 2 4 2 2 3 2 2 2 2 3" xfId="44583" xr:uid="{00000000-0005-0000-0000-0000B0B90000}"/>
    <cellStyle name="Percent 2 4 2 2 3 2 2 2 3" xfId="26227" xr:uid="{00000000-0005-0000-0000-0000B1B90000}"/>
    <cellStyle name="Percent 2 4 2 2 3 2 2 2 4" xfId="38469" xr:uid="{00000000-0005-0000-0000-0000B2B90000}"/>
    <cellStyle name="Percent 2 4 2 2 3 2 2 2 5" xfId="50697" xr:uid="{00000000-0005-0000-0000-0000B3B90000}"/>
    <cellStyle name="Percent 2 4 2 2 3 2 2 3" xfId="20086" xr:uid="{00000000-0005-0000-0000-0000B4B90000}"/>
    <cellStyle name="Percent 2 4 2 2 3 2 2 3 2" xfId="32341" xr:uid="{00000000-0005-0000-0000-0000B5B90000}"/>
    <cellStyle name="Percent 2 4 2 2 3 2 2 3 3" xfId="44582" xr:uid="{00000000-0005-0000-0000-0000B6B90000}"/>
    <cellStyle name="Percent 2 4 2 2 3 2 2 4" xfId="26226" xr:uid="{00000000-0005-0000-0000-0000B7B90000}"/>
    <cellStyle name="Percent 2 4 2 2 3 2 2 5" xfId="38468" xr:uid="{00000000-0005-0000-0000-0000B8B90000}"/>
    <cellStyle name="Percent 2 4 2 2 3 2 2 6" xfId="50696" xr:uid="{00000000-0005-0000-0000-0000B9B90000}"/>
    <cellStyle name="Percent 2 4 2 2 3 2 3" xfId="12159" xr:uid="{00000000-0005-0000-0000-0000BAB90000}"/>
    <cellStyle name="Percent 2 4 2 2 3 2 3 2" xfId="20088" xr:uid="{00000000-0005-0000-0000-0000BBB90000}"/>
    <cellStyle name="Percent 2 4 2 2 3 2 3 2 2" xfId="32343" xr:uid="{00000000-0005-0000-0000-0000BCB90000}"/>
    <cellStyle name="Percent 2 4 2 2 3 2 3 2 3" xfId="44584" xr:uid="{00000000-0005-0000-0000-0000BDB90000}"/>
    <cellStyle name="Percent 2 4 2 2 3 2 3 3" xfId="26228" xr:uid="{00000000-0005-0000-0000-0000BEB90000}"/>
    <cellStyle name="Percent 2 4 2 2 3 2 3 4" xfId="38470" xr:uid="{00000000-0005-0000-0000-0000BFB90000}"/>
    <cellStyle name="Percent 2 4 2 2 3 2 3 5" xfId="50698" xr:uid="{00000000-0005-0000-0000-0000C0B90000}"/>
    <cellStyle name="Percent 2 4 2 2 3 2 4" xfId="20085" xr:uid="{00000000-0005-0000-0000-0000C1B90000}"/>
    <cellStyle name="Percent 2 4 2 2 3 2 4 2" xfId="32340" xr:uid="{00000000-0005-0000-0000-0000C2B90000}"/>
    <cellStyle name="Percent 2 4 2 2 3 2 4 3" xfId="44581" xr:uid="{00000000-0005-0000-0000-0000C3B90000}"/>
    <cellStyle name="Percent 2 4 2 2 3 2 5" xfId="26225" xr:uid="{00000000-0005-0000-0000-0000C4B90000}"/>
    <cellStyle name="Percent 2 4 2 2 3 2 6" xfId="38467" xr:uid="{00000000-0005-0000-0000-0000C5B90000}"/>
    <cellStyle name="Percent 2 4 2 2 3 2 7" xfId="50695" xr:uid="{00000000-0005-0000-0000-0000C6B90000}"/>
    <cellStyle name="Percent 2 4 2 2 3 3" xfId="12160" xr:uid="{00000000-0005-0000-0000-0000C7B90000}"/>
    <cellStyle name="Percent 2 4 2 2 3 3 2" xfId="12161" xr:uid="{00000000-0005-0000-0000-0000C8B90000}"/>
    <cellStyle name="Percent 2 4 2 2 3 3 2 2" xfId="20090" xr:uid="{00000000-0005-0000-0000-0000C9B90000}"/>
    <cellStyle name="Percent 2 4 2 2 3 3 2 2 2" xfId="32345" xr:uid="{00000000-0005-0000-0000-0000CAB90000}"/>
    <cellStyle name="Percent 2 4 2 2 3 3 2 2 3" xfId="44586" xr:uid="{00000000-0005-0000-0000-0000CBB90000}"/>
    <cellStyle name="Percent 2 4 2 2 3 3 2 3" xfId="26230" xr:uid="{00000000-0005-0000-0000-0000CCB90000}"/>
    <cellStyle name="Percent 2 4 2 2 3 3 2 4" xfId="38472" xr:uid="{00000000-0005-0000-0000-0000CDB90000}"/>
    <cellStyle name="Percent 2 4 2 2 3 3 2 5" xfId="50700" xr:uid="{00000000-0005-0000-0000-0000CEB90000}"/>
    <cellStyle name="Percent 2 4 2 2 3 3 3" xfId="20089" xr:uid="{00000000-0005-0000-0000-0000CFB90000}"/>
    <cellStyle name="Percent 2 4 2 2 3 3 3 2" xfId="32344" xr:uid="{00000000-0005-0000-0000-0000D0B90000}"/>
    <cellStyle name="Percent 2 4 2 2 3 3 3 3" xfId="44585" xr:uid="{00000000-0005-0000-0000-0000D1B90000}"/>
    <cellStyle name="Percent 2 4 2 2 3 3 4" xfId="26229" xr:uid="{00000000-0005-0000-0000-0000D2B90000}"/>
    <cellStyle name="Percent 2 4 2 2 3 3 5" xfId="38471" xr:uid="{00000000-0005-0000-0000-0000D3B90000}"/>
    <cellStyle name="Percent 2 4 2 2 3 3 6" xfId="50699" xr:uid="{00000000-0005-0000-0000-0000D4B90000}"/>
    <cellStyle name="Percent 2 4 2 2 3 4" xfId="12162" xr:uid="{00000000-0005-0000-0000-0000D5B90000}"/>
    <cellStyle name="Percent 2 4 2 2 3 4 2" xfId="20091" xr:uid="{00000000-0005-0000-0000-0000D6B90000}"/>
    <cellStyle name="Percent 2 4 2 2 3 4 2 2" xfId="32346" xr:uid="{00000000-0005-0000-0000-0000D7B90000}"/>
    <cellStyle name="Percent 2 4 2 2 3 4 2 3" xfId="44587" xr:uid="{00000000-0005-0000-0000-0000D8B90000}"/>
    <cellStyle name="Percent 2 4 2 2 3 4 3" xfId="26231" xr:uid="{00000000-0005-0000-0000-0000D9B90000}"/>
    <cellStyle name="Percent 2 4 2 2 3 4 4" xfId="38473" xr:uid="{00000000-0005-0000-0000-0000DAB90000}"/>
    <cellStyle name="Percent 2 4 2 2 3 4 5" xfId="50701" xr:uid="{00000000-0005-0000-0000-0000DBB90000}"/>
    <cellStyle name="Percent 2 4 2 2 3 5" xfId="20084" xr:uid="{00000000-0005-0000-0000-0000DCB90000}"/>
    <cellStyle name="Percent 2 4 2 2 3 5 2" xfId="32339" xr:uid="{00000000-0005-0000-0000-0000DDB90000}"/>
    <cellStyle name="Percent 2 4 2 2 3 5 3" xfId="44580" xr:uid="{00000000-0005-0000-0000-0000DEB90000}"/>
    <cellStyle name="Percent 2 4 2 2 3 6" xfId="26224" xr:uid="{00000000-0005-0000-0000-0000DFB90000}"/>
    <cellStyle name="Percent 2 4 2 2 3 7" xfId="38466" xr:uid="{00000000-0005-0000-0000-0000E0B90000}"/>
    <cellStyle name="Percent 2 4 2 2 3 8" xfId="50694" xr:uid="{00000000-0005-0000-0000-0000E1B90000}"/>
    <cellStyle name="Percent 2 4 2 2 4" xfId="12163" xr:uid="{00000000-0005-0000-0000-0000E2B90000}"/>
    <cellStyle name="Percent 2 4 2 2 4 2" xfId="12164" xr:uid="{00000000-0005-0000-0000-0000E3B90000}"/>
    <cellStyle name="Percent 2 4 2 2 4 2 2" xfId="12165" xr:uid="{00000000-0005-0000-0000-0000E4B90000}"/>
    <cellStyle name="Percent 2 4 2 2 4 2 2 2" xfId="20094" xr:uid="{00000000-0005-0000-0000-0000E5B90000}"/>
    <cellStyle name="Percent 2 4 2 2 4 2 2 2 2" xfId="32349" xr:uid="{00000000-0005-0000-0000-0000E6B90000}"/>
    <cellStyle name="Percent 2 4 2 2 4 2 2 2 3" xfId="44590" xr:uid="{00000000-0005-0000-0000-0000E7B90000}"/>
    <cellStyle name="Percent 2 4 2 2 4 2 2 3" xfId="26234" xr:uid="{00000000-0005-0000-0000-0000E8B90000}"/>
    <cellStyle name="Percent 2 4 2 2 4 2 2 4" xfId="38476" xr:uid="{00000000-0005-0000-0000-0000E9B90000}"/>
    <cellStyle name="Percent 2 4 2 2 4 2 2 5" xfId="50704" xr:uid="{00000000-0005-0000-0000-0000EAB90000}"/>
    <cellStyle name="Percent 2 4 2 2 4 2 3" xfId="20093" xr:uid="{00000000-0005-0000-0000-0000EBB90000}"/>
    <cellStyle name="Percent 2 4 2 2 4 2 3 2" xfId="32348" xr:uid="{00000000-0005-0000-0000-0000ECB90000}"/>
    <cellStyle name="Percent 2 4 2 2 4 2 3 3" xfId="44589" xr:uid="{00000000-0005-0000-0000-0000EDB90000}"/>
    <cellStyle name="Percent 2 4 2 2 4 2 4" xfId="26233" xr:uid="{00000000-0005-0000-0000-0000EEB90000}"/>
    <cellStyle name="Percent 2 4 2 2 4 2 5" xfId="38475" xr:uid="{00000000-0005-0000-0000-0000EFB90000}"/>
    <cellStyle name="Percent 2 4 2 2 4 2 6" xfId="50703" xr:uid="{00000000-0005-0000-0000-0000F0B90000}"/>
    <cellStyle name="Percent 2 4 2 2 4 3" xfId="12166" xr:uid="{00000000-0005-0000-0000-0000F1B90000}"/>
    <cellStyle name="Percent 2 4 2 2 4 3 2" xfId="20095" xr:uid="{00000000-0005-0000-0000-0000F2B90000}"/>
    <cellStyle name="Percent 2 4 2 2 4 3 2 2" xfId="32350" xr:uid="{00000000-0005-0000-0000-0000F3B90000}"/>
    <cellStyle name="Percent 2 4 2 2 4 3 2 3" xfId="44591" xr:uid="{00000000-0005-0000-0000-0000F4B90000}"/>
    <cellStyle name="Percent 2 4 2 2 4 3 3" xfId="26235" xr:uid="{00000000-0005-0000-0000-0000F5B90000}"/>
    <cellStyle name="Percent 2 4 2 2 4 3 4" xfId="38477" xr:uid="{00000000-0005-0000-0000-0000F6B90000}"/>
    <cellStyle name="Percent 2 4 2 2 4 3 5" xfId="50705" xr:uid="{00000000-0005-0000-0000-0000F7B90000}"/>
    <cellStyle name="Percent 2 4 2 2 4 4" xfId="20092" xr:uid="{00000000-0005-0000-0000-0000F8B90000}"/>
    <cellStyle name="Percent 2 4 2 2 4 4 2" xfId="32347" xr:uid="{00000000-0005-0000-0000-0000F9B90000}"/>
    <cellStyle name="Percent 2 4 2 2 4 4 3" xfId="44588" xr:uid="{00000000-0005-0000-0000-0000FAB90000}"/>
    <cellStyle name="Percent 2 4 2 2 4 5" xfId="26232" xr:uid="{00000000-0005-0000-0000-0000FBB90000}"/>
    <cellStyle name="Percent 2 4 2 2 4 6" xfId="38474" xr:uid="{00000000-0005-0000-0000-0000FCB90000}"/>
    <cellStyle name="Percent 2 4 2 2 4 7" xfId="50702" xr:uid="{00000000-0005-0000-0000-0000FDB90000}"/>
    <cellStyle name="Percent 2 4 2 2 5" xfId="12167" xr:uid="{00000000-0005-0000-0000-0000FEB90000}"/>
    <cellStyle name="Percent 2 4 2 2 5 2" xfId="12168" xr:uid="{00000000-0005-0000-0000-0000FFB90000}"/>
    <cellStyle name="Percent 2 4 2 2 5 2 2" xfId="20097" xr:uid="{00000000-0005-0000-0000-000000BA0000}"/>
    <cellStyle name="Percent 2 4 2 2 5 2 2 2" xfId="32352" xr:uid="{00000000-0005-0000-0000-000001BA0000}"/>
    <cellStyle name="Percent 2 4 2 2 5 2 2 3" xfId="44593" xr:uid="{00000000-0005-0000-0000-000002BA0000}"/>
    <cellStyle name="Percent 2 4 2 2 5 2 3" xfId="26237" xr:uid="{00000000-0005-0000-0000-000003BA0000}"/>
    <cellStyle name="Percent 2 4 2 2 5 2 4" xfId="38479" xr:uid="{00000000-0005-0000-0000-000004BA0000}"/>
    <cellStyle name="Percent 2 4 2 2 5 2 5" xfId="50707" xr:uid="{00000000-0005-0000-0000-000005BA0000}"/>
    <cellStyle name="Percent 2 4 2 2 5 3" xfId="20096" xr:uid="{00000000-0005-0000-0000-000006BA0000}"/>
    <cellStyle name="Percent 2 4 2 2 5 3 2" xfId="32351" xr:uid="{00000000-0005-0000-0000-000007BA0000}"/>
    <cellStyle name="Percent 2 4 2 2 5 3 3" xfId="44592" xr:uid="{00000000-0005-0000-0000-000008BA0000}"/>
    <cellStyle name="Percent 2 4 2 2 5 4" xfId="26236" xr:uid="{00000000-0005-0000-0000-000009BA0000}"/>
    <cellStyle name="Percent 2 4 2 2 5 5" xfId="38478" xr:uid="{00000000-0005-0000-0000-00000ABA0000}"/>
    <cellStyle name="Percent 2 4 2 2 5 6" xfId="50706" xr:uid="{00000000-0005-0000-0000-00000BBA0000}"/>
    <cellStyle name="Percent 2 4 2 2 6" xfId="12169" xr:uid="{00000000-0005-0000-0000-00000CBA0000}"/>
    <cellStyle name="Percent 2 4 2 2 6 2" xfId="20098" xr:uid="{00000000-0005-0000-0000-00000DBA0000}"/>
    <cellStyle name="Percent 2 4 2 2 6 2 2" xfId="32353" xr:uid="{00000000-0005-0000-0000-00000EBA0000}"/>
    <cellStyle name="Percent 2 4 2 2 6 2 3" xfId="44594" xr:uid="{00000000-0005-0000-0000-00000FBA0000}"/>
    <cellStyle name="Percent 2 4 2 2 6 3" xfId="26238" xr:uid="{00000000-0005-0000-0000-000010BA0000}"/>
    <cellStyle name="Percent 2 4 2 2 6 4" xfId="38480" xr:uid="{00000000-0005-0000-0000-000011BA0000}"/>
    <cellStyle name="Percent 2 4 2 2 6 5" xfId="50708" xr:uid="{00000000-0005-0000-0000-000012BA0000}"/>
    <cellStyle name="Percent 2 4 2 2 7" xfId="20067" xr:uid="{00000000-0005-0000-0000-000013BA0000}"/>
    <cellStyle name="Percent 2 4 2 2 7 2" xfId="32322" xr:uid="{00000000-0005-0000-0000-000014BA0000}"/>
    <cellStyle name="Percent 2 4 2 2 7 3" xfId="44563" xr:uid="{00000000-0005-0000-0000-000015BA0000}"/>
    <cellStyle name="Percent 2 4 2 2 8" xfId="26207" xr:uid="{00000000-0005-0000-0000-000016BA0000}"/>
    <cellStyle name="Percent 2 4 2 2 9" xfId="38449" xr:uid="{00000000-0005-0000-0000-000017BA0000}"/>
    <cellStyle name="Percent 2 4 2 3" xfId="12170" xr:uid="{00000000-0005-0000-0000-000018BA0000}"/>
    <cellStyle name="Percent 2 4 2 3 2" xfId="12171" xr:uid="{00000000-0005-0000-0000-000019BA0000}"/>
    <cellStyle name="Percent 2 4 2 3 2 2" xfId="12172" xr:uid="{00000000-0005-0000-0000-00001ABA0000}"/>
    <cellStyle name="Percent 2 4 2 3 2 2 2" xfId="12173" xr:uid="{00000000-0005-0000-0000-00001BBA0000}"/>
    <cellStyle name="Percent 2 4 2 3 2 2 2 2" xfId="12174" xr:uid="{00000000-0005-0000-0000-00001CBA0000}"/>
    <cellStyle name="Percent 2 4 2 3 2 2 2 2 2" xfId="20103" xr:uid="{00000000-0005-0000-0000-00001DBA0000}"/>
    <cellStyle name="Percent 2 4 2 3 2 2 2 2 2 2" xfId="32358" xr:uid="{00000000-0005-0000-0000-00001EBA0000}"/>
    <cellStyle name="Percent 2 4 2 3 2 2 2 2 2 3" xfId="44599" xr:uid="{00000000-0005-0000-0000-00001FBA0000}"/>
    <cellStyle name="Percent 2 4 2 3 2 2 2 2 3" xfId="26243" xr:uid="{00000000-0005-0000-0000-000020BA0000}"/>
    <cellStyle name="Percent 2 4 2 3 2 2 2 2 4" xfId="38485" xr:uid="{00000000-0005-0000-0000-000021BA0000}"/>
    <cellStyle name="Percent 2 4 2 3 2 2 2 2 5" xfId="50713" xr:uid="{00000000-0005-0000-0000-000022BA0000}"/>
    <cellStyle name="Percent 2 4 2 3 2 2 2 3" xfId="20102" xr:uid="{00000000-0005-0000-0000-000023BA0000}"/>
    <cellStyle name="Percent 2 4 2 3 2 2 2 3 2" xfId="32357" xr:uid="{00000000-0005-0000-0000-000024BA0000}"/>
    <cellStyle name="Percent 2 4 2 3 2 2 2 3 3" xfId="44598" xr:uid="{00000000-0005-0000-0000-000025BA0000}"/>
    <cellStyle name="Percent 2 4 2 3 2 2 2 4" xfId="26242" xr:uid="{00000000-0005-0000-0000-000026BA0000}"/>
    <cellStyle name="Percent 2 4 2 3 2 2 2 5" xfId="38484" xr:uid="{00000000-0005-0000-0000-000027BA0000}"/>
    <cellStyle name="Percent 2 4 2 3 2 2 2 6" xfId="50712" xr:uid="{00000000-0005-0000-0000-000028BA0000}"/>
    <cellStyle name="Percent 2 4 2 3 2 2 3" xfId="12175" xr:uid="{00000000-0005-0000-0000-000029BA0000}"/>
    <cellStyle name="Percent 2 4 2 3 2 2 3 2" xfId="20104" xr:uid="{00000000-0005-0000-0000-00002ABA0000}"/>
    <cellStyle name="Percent 2 4 2 3 2 2 3 2 2" xfId="32359" xr:uid="{00000000-0005-0000-0000-00002BBA0000}"/>
    <cellStyle name="Percent 2 4 2 3 2 2 3 2 3" xfId="44600" xr:uid="{00000000-0005-0000-0000-00002CBA0000}"/>
    <cellStyle name="Percent 2 4 2 3 2 2 3 3" xfId="26244" xr:uid="{00000000-0005-0000-0000-00002DBA0000}"/>
    <cellStyle name="Percent 2 4 2 3 2 2 3 4" xfId="38486" xr:uid="{00000000-0005-0000-0000-00002EBA0000}"/>
    <cellStyle name="Percent 2 4 2 3 2 2 3 5" xfId="50714" xr:uid="{00000000-0005-0000-0000-00002FBA0000}"/>
    <cellStyle name="Percent 2 4 2 3 2 2 4" xfId="20101" xr:uid="{00000000-0005-0000-0000-000030BA0000}"/>
    <cellStyle name="Percent 2 4 2 3 2 2 4 2" xfId="32356" xr:uid="{00000000-0005-0000-0000-000031BA0000}"/>
    <cellStyle name="Percent 2 4 2 3 2 2 4 3" xfId="44597" xr:uid="{00000000-0005-0000-0000-000032BA0000}"/>
    <cellStyle name="Percent 2 4 2 3 2 2 5" xfId="26241" xr:uid="{00000000-0005-0000-0000-000033BA0000}"/>
    <cellStyle name="Percent 2 4 2 3 2 2 6" xfId="38483" xr:uid="{00000000-0005-0000-0000-000034BA0000}"/>
    <cellStyle name="Percent 2 4 2 3 2 2 7" xfId="50711" xr:uid="{00000000-0005-0000-0000-000035BA0000}"/>
    <cellStyle name="Percent 2 4 2 3 2 3" xfId="12176" xr:uid="{00000000-0005-0000-0000-000036BA0000}"/>
    <cellStyle name="Percent 2 4 2 3 2 3 2" xfId="12177" xr:uid="{00000000-0005-0000-0000-000037BA0000}"/>
    <cellStyle name="Percent 2 4 2 3 2 3 2 2" xfId="20106" xr:uid="{00000000-0005-0000-0000-000038BA0000}"/>
    <cellStyle name="Percent 2 4 2 3 2 3 2 2 2" xfId="32361" xr:uid="{00000000-0005-0000-0000-000039BA0000}"/>
    <cellStyle name="Percent 2 4 2 3 2 3 2 2 3" xfId="44602" xr:uid="{00000000-0005-0000-0000-00003ABA0000}"/>
    <cellStyle name="Percent 2 4 2 3 2 3 2 3" xfId="26246" xr:uid="{00000000-0005-0000-0000-00003BBA0000}"/>
    <cellStyle name="Percent 2 4 2 3 2 3 2 4" xfId="38488" xr:uid="{00000000-0005-0000-0000-00003CBA0000}"/>
    <cellStyle name="Percent 2 4 2 3 2 3 2 5" xfId="50716" xr:uid="{00000000-0005-0000-0000-00003DBA0000}"/>
    <cellStyle name="Percent 2 4 2 3 2 3 3" xfId="20105" xr:uid="{00000000-0005-0000-0000-00003EBA0000}"/>
    <cellStyle name="Percent 2 4 2 3 2 3 3 2" xfId="32360" xr:uid="{00000000-0005-0000-0000-00003FBA0000}"/>
    <cellStyle name="Percent 2 4 2 3 2 3 3 3" xfId="44601" xr:uid="{00000000-0005-0000-0000-000040BA0000}"/>
    <cellStyle name="Percent 2 4 2 3 2 3 4" xfId="26245" xr:uid="{00000000-0005-0000-0000-000041BA0000}"/>
    <cellStyle name="Percent 2 4 2 3 2 3 5" xfId="38487" xr:uid="{00000000-0005-0000-0000-000042BA0000}"/>
    <cellStyle name="Percent 2 4 2 3 2 3 6" xfId="50715" xr:uid="{00000000-0005-0000-0000-000043BA0000}"/>
    <cellStyle name="Percent 2 4 2 3 2 4" xfId="12178" xr:uid="{00000000-0005-0000-0000-000044BA0000}"/>
    <cellStyle name="Percent 2 4 2 3 2 4 2" xfId="20107" xr:uid="{00000000-0005-0000-0000-000045BA0000}"/>
    <cellStyle name="Percent 2 4 2 3 2 4 2 2" xfId="32362" xr:uid="{00000000-0005-0000-0000-000046BA0000}"/>
    <cellStyle name="Percent 2 4 2 3 2 4 2 3" xfId="44603" xr:uid="{00000000-0005-0000-0000-000047BA0000}"/>
    <cellStyle name="Percent 2 4 2 3 2 4 3" xfId="26247" xr:uid="{00000000-0005-0000-0000-000048BA0000}"/>
    <cellStyle name="Percent 2 4 2 3 2 4 4" xfId="38489" xr:uid="{00000000-0005-0000-0000-000049BA0000}"/>
    <cellStyle name="Percent 2 4 2 3 2 4 5" xfId="50717" xr:uid="{00000000-0005-0000-0000-00004ABA0000}"/>
    <cellStyle name="Percent 2 4 2 3 2 5" xfId="20100" xr:uid="{00000000-0005-0000-0000-00004BBA0000}"/>
    <cellStyle name="Percent 2 4 2 3 2 5 2" xfId="32355" xr:uid="{00000000-0005-0000-0000-00004CBA0000}"/>
    <cellStyle name="Percent 2 4 2 3 2 5 3" xfId="44596" xr:uid="{00000000-0005-0000-0000-00004DBA0000}"/>
    <cellStyle name="Percent 2 4 2 3 2 6" xfId="26240" xr:uid="{00000000-0005-0000-0000-00004EBA0000}"/>
    <cellStyle name="Percent 2 4 2 3 2 7" xfId="38482" xr:uid="{00000000-0005-0000-0000-00004FBA0000}"/>
    <cellStyle name="Percent 2 4 2 3 2 8" xfId="50710" xr:uid="{00000000-0005-0000-0000-000050BA0000}"/>
    <cellStyle name="Percent 2 4 2 3 3" xfId="12179" xr:uid="{00000000-0005-0000-0000-000051BA0000}"/>
    <cellStyle name="Percent 2 4 2 3 3 2" xfId="12180" xr:uid="{00000000-0005-0000-0000-000052BA0000}"/>
    <cellStyle name="Percent 2 4 2 3 3 2 2" xfId="12181" xr:uid="{00000000-0005-0000-0000-000053BA0000}"/>
    <cellStyle name="Percent 2 4 2 3 3 2 2 2" xfId="20110" xr:uid="{00000000-0005-0000-0000-000054BA0000}"/>
    <cellStyle name="Percent 2 4 2 3 3 2 2 2 2" xfId="32365" xr:uid="{00000000-0005-0000-0000-000055BA0000}"/>
    <cellStyle name="Percent 2 4 2 3 3 2 2 2 3" xfId="44606" xr:uid="{00000000-0005-0000-0000-000056BA0000}"/>
    <cellStyle name="Percent 2 4 2 3 3 2 2 3" xfId="26250" xr:uid="{00000000-0005-0000-0000-000057BA0000}"/>
    <cellStyle name="Percent 2 4 2 3 3 2 2 4" xfId="38492" xr:uid="{00000000-0005-0000-0000-000058BA0000}"/>
    <cellStyle name="Percent 2 4 2 3 3 2 2 5" xfId="50720" xr:uid="{00000000-0005-0000-0000-000059BA0000}"/>
    <cellStyle name="Percent 2 4 2 3 3 2 3" xfId="20109" xr:uid="{00000000-0005-0000-0000-00005ABA0000}"/>
    <cellStyle name="Percent 2 4 2 3 3 2 3 2" xfId="32364" xr:uid="{00000000-0005-0000-0000-00005BBA0000}"/>
    <cellStyle name="Percent 2 4 2 3 3 2 3 3" xfId="44605" xr:uid="{00000000-0005-0000-0000-00005CBA0000}"/>
    <cellStyle name="Percent 2 4 2 3 3 2 4" xfId="26249" xr:uid="{00000000-0005-0000-0000-00005DBA0000}"/>
    <cellStyle name="Percent 2 4 2 3 3 2 5" xfId="38491" xr:uid="{00000000-0005-0000-0000-00005EBA0000}"/>
    <cellStyle name="Percent 2 4 2 3 3 2 6" xfId="50719" xr:uid="{00000000-0005-0000-0000-00005FBA0000}"/>
    <cellStyle name="Percent 2 4 2 3 3 3" xfId="12182" xr:uid="{00000000-0005-0000-0000-000060BA0000}"/>
    <cellStyle name="Percent 2 4 2 3 3 3 2" xfId="20111" xr:uid="{00000000-0005-0000-0000-000061BA0000}"/>
    <cellStyle name="Percent 2 4 2 3 3 3 2 2" xfId="32366" xr:uid="{00000000-0005-0000-0000-000062BA0000}"/>
    <cellStyle name="Percent 2 4 2 3 3 3 2 3" xfId="44607" xr:uid="{00000000-0005-0000-0000-000063BA0000}"/>
    <cellStyle name="Percent 2 4 2 3 3 3 3" xfId="26251" xr:uid="{00000000-0005-0000-0000-000064BA0000}"/>
    <cellStyle name="Percent 2 4 2 3 3 3 4" xfId="38493" xr:uid="{00000000-0005-0000-0000-000065BA0000}"/>
    <cellStyle name="Percent 2 4 2 3 3 3 5" xfId="50721" xr:uid="{00000000-0005-0000-0000-000066BA0000}"/>
    <cellStyle name="Percent 2 4 2 3 3 4" xfId="20108" xr:uid="{00000000-0005-0000-0000-000067BA0000}"/>
    <cellStyle name="Percent 2 4 2 3 3 4 2" xfId="32363" xr:uid="{00000000-0005-0000-0000-000068BA0000}"/>
    <cellStyle name="Percent 2 4 2 3 3 4 3" xfId="44604" xr:uid="{00000000-0005-0000-0000-000069BA0000}"/>
    <cellStyle name="Percent 2 4 2 3 3 5" xfId="26248" xr:uid="{00000000-0005-0000-0000-00006ABA0000}"/>
    <cellStyle name="Percent 2 4 2 3 3 6" xfId="38490" xr:uid="{00000000-0005-0000-0000-00006BBA0000}"/>
    <cellStyle name="Percent 2 4 2 3 3 7" xfId="50718" xr:uid="{00000000-0005-0000-0000-00006CBA0000}"/>
    <cellStyle name="Percent 2 4 2 3 4" xfId="12183" xr:uid="{00000000-0005-0000-0000-00006DBA0000}"/>
    <cellStyle name="Percent 2 4 2 3 4 2" xfId="12184" xr:uid="{00000000-0005-0000-0000-00006EBA0000}"/>
    <cellStyle name="Percent 2 4 2 3 4 2 2" xfId="20113" xr:uid="{00000000-0005-0000-0000-00006FBA0000}"/>
    <cellStyle name="Percent 2 4 2 3 4 2 2 2" xfId="32368" xr:uid="{00000000-0005-0000-0000-000070BA0000}"/>
    <cellStyle name="Percent 2 4 2 3 4 2 2 3" xfId="44609" xr:uid="{00000000-0005-0000-0000-000071BA0000}"/>
    <cellStyle name="Percent 2 4 2 3 4 2 3" xfId="26253" xr:uid="{00000000-0005-0000-0000-000072BA0000}"/>
    <cellStyle name="Percent 2 4 2 3 4 2 4" xfId="38495" xr:uid="{00000000-0005-0000-0000-000073BA0000}"/>
    <cellStyle name="Percent 2 4 2 3 4 2 5" xfId="50723" xr:uid="{00000000-0005-0000-0000-000074BA0000}"/>
    <cellStyle name="Percent 2 4 2 3 4 3" xfId="20112" xr:uid="{00000000-0005-0000-0000-000075BA0000}"/>
    <cellStyle name="Percent 2 4 2 3 4 3 2" xfId="32367" xr:uid="{00000000-0005-0000-0000-000076BA0000}"/>
    <cellStyle name="Percent 2 4 2 3 4 3 3" xfId="44608" xr:uid="{00000000-0005-0000-0000-000077BA0000}"/>
    <cellStyle name="Percent 2 4 2 3 4 4" xfId="26252" xr:uid="{00000000-0005-0000-0000-000078BA0000}"/>
    <cellStyle name="Percent 2 4 2 3 4 5" xfId="38494" xr:uid="{00000000-0005-0000-0000-000079BA0000}"/>
    <cellStyle name="Percent 2 4 2 3 4 6" xfId="50722" xr:uid="{00000000-0005-0000-0000-00007ABA0000}"/>
    <cellStyle name="Percent 2 4 2 3 5" xfId="12185" xr:uid="{00000000-0005-0000-0000-00007BBA0000}"/>
    <cellStyle name="Percent 2 4 2 3 5 2" xfId="20114" xr:uid="{00000000-0005-0000-0000-00007CBA0000}"/>
    <cellStyle name="Percent 2 4 2 3 5 2 2" xfId="32369" xr:uid="{00000000-0005-0000-0000-00007DBA0000}"/>
    <cellStyle name="Percent 2 4 2 3 5 2 3" xfId="44610" xr:uid="{00000000-0005-0000-0000-00007EBA0000}"/>
    <cellStyle name="Percent 2 4 2 3 5 3" xfId="26254" xr:uid="{00000000-0005-0000-0000-00007FBA0000}"/>
    <cellStyle name="Percent 2 4 2 3 5 4" xfId="38496" xr:uid="{00000000-0005-0000-0000-000080BA0000}"/>
    <cellStyle name="Percent 2 4 2 3 5 5" xfId="50724" xr:uid="{00000000-0005-0000-0000-000081BA0000}"/>
    <cellStyle name="Percent 2 4 2 3 6" xfId="20099" xr:uid="{00000000-0005-0000-0000-000082BA0000}"/>
    <cellStyle name="Percent 2 4 2 3 6 2" xfId="32354" xr:uid="{00000000-0005-0000-0000-000083BA0000}"/>
    <cellStyle name="Percent 2 4 2 3 6 3" xfId="44595" xr:uid="{00000000-0005-0000-0000-000084BA0000}"/>
    <cellStyle name="Percent 2 4 2 3 7" xfId="26239" xr:uid="{00000000-0005-0000-0000-000085BA0000}"/>
    <cellStyle name="Percent 2 4 2 3 8" xfId="38481" xr:uid="{00000000-0005-0000-0000-000086BA0000}"/>
    <cellStyle name="Percent 2 4 2 3 9" xfId="50709" xr:uid="{00000000-0005-0000-0000-000087BA0000}"/>
    <cellStyle name="Percent 2 4 2 4" xfId="12186" xr:uid="{00000000-0005-0000-0000-000088BA0000}"/>
    <cellStyle name="Percent 2 4 2 4 2" xfId="12187" xr:uid="{00000000-0005-0000-0000-000089BA0000}"/>
    <cellStyle name="Percent 2 4 2 4 2 2" xfId="12188" xr:uid="{00000000-0005-0000-0000-00008ABA0000}"/>
    <cellStyle name="Percent 2 4 2 4 2 2 2" xfId="12189" xr:uid="{00000000-0005-0000-0000-00008BBA0000}"/>
    <cellStyle name="Percent 2 4 2 4 2 2 2 2" xfId="20118" xr:uid="{00000000-0005-0000-0000-00008CBA0000}"/>
    <cellStyle name="Percent 2 4 2 4 2 2 2 2 2" xfId="32373" xr:uid="{00000000-0005-0000-0000-00008DBA0000}"/>
    <cellStyle name="Percent 2 4 2 4 2 2 2 2 3" xfId="44614" xr:uid="{00000000-0005-0000-0000-00008EBA0000}"/>
    <cellStyle name="Percent 2 4 2 4 2 2 2 3" xfId="26258" xr:uid="{00000000-0005-0000-0000-00008FBA0000}"/>
    <cellStyle name="Percent 2 4 2 4 2 2 2 4" xfId="38500" xr:uid="{00000000-0005-0000-0000-000090BA0000}"/>
    <cellStyle name="Percent 2 4 2 4 2 2 2 5" xfId="50728" xr:uid="{00000000-0005-0000-0000-000091BA0000}"/>
    <cellStyle name="Percent 2 4 2 4 2 2 3" xfId="20117" xr:uid="{00000000-0005-0000-0000-000092BA0000}"/>
    <cellStyle name="Percent 2 4 2 4 2 2 3 2" xfId="32372" xr:uid="{00000000-0005-0000-0000-000093BA0000}"/>
    <cellStyle name="Percent 2 4 2 4 2 2 3 3" xfId="44613" xr:uid="{00000000-0005-0000-0000-000094BA0000}"/>
    <cellStyle name="Percent 2 4 2 4 2 2 4" xfId="26257" xr:uid="{00000000-0005-0000-0000-000095BA0000}"/>
    <cellStyle name="Percent 2 4 2 4 2 2 5" xfId="38499" xr:uid="{00000000-0005-0000-0000-000096BA0000}"/>
    <cellStyle name="Percent 2 4 2 4 2 2 6" xfId="50727" xr:uid="{00000000-0005-0000-0000-000097BA0000}"/>
    <cellStyle name="Percent 2 4 2 4 2 3" xfId="12190" xr:uid="{00000000-0005-0000-0000-000098BA0000}"/>
    <cellStyle name="Percent 2 4 2 4 2 3 2" xfId="20119" xr:uid="{00000000-0005-0000-0000-000099BA0000}"/>
    <cellStyle name="Percent 2 4 2 4 2 3 2 2" xfId="32374" xr:uid="{00000000-0005-0000-0000-00009ABA0000}"/>
    <cellStyle name="Percent 2 4 2 4 2 3 2 3" xfId="44615" xr:uid="{00000000-0005-0000-0000-00009BBA0000}"/>
    <cellStyle name="Percent 2 4 2 4 2 3 3" xfId="26259" xr:uid="{00000000-0005-0000-0000-00009CBA0000}"/>
    <cellStyle name="Percent 2 4 2 4 2 3 4" xfId="38501" xr:uid="{00000000-0005-0000-0000-00009DBA0000}"/>
    <cellStyle name="Percent 2 4 2 4 2 3 5" xfId="50729" xr:uid="{00000000-0005-0000-0000-00009EBA0000}"/>
    <cellStyle name="Percent 2 4 2 4 2 4" xfId="20116" xr:uid="{00000000-0005-0000-0000-00009FBA0000}"/>
    <cellStyle name="Percent 2 4 2 4 2 4 2" xfId="32371" xr:uid="{00000000-0005-0000-0000-0000A0BA0000}"/>
    <cellStyle name="Percent 2 4 2 4 2 4 3" xfId="44612" xr:uid="{00000000-0005-0000-0000-0000A1BA0000}"/>
    <cellStyle name="Percent 2 4 2 4 2 5" xfId="26256" xr:uid="{00000000-0005-0000-0000-0000A2BA0000}"/>
    <cellStyle name="Percent 2 4 2 4 2 6" xfId="38498" xr:uid="{00000000-0005-0000-0000-0000A3BA0000}"/>
    <cellStyle name="Percent 2 4 2 4 2 7" xfId="50726" xr:uid="{00000000-0005-0000-0000-0000A4BA0000}"/>
    <cellStyle name="Percent 2 4 2 4 3" xfId="12191" xr:uid="{00000000-0005-0000-0000-0000A5BA0000}"/>
    <cellStyle name="Percent 2 4 2 4 3 2" xfId="12192" xr:uid="{00000000-0005-0000-0000-0000A6BA0000}"/>
    <cellStyle name="Percent 2 4 2 4 3 2 2" xfId="20121" xr:uid="{00000000-0005-0000-0000-0000A7BA0000}"/>
    <cellStyle name="Percent 2 4 2 4 3 2 2 2" xfId="32376" xr:uid="{00000000-0005-0000-0000-0000A8BA0000}"/>
    <cellStyle name="Percent 2 4 2 4 3 2 2 3" xfId="44617" xr:uid="{00000000-0005-0000-0000-0000A9BA0000}"/>
    <cellStyle name="Percent 2 4 2 4 3 2 3" xfId="26261" xr:uid="{00000000-0005-0000-0000-0000AABA0000}"/>
    <cellStyle name="Percent 2 4 2 4 3 2 4" xfId="38503" xr:uid="{00000000-0005-0000-0000-0000ABBA0000}"/>
    <cellStyle name="Percent 2 4 2 4 3 2 5" xfId="50731" xr:uid="{00000000-0005-0000-0000-0000ACBA0000}"/>
    <cellStyle name="Percent 2 4 2 4 3 3" xfId="20120" xr:uid="{00000000-0005-0000-0000-0000ADBA0000}"/>
    <cellStyle name="Percent 2 4 2 4 3 3 2" xfId="32375" xr:uid="{00000000-0005-0000-0000-0000AEBA0000}"/>
    <cellStyle name="Percent 2 4 2 4 3 3 3" xfId="44616" xr:uid="{00000000-0005-0000-0000-0000AFBA0000}"/>
    <cellStyle name="Percent 2 4 2 4 3 4" xfId="26260" xr:uid="{00000000-0005-0000-0000-0000B0BA0000}"/>
    <cellStyle name="Percent 2 4 2 4 3 5" xfId="38502" xr:uid="{00000000-0005-0000-0000-0000B1BA0000}"/>
    <cellStyle name="Percent 2 4 2 4 3 6" xfId="50730" xr:uid="{00000000-0005-0000-0000-0000B2BA0000}"/>
    <cellStyle name="Percent 2 4 2 4 4" xfId="12193" xr:uid="{00000000-0005-0000-0000-0000B3BA0000}"/>
    <cellStyle name="Percent 2 4 2 4 4 2" xfId="20122" xr:uid="{00000000-0005-0000-0000-0000B4BA0000}"/>
    <cellStyle name="Percent 2 4 2 4 4 2 2" xfId="32377" xr:uid="{00000000-0005-0000-0000-0000B5BA0000}"/>
    <cellStyle name="Percent 2 4 2 4 4 2 3" xfId="44618" xr:uid="{00000000-0005-0000-0000-0000B6BA0000}"/>
    <cellStyle name="Percent 2 4 2 4 4 3" xfId="26262" xr:uid="{00000000-0005-0000-0000-0000B7BA0000}"/>
    <cellStyle name="Percent 2 4 2 4 4 4" xfId="38504" xr:uid="{00000000-0005-0000-0000-0000B8BA0000}"/>
    <cellStyle name="Percent 2 4 2 4 4 5" xfId="50732" xr:uid="{00000000-0005-0000-0000-0000B9BA0000}"/>
    <cellStyle name="Percent 2 4 2 4 5" xfId="20115" xr:uid="{00000000-0005-0000-0000-0000BABA0000}"/>
    <cellStyle name="Percent 2 4 2 4 5 2" xfId="32370" xr:uid="{00000000-0005-0000-0000-0000BBBA0000}"/>
    <cellStyle name="Percent 2 4 2 4 5 3" xfId="44611" xr:uid="{00000000-0005-0000-0000-0000BCBA0000}"/>
    <cellStyle name="Percent 2 4 2 4 6" xfId="26255" xr:uid="{00000000-0005-0000-0000-0000BDBA0000}"/>
    <cellStyle name="Percent 2 4 2 4 7" xfId="38497" xr:uid="{00000000-0005-0000-0000-0000BEBA0000}"/>
    <cellStyle name="Percent 2 4 2 4 8" xfId="50725" xr:uid="{00000000-0005-0000-0000-0000BFBA0000}"/>
    <cellStyle name="Percent 2 4 2 5" xfId="12194" xr:uid="{00000000-0005-0000-0000-0000C0BA0000}"/>
    <cellStyle name="Percent 2 4 2 5 2" xfId="12195" xr:uid="{00000000-0005-0000-0000-0000C1BA0000}"/>
    <cellStyle name="Percent 2 4 2 5 2 2" xfId="12196" xr:uid="{00000000-0005-0000-0000-0000C2BA0000}"/>
    <cellStyle name="Percent 2 4 2 5 2 2 2" xfId="20125" xr:uid="{00000000-0005-0000-0000-0000C3BA0000}"/>
    <cellStyle name="Percent 2 4 2 5 2 2 2 2" xfId="32380" xr:uid="{00000000-0005-0000-0000-0000C4BA0000}"/>
    <cellStyle name="Percent 2 4 2 5 2 2 2 3" xfId="44621" xr:uid="{00000000-0005-0000-0000-0000C5BA0000}"/>
    <cellStyle name="Percent 2 4 2 5 2 2 3" xfId="26265" xr:uid="{00000000-0005-0000-0000-0000C6BA0000}"/>
    <cellStyle name="Percent 2 4 2 5 2 2 4" xfId="38507" xr:uid="{00000000-0005-0000-0000-0000C7BA0000}"/>
    <cellStyle name="Percent 2 4 2 5 2 2 5" xfId="50735" xr:uid="{00000000-0005-0000-0000-0000C8BA0000}"/>
    <cellStyle name="Percent 2 4 2 5 2 3" xfId="20124" xr:uid="{00000000-0005-0000-0000-0000C9BA0000}"/>
    <cellStyle name="Percent 2 4 2 5 2 3 2" xfId="32379" xr:uid="{00000000-0005-0000-0000-0000CABA0000}"/>
    <cellStyle name="Percent 2 4 2 5 2 3 3" xfId="44620" xr:uid="{00000000-0005-0000-0000-0000CBBA0000}"/>
    <cellStyle name="Percent 2 4 2 5 2 4" xfId="26264" xr:uid="{00000000-0005-0000-0000-0000CCBA0000}"/>
    <cellStyle name="Percent 2 4 2 5 2 5" xfId="38506" xr:uid="{00000000-0005-0000-0000-0000CDBA0000}"/>
    <cellStyle name="Percent 2 4 2 5 2 6" xfId="50734" xr:uid="{00000000-0005-0000-0000-0000CEBA0000}"/>
    <cellStyle name="Percent 2 4 2 5 3" xfId="12197" xr:uid="{00000000-0005-0000-0000-0000CFBA0000}"/>
    <cellStyle name="Percent 2 4 2 5 3 2" xfId="20126" xr:uid="{00000000-0005-0000-0000-0000D0BA0000}"/>
    <cellStyle name="Percent 2 4 2 5 3 2 2" xfId="32381" xr:uid="{00000000-0005-0000-0000-0000D1BA0000}"/>
    <cellStyle name="Percent 2 4 2 5 3 2 3" xfId="44622" xr:uid="{00000000-0005-0000-0000-0000D2BA0000}"/>
    <cellStyle name="Percent 2 4 2 5 3 3" xfId="26266" xr:uid="{00000000-0005-0000-0000-0000D3BA0000}"/>
    <cellStyle name="Percent 2 4 2 5 3 4" xfId="38508" xr:uid="{00000000-0005-0000-0000-0000D4BA0000}"/>
    <cellStyle name="Percent 2 4 2 5 3 5" xfId="50736" xr:uid="{00000000-0005-0000-0000-0000D5BA0000}"/>
    <cellStyle name="Percent 2 4 2 5 4" xfId="20123" xr:uid="{00000000-0005-0000-0000-0000D6BA0000}"/>
    <cellStyle name="Percent 2 4 2 5 4 2" xfId="32378" xr:uid="{00000000-0005-0000-0000-0000D7BA0000}"/>
    <cellStyle name="Percent 2 4 2 5 4 3" xfId="44619" xr:uid="{00000000-0005-0000-0000-0000D8BA0000}"/>
    <cellStyle name="Percent 2 4 2 5 5" xfId="26263" xr:uid="{00000000-0005-0000-0000-0000D9BA0000}"/>
    <cellStyle name="Percent 2 4 2 5 6" xfId="38505" xr:uid="{00000000-0005-0000-0000-0000DABA0000}"/>
    <cellStyle name="Percent 2 4 2 5 7" xfId="50733" xr:uid="{00000000-0005-0000-0000-0000DBBA0000}"/>
    <cellStyle name="Percent 2 4 2 6" xfId="12198" xr:uid="{00000000-0005-0000-0000-0000DCBA0000}"/>
    <cellStyle name="Percent 2 4 2 6 2" xfId="12199" xr:uid="{00000000-0005-0000-0000-0000DDBA0000}"/>
    <cellStyle name="Percent 2 4 2 6 2 2" xfId="20128" xr:uid="{00000000-0005-0000-0000-0000DEBA0000}"/>
    <cellStyle name="Percent 2 4 2 6 2 2 2" xfId="32383" xr:uid="{00000000-0005-0000-0000-0000DFBA0000}"/>
    <cellStyle name="Percent 2 4 2 6 2 2 3" xfId="44624" xr:uid="{00000000-0005-0000-0000-0000E0BA0000}"/>
    <cellStyle name="Percent 2 4 2 6 2 3" xfId="26268" xr:uid="{00000000-0005-0000-0000-0000E1BA0000}"/>
    <cellStyle name="Percent 2 4 2 6 2 4" xfId="38510" xr:uid="{00000000-0005-0000-0000-0000E2BA0000}"/>
    <cellStyle name="Percent 2 4 2 6 2 5" xfId="50738" xr:uid="{00000000-0005-0000-0000-0000E3BA0000}"/>
    <cellStyle name="Percent 2 4 2 6 3" xfId="20127" xr:uid="{00000000-0005-0000-0000-0000E4BA0000}"/>
    <cellStyle name="Percent 2 4 2 6 3 2" xfId="32382" xr:uid="{00000000-0005-0000-0000-0000E5BA0000}"/>
    <cellStyle name="Percent 2 4 2 6 3 3" xfId="44623" xr:uid="{00000000-0005-0000-0000-0000E6BA0000}"/>
    <cellStyle name="Percent 2 4 2 6 4" xfId="26267" xr:uid="{00000000-0005-0000-0000-0000E7BA0000}"/>
    <cellStyle name="Percent 2 4 2 6 5" xfId="38509" xr:uid="{00000000-0005-0000-0000-0000E8BA0000}"/>
    <cellStyle name="Percent 2 4 2 6 6" xfId="50737" xr:uid="{00000000-0005-0000-0000-0000E9BA0000}"/>
    <cellStyle name="Percent 2 4 2 7" xfId="12200" xr:uid="{00000000-0005-0000-0000-0000EABA0000}"/>
    <cellStyle name="Percent 2 4 2 7 2" xfId="20129" xr:uid="{00000000-0005-0000-0000-0000EBBA0000}"/>
    <cellStyle name="Percent 2 4 2 7 2 2" xfId="32384" xr:uid="{00000000-0005-0000-0000-0000ECBA0000}"/>
    <cellStyle name="Percent 2 4 2 7 2 3" xfId="44625" xr:uid="{00000000-0005-0000-0000-0000EDBA0000}"/>
    <cellStyle name="Percent 2 4 2 7 3" xfId="26269" xr:uid="{00000000-0005-0000-0000-0000EEBA0000}"/>
    <cellStyle name="Percent 2 4 2 7 4" xfId="38511" xr:uid="{00000000-0005-0000-0000-0000EFBA0000}"/>
    <cellStyle name="Percent 2 4 2 7 5" xfId="50739" xr:uid="{00000000-0005-0000-0000-0000F0BA0000}"/>
    <cellStyle name="Percent 2 4 2 8" xfId="20066" xr:uid="{00000000-0005-0000-0000-0000F1BA0000}"/>
    <cellStyle name="Percent 2 4 2 8 2" xfId="32321" xr:uid="{00000000-0005-0000-0000-0000F2BA0000}"/>
    <cellStyle name="Percent 2 4 2 8 3" xfId="44562" xr:uid="{00000000-0005-0000-0000-0000F3BA0000}"/>
    <cellStyle name="Percent 2 4 2 9" xfId="26206" xr:uid="{00000000-0005-0000-0000-0000F4BA0000}"/>
    <cellStyle name="Percent 2 4 3" xfId="12201" xr:uid="{00000000-0005-0000-0000-0000F5BA0000}"/>
    <cellStyle name="Percent 2 4 3 10" xfId="50740" xr:uid="{00000000-0005-0000-0000-0000F6BA0000}"/>
    <cellStyle name="Percent 2 4 3 2" xfId="12202" xr:uid="{00000000-0005-0000-0000-0000F7BA0000}"/>
    <cellStyle name="Percent 2 4 3 2 2" xfId="12203" xr:uid="{00000000-0005-0000-0000-0000F8BA0000}"/>
    <cellStyle name="Percent 2 4 3 2 2 2" xfId="12204" xr:uid="{00000000-0005-0000-0000-0000F9BA0000}"/>
    <cellStyle name="Percent 2 4 3 2 2 2 2" xfId="12205" xr:uid="{00000000-0005-0000-0000-0000FABA0000}"/>
    <cellStyle name="Percent 2 4 3 2 2 2 2 2" xfId="12206" xr:uid="{00000000-0005-0000-0000-0000FBBA0000}"/>
    <cellStyle name="Percent 2 4 3 2 2 2 2 2 2" xfId="20135" xr:uid="{00000000-0005-0000-0000-0000FCBA0000}"/>
    <cellStyle name="Percent 2 4 3 2 2 2 2 2 2 2" xfId="32390" xr:uid="{00000000-0005-0000-0000-0000FDBA0000}"/>
    <cellStyle name="Percent 2 4 3 2 2 2 2 2 2 3" xfId="44631" xr:uid="{00000000-0005-0000-0000-0000FEBA0000}"/>
    <cellStyle name="Percent 2 4 3 2 2 2 2 2 3" xfId="26275" xr:uid="{00000000-0005-0000-0000-0000FFBA0000}"/>
    <cellStyle name="Percent 2 4 3 2 2 2 2 2 4" xfId="38517" xr:uid="{00000000-0005-0000-0000-000000BB0000}"/>
    <cellStyle name="Percent 2 4 3 2 2 2 2 2 5" xfId="50745" xr:uid="{00000000-0005-0000-0000-000001BB0000}"/>
    <cellStyle name="Percent 2 4 3 2 2 2 2 3" xfId="20134" xr:uid="{00000000-0005-0000-0000-000002BB0000}"/>
    <cellStyle name="Percent 2 4 3 2 2 2 2 3 2" xfId="32389" xr:uid="{00000000-0005-0000-0000-000003BB0000}"/>
    <cellStyle name="Percent 2 4 3 2 2 2 2 3 3" xfId="44630" xr:uid="{00000000-0005-0000-0000-000004BB0000}"/>
    <cellStyle name="Percent 2 4 3 2 2 2 2 4" xfId="26274" xr:uid="{00000000-0005-0000-0000-000005BB0000}"/>
    <cellStyle name="Percent 2 4 3 2 2 2 2 5" xfId="38516" xr:uid="{00000000-0005-0000-0000-000006BB0000}"/>
    <cellStyle name="Percent 2 4 3 2 2 2 2 6" xfId="50744" xr:uid="{00000000-0005-0000-0000-000007BB0000}"/>
    <cellStyle name="Percent 2 4 3 2 2 2 3" xfId="12207" xr:uid="{00000000-0005-0000-0000-000008BB0000}"/>
    <cellStyle name="Percent 2 4 3 2 2 2 3 2" xfId="20136" xr:uid="{00000000-0005-0000-0000-000009BB0000}"/>
    <cellStyle name="Percent 2 4 3 2 2 2 3 2 2" xfId="32391" xr:uid="{00000000-0005-0000-0000-00000ABB0000}"/>
    <cellStyle name="Percent 2 4 3 2 2 2 3 2 3" xfId="44632" xr:uid="{00000000-0005-0000-0000-00000BBB0000}"/>
    <cellStyle name="Percent 2 4 3 2 2 2 3 3" xfId="26276" xr:uid="{00000000-0005-0000-0000-00000CBB0000}"/>
    <cellStyle name="Percent 2 4 3 2 2 2 3 4" xfId="38518" xr:uid="{00000000-0005-0000-0000-00000DBB0000}"/>
    <cellStyle name="Percent 2 4 3 2 2 2 3 5" xfId="50746" xr:uid="{00000000-0005-0000-0000-00000EBB0000}"/>
    <cellStyle name="Percent 2 4 3 2 2 2 4" xfId="20133" xr:uid="{00000000-0005-0000-0000-00000FBB0000}"/>
    <cellStyle name="Percent 2 4 3 2 2 2 4 2" xfId="32388" xr:uid="{00000000-0005-0000-0000-000010BB0000}"/>
    <cellStyle name="Percent 2 4 3 2 2 2 4 3" xfId="44629" xr:uid="{00000000-0005-0000-0000-000011BB0000}"/>
    <cellStyle name="Percent 2 4 3 2 2 2 5" xfId="26273" xr:uid="{00000000-0005-0000-0000-000012BB0000}"/>
    <cellStyle name="Percent 2 4 3 2 2 2 6" xfId="38515" xr:uid="{00000000-0005-0000-0000-000013BB0000}"/>
    <cellStyle name="Percent 2 4 3 2 2 2 7" xfId="50743" xr:uid="{00000000-0005-0000-0000-000014BB0000}"/>
    <cellStyle name="Percent 2 4 3 2 2 3" xfId="12208" xr:uid="{00000000-0005-0000-0000-000015BB0000}"/>
    <cellStyle name="Percent 2 4 3 2 2 3 2" xfId="12209" xr:uid="{00000000-0005-0000-0000-000016BB0000}"/>
    <cellStyle name="Percent 2 4 3 2 2 3 2 2" xfId="20138" xr:uid="{00000000-0005-0000-0000-000017BB0000}"/>
    <cellStyle name="Percent 2 4 3 2 2 3 2 2 2" xfId="32393" xr:uid="{00000000-0005-0000-0000-000018BB0000}"/>
    <cellStyle name="Percent 2 4 3 2 2 3 2 2 3" xfId="44634" xr:uid="{00000000-0005-0000-0000-000019BB0000}"/>
    <cellStyle name="Percent 2 4 3 2 2 3 2 3" xfId="26278" xr:uid="{00000000-0005-0000-0000-00001ABB0000}"/>
    <cellStyle name="Percent 2 4 3 2 2 3 2 4" xfId="38520" xr:uid="{00000000-0005-0000-0000-00001BBB0000}"/>
    <cellStyle name="Percent 2 4 3 2 2 3 2 5" xfId="50748" xr:uid="{00000000-0005-0000-0000-00001CBB0000}"/>
    <cellStyle name="Percent 2 4 3 2 2 3 3" xfId="20137" xr:uid="{00000000-0005-0000-0000-00001DBB0000}"/>
    <cellStyle name="Percent 2 4 3 2 2 3 3 2" xfId="32392" xr:uid="{00000000-0005-0000-0000-00001EBB0000}"/>
    <cellStyle name="Percent 2 4 3 2 2 3 3 3" xfId="44633" xr:uid="{00000000-0005-0000-0000-00001FBB0000}"/>
    <cellStyle name="Percent 2 4 3 2 2 3 4" xfId="26277" xr:uid="{00000000-0005-0000-0000-000020BB0000}"/>
    <cellStyle name="Percent 2 4 3 2 2 3 5" xfId="38519" xr:uid="{00000000-0005-0000-0000-000021BB0000}"/>
    <cellStyle name="Percent 2 4 3 2 2 3 6" xfId="50747" xr:uid="{00000000-0005-0000-0000-000022BB0000}"/>
    <cellStyle name="Percent 2 4 3 2 2 4" xfId="12210" xr:uid="{00000000-0005-0000-0000-000023BB0000}"/>
    <cellStyle name="Percent 2 4 3 2 2 4 2" xfId="20139" xr:uid="{00000000-0005-0000-0000-000024BB0000}"/>
    <cellStyle name="Percent 2 4 3 2 2 4 2 2" xfId="32394" xr:uid="{00000000-0005-0000-0000-000025BB0000}"/>
    <cellStyle name="Percent 2 4 3 2 2 4 2 3" xfId="44635" xr:uid="{00000000-0005-0000-0000-000026BB0000}"/>
    <cellStyle name="Percent 2 4 3 2 2 4 3" xfId="26279" xr:uid="{00000000-0005-0000-0000-000027BB0000}"/>
    <cellStyle name="Percent 2 4 3 2 2 4 4" xfId="38521" xr:uid="{00000000-0005-0000-0000-000028BB0000}"/>
    <cellStyle name="Percent 2 4 3 2 2 4 5" xfId="50749" xr:uid="{00000000-0005-0000-0000-000029BB0000}"/>
    <cellStyle name="Percent 2 4 3 2 2 5" xfId="20132" xr:uid="{00000000-0005-0000-0000-00002ABB0000}"/>
    <cellStyle name="Percent 2 4 3 2 2 5 2" xfId="32387" xr:uid="{00000000-0005-0000-0000-00002BBB0000}"/>
    <cellStyle name="Percent 2 4 3 2 2 5 3" xfId="44628" xr:uid="{00000000-0005-0000-0000-00002CBB0000}"/>
    <cellStyle name="Percent 2 4 3 2 2 6" xfId="26272" xr:uid="{00000000-0005-0000-0000-00002DBB0000}"/>
    <cellStyle name="Percent 2 4 3 2 2 7" xfId="38514" xr:uid="{00000000-0005-0000-0000-00002EBB0000}"/>
    <cellStyle name="Percent 2 4 3 2 2 8" xfId="50742" xr:uid="{00000000-0005-0000-0000-00002FBB0000}"/>
    <cellStyle name="Percent 2 4 3 2 3" xfId="12211" xr:uid="{00000000-0005-0000-0000-000030BB0000}"/>
    <cellStyle name="Percent 2 4 3 2 3 2" xfId="12212" xr:uid="{00000000-0005-0000-0000-000031BB0000}"/>
    <cellStyle name="Percent 2 4 3 2 3 2 2" xfId="12213" xr:uid="{00000000-0005-0000-0000-000032BB0000}"/>
    <cellStyle name="Percent 2 4 3 2 3 2 2 2" xfId="20142" xr:uid="{00000000-0005-0000-0000-000033BB0000}"/>
    <cellStyle name="Percent 2 4 3 2 3 2 2 2 2" xfId="32397" xr:uid="{00000000-0005-0000-0000-000034BB0000}"/>
    <cellStyle name="Percent 2 4 3 2 3 2 2 2 3" xfId="44638" xr:uid="{00000000-0005-0000-0000-000035BB0000}"/>
    <cellStyle name="Percent 2 4 3 2 3 2 2 3" xfId="26282" xr:uid="{00000000-0005-0000-0000-000036BB0000}"/>
    <cellStyle name="Percent 2 4 3 2 3 2 2 4" xfId="38524" xr:uid="{00000000-0005-0000-0000-000037BB0000}"/>
    <cellStyle name="Percent 2 4 3 2 3 2 2 5" xfId="50752" xr:uid="{00000000-0005-0000-0000-000038BB0000}"/>
    <cellStyle name="Percent 2 4 3 2 3 2 3" xfId="20141" xr:uid="{00000000-0005-0000-0000-000039BB0000}"/>
    <cellStyle name="Percent 2 4 3 2 3 2 3 2" xfId="32396" xr:uid="{00000000-0005-0000-0000-00003ABB0000}"/>
    <cellStyle name="Percent 2 4 3 2 3 2 3 3" xfId="44637" xr:uid="{00000000-0005-0000-0000-00003BBB0000}"/>
    <cellStyle name="Percent 2 4 3 2 3 2 4" xfId="26281" xr:uid="{00000000-0005-0000-0000-00003CBB0000}"/>
    <cellStyle name="Percent 2 4 3 2 3 2 5" xfId="38523" xr:uid="{00000000-0005-0000-0000-00003DBB0000}"/>
    <cellStyle name="Percent 2 4 3 2 3 2 6" xfId="50751" xr:uid="{00000000-0005-0000-0000-00003EBB0000}"/>
    <cellStyle name="Percent 2 4 3 2 3 3" xfId="12214" xr:uid="{00000000-0005-0000-0000-00003FBB0000}"/>
    <cellStyle name="Percent 2 4 3 2 3 3 2" xfId="20143" xr:uid="{00000000-0005-0000-0000-000040BB0000}"/>
    <cellStyle name="Percent 2 4 3 2 3 3 2 2" xfId="32398" xr:uid="{00000000-0005-0000-0000-000041BB0000}"/>
    <cellStyle name="Percent 2 4 3 2 3 3 2 3" xfId="44639" xr:uid="{00000000-0005-0000-0000-000042BB0000}"/>
    <cellStyle name="Percent 2 4 3 2 3 3 3" xfId="26283" xr:uid="{00000000-0005-0000-0000-000043BB0000}"/>
    <cellStyle name="Percent 2 4 3 2 3 3 4" xfId="38525" xr:uid="{00000000-0005-0000-0000-000044BB0000}"/>
    <cellStyle name="Percent 2 4 3 2 3 3 5" xfId="50753" xr:uid="{00000000-0005-0000-0000-000045BB0000}"/>
    <cellStyle name="Percent 2 4 3 2 3 4" xfId="20140" xr:uid="{00000000-0005-0000-0000-000046BB0000}"/>
    <cellStyle name="Percent 2 4 3 2 3 4 2" xfId="32395" xr:uid="{00000000-0005-0000-0000-000047BB0000}"/>
    <cellStyle name="Percent 2 4 3 2 3 4 3" xfId="44636" xr:uid="{00000000-0005-0000-0000-000048BB0000}"/>
    <cellStyle name="Percent 2 4 3 2 3 5" xfId="26280" xr:uid="{00000000-0005-0000-0000-000049BB0000}"/>
    <cellStyle name="Percent 2 4 3 2 3 6" xfId="38522" xr:uid="{00000000-0005-0000-0000-00004ABB0000}"/>
    <cellStyle name="Percent 2 4 3 2 3 7" xfId="50750" xr:uid="{00000000-0005-0000-0000-00004BBB0000}"/>
    <cellStyle name="Percent 2 4 3 2 4" xfId="12215" xr:uid="{00000000-0005-0000-0000-00004CBB0000}"/>
    <cellStyle name="Percent 2 4 3 2 4 2" xfId="12216" xr:uid="{00000000-0005-0000-0000-00004DBB0000}"/>
    <cellStyle name="Percent 2 4 3 2 4 2 2" xfId="20145" xr:uid="{00000000-0005-0000-0000-00004EBB0000}"/>
    <cellStyle name="Percent 2 4 3 2 4 2 2 2" xfId="32400" xr:uid="{00000000-0005-0000-0000-00004FBB0000}"/>
    <cellStyle name="Percent 2 4 3 2 4 2 2 3" xfId="44641" xr:uid="{00000000-0005-0000-0000-000050BB0000}"/>
    <cellStyle name="Percent 2 4 3 2 4 2 3" xfId="26285" xr:uid="{00000000-0005-0000-0000-000051BB0000}"/>
    <cellStyle name="Percent 2 4 3 2 4 2 4" xfId="38527" xr:uid="{00000000-0005-0000-0000-000052BB0000}"/>
    <cellStyle name="Percent 2 4 3 2 4 2 5" xfId="50755" xr:uid="{00000000-0005-0000-0000-000053BB0000}"/>
    <cellStyle name="Percent 2 4 3 2 4 3" xfId="20144" xr:uid="{00000000-0005-0000-0000-000054BB0000}"/>
    <cellStyle name="Percent 2 4 3 2 4 3 2" xfId="32399" xr:uid="{00000000-0005-0000-0000-000055BB0000}"/>
    <cellStyle name="Percent 2 4 3 2 4 3 3" xfId="44640" xr:uid="{00000000-0005-0000-0000-000056BB0000}"/>
    <cellStyle name="Percent 2 4 3 2 4 4" xfId="26284" xr:uid="{00000000-0005-0000-0000-000057BB0000}"/>
    <cellStyle name="Percent 2 4 3 2 4 5" xfId="38526" xr:uid="{00000000-0005-0000-0000-000058BB0000}"/>
    <cellStyle name="Percent 2 4 3 2 4 6" xfId="50754" xr:uid="{00000000-0005-0000-0000-000059BB0000}"/>
    <cellStyle name="Percent 2 4 3 2 5" xfId="12217" xr:uid="{00000000-0005-0000-0000-00005ABB0000}"/>
    <cellStyle name="Percent 2 4 3 2 5 2" xfId="20146" xr:uid="{00000000-0005-0000-0000-00005BBB0000}"/>
    <cellStyle name="Percent 2 4 3 2 5 2 2" xfId="32401" xr:uid="{00000000-0005-0000-0000-00005CBB0000}"/>
    <cellStyle name="Percent 2 4 3 2 5 2 3" xfId="44642" xr:uid="{00000000-0005-0000-0000-00005DBB0000}"/>
    <cellStyle name="Percent 2 4 3 2 5 3" xfId="26286" xr:uid="{00000000-0005-0000-0000-00005EBB0000}"/>
    <cellStyle name="Percent 2 4 3 2 5 4" xfId="38528" xr:uid="{00000000-0005-0000-0000-00005FBB0000}"/>
    <cellStyle name="Percent 2 4 3 2 5 5" xfId="50756" xr:uid="{00000000-0005-0000-0000-000060BB0000}"/>
    <cellStyle name="Percent 2 4 3 2 6" xfId="20131" xr:uid="{00000000-0005-0000-0000-000061BB0000}"/>
    <cellStyle name="Percent 2 4 3 2 6 2" xfId="32386" xr:uid="{00000000-0005-0000-0000-000062BB0000}"/>
    <cellStyle name="Percent 2 4 3 2 6 3" xfId="44627" xr:uid="{00000000-0005-0000-0000-000063BB0000}"/>
    <cellStyle name="Percent 2 4 3 2 7" xfId="26271" xr:uid="{00000000-0005-0000-0000-000064BB0000}"/>
    <cellStyle name="Percent 2 4 3 2 8" xfId="38513" xr:uid="{00000000-0005-0000-0000-000065BB0000}"/>
    <cellStyle name="Percent 2 4 3 2 9" xfId="50741" xr:uid="{00000000-0005-0000-0000-000066BB0000}"/>
    <cellStyle name="Percent 2 4 3 3" xfId="12218" xr:uid="{00000000-0005-0000-0000-000067BB0000}"/>
    <cellStyle name="Percent 2 4 3 3 2" xfId="12219" xr:uid="{00000000-0005-0000-0000-000068BB0000}"/>
    <cellStyle name="Percent 2 4 3 3 2 2" xfId="12220" xr:uid="{00000000-0005-0000-0000-000069BB0000}"/>
    <cellStyle name="Percent 2 4 3 3 2 2 2" xfId="12221" xr:uid="{00000000-0005-0000-0000-00006ABB0000}"/>
    <cellStyle name="Percent 2 4 3 3 2 2 2 2" xfId="20150" xr:uid="{00000000-0005-0000-0000-00006BBB0000}"/>
    <cellStyle name="Percent 2 4 3 3 2 2 2 2 2" xfId="32405" xr:uid="{00000000-0005-0000-0000-00006CBB0000}"/>
    <cellStyle name="Percent 2 4 3 3 2 2 2 2 3" xfId="44646" xr:uid="{00000000-0005-0000-0000-00006DBB0000}"/>
    <cellStyle name="Percent 2 4 3 3 2 2 2 3" xfId="26290" xr:uid="{00000000-0005-0000-0000-00006EBB0000}"/>
    <cellStyle name="Percent 2 4 3 3 2 2 2 4" xfId="38532" xr:uid="{00000000-0005-0000-0000-00006FBB0000}"/>
    <cellStyle name="Percent 2 4 3 3 2 2 2 5" xfId="50760" xr:uid="{00000000-0005-0000-0000-000070BB0000}"/>
    <cellStyle name="Percent 2 4 3 3 2 2 3" xfId="20149" xr:uid="{00000000-0005-0000-0000-000071BB0000}"/>
    <cellStyle name="Percent 2 4 3 3 2 2 3 2" xfId="32404" xr:uid="{00000000-0005-0000-0000-000072BB0000}"/>
    <cellStyle name="Percent 2 4 3 3 2 2 3 3" xfId="44645" xr:uid="{00000000-0005-0000-0000-000073BB0000}"/>
    <cellStyle name="Percent 2 4 3 3 2 2 4" xfId="26289" xr:uid="{00000000-0005-0000-0000-000074BB0000}"/>
    <cellStyle name="Percent 2 4 3 3 2 2 5" xfId="38531" xr:uid="{00000000-0005-0000-0000-000075BB0000}"/>
    <cellStyle name="Percent 2 4 3 3 2 2 6" xfId="50759" xr:uid="{00000000-0005-0000-0000-000076BB0000}"/>
    <cellStyle name="Percent 2 4 3 3 2 3" xfId="12222" xr:uid="{00000000-0005-0000-0000-000077BB0000}"/>
    <cellStyle name="Percent 2 4 3 3 2 3 2" xfId="20151" xr:uid="{00000000-0005-0000-0000-000078BB0000}"/>
    <cellStyle name="Percent 2 4 3 3 2 3 2 2" xfId="32406" xr:uid="{00000000-0005-0000-0000-000079BB0000}"/>
    <cellStyle name="Percent 2 4 3 3 2 3 2 3" xfId="44647" xr:uid="{00000000-0005-0000-0000-00007ABB0000}"/>
    <cellStyle name="Percent 2 4 3 3 2 3 3" xfId="26291" xr:uid="{00000000-0005-0000-0000-00007BBB0000}"/>
    <cellStyle name="Percent 2 4 3 3 2 3 4" xfId="38533" xr:uid="{00000000-0005-0000-0000-00007CBB0000}"/>
    <cellStyle name="Percent 2 4 3 3 2 3 5" xfId="50761" xr:uid="{00000000-0005-0000-0000-00007DBB0000}"/>
    <cellStyle name="Percent 2 4 3 3 2 4" xfId="20148" xr:uid="{00000000-0005-0000-0000-00007EBB0000}"/>
    <cellStyle name="Percent 2 4 3 3 2 4 2" xfId="32403" xr:uid="{00000000-0005-0000-0000-00007FBB0000}"/>
    <cellStyle name="Percent 2 4 3 3 2 4 3" xfId="44644" xr:uid="{00000000-0005-0000-0000-000080BB0000}"/>
    <cellStyle name="Percent 2 4 3 3 2 5" xfId="26288" xr:uid="{00000000-0005-0000-0000-000081BB0000}"/>
    <cellStyle name="Percent 2 4 3 3 2 6" xfId="38530" xr:uid="{00000000-0005-0000-0000-000082BB0000}"/>
    <cellStyle name="Percent 2 4 3 3 2 7" xfId="50758" xr:uid="{00000000-0005-0000-0000-000083BB0000}"/>
    <cellStyle name="Percent 2 4 3 3 3" xfId="12223" xr:uid="{00000000-0005-0000-0000-000084BB0000}"/>
    <cellStyle name="Percent 2 4 3 3 3 2" xfId="12224" xr:uid="{00000000-0005-0000-0000-000085BB0000}"/>
    <cellStyle name="Percent 2 4 3 3 3 2 2" xfId="20153" xr:uid="{00000000-0005-0000-0000-000086BB0000}"/>
    <cellStyle name="Percent 2 4 3 3 3 2 2 2" xfId="32408" xr:uid="{00000000-0005-0000-0000-000087BB0000}"/>
    <cellStyle name="Percent 2 4 3 3 3 2 2 3" xfId="44649" xr:uid="{00000000-0005-0000-0000-000088BB0000}"/>
    <cellStyle name="Percent 2 4 3 3 3 2 3" xfId="26293" xr:uid="{00000000-0005-0000-0000-000089BB0000}"/>
    <cellStyle name="Percent 2 4 3 3 3 2 4" xfId="38535" xr:uid="{00000000-0005-0000-0000-00008ABB0000}"/>
    <cellStyle name="Percent 2 4 3 3 3 2 5" xfId="50763" xr:uid="{00000000-0005-0000-0000-00008BBB0000}"/>
    <cellStyle name="Percent 2 4 3 3 3 3" xfId="20152" xr:uid="{00000000-0005-0000-0000-00008CBB0000}"/>
    <cellStyle name="Percent 2 4 3 3 3 3 2" xfId="32407" xr:uid="{00000000-0005-0000-0000-00008DBB0000}"/>
    <cellStyle name="Percent 2 4 3 3 3 3 3" xfId="44648" xr:uid="{00000000-0005-0000-0000-00008EBB0000}"/>
    <cellStyle name="Percent 2 4 3 3 3 4" xfId="26292" xr:uid="{00000000-0005-0000-0000-00008FBB0000}"/>
    <cellStyle name="Percent 2 4 3 3 3 5" xfId="38534" xr:uid="{00000000-0005-0000-0000-000090BB0000}"/>
    <cellStyle name="Percent 2 4 3 3 3 6" xfId="50762" xr:uid="{00000000-0005-0000-0000-000091BB0000}"/>
    <cellStyle name="Percent 2 4 3 3 4" xfId="12225" xr:uid="{00000000-0005-0000-0000-000092BB0000}"/>
    <cellStyle name="Percent 2 4 3 3 4 2" xfId="20154" xr:uid="{00000000-0005-0000-0000-000093BB0000}"/>
    <cellStyle name="Percent 2 4 3 3 4 2 2" xfId="32409" xr:uid="{00000000-0005-0000-0000-000094BB0000}"/>
    <cellStyle name="Percent 2 4 3 3 4 2 3" xfId="44650" xr:uid="{00000000-0005-0000-0000-000095BB0000}"/>
    <cellStyle name="Percent 2 4 3 3 4 3" xfId="26294" xr:uid="{00000000-0005-0000-0000-000096BB0000}"/>
    <cellStyle name="Percent 2 4 3 3 4 4" xfId="38536" xr:uid="{00000000-0005-0000-0000-000097BB0000}"/>
    <cellStyle name="Percent 2 4 3 3 4 5" xfId="50764" xr:uid="{00000000-0005-0000-0000-000098BB0000}"/>
    <cellStyle name="Percent 2 4 3 3 5" xfId="20147" xr:uid="{00000000-0005-0000-0000-000099BB0000}"/>
    <cellStyle name="Percent 2 4 3 3 5 2" xfId="32402" xr:uid="{00000000-0005-0000-0000-00009ABB0000}"/>
    <cellStyle name="Percent 2 4 3 3 5 3" xfId="44643" xr:uid="{00000000-0005-0000-0000-00009BBB0000}"/>
    <cellStyle name="Percent 2 4 3 3 6" xfId="26287" xr:uid="{00000000-0005-0000-0000-00009CBB0000}"/>
    <cellStyle name="Percent 2 4 3 3 7" xfId="38529" xr:uid="{00000000-0005-0000-0000-00009DBB0000}"/>
    <cellStyle name="Percent 2 4 3 3 8" xfId="50757" xr:uid="{00000000-0005-0000-0000-00009EBB0000}"/>
    <cellStyle name="Percent 2 4 3 4" xfId="12226" xr:uid="{00000000-0005-0000-0000-00009FBB0000}"/>
    <cellStyle name="Percent 2 4 3 4 2" xfId="12227" xr:uid="{00000000-0005-0000-0000-0000A0BB0000}"/>
    <cellStyle name="Percent 2 4 3 4 2 2" xfId="12228" xr:uid="{00000000-0005-0000-0000-0000A1BB0000}"/>
    <cellStyle name="Percent 2 4 3 4 2 2 2" xfId="20157" xr:uid="{00000000-0005-0000-0000-0000A2BB0000}"/>
    <cellStyle name="Percent 2 4 3 4 2 2 2 2" xfId="32412" xr:uid="{00000000-0005-0000-0000-0000A3BB0000}"/>
    <cellStyle name="Percent 2 4 3 4 2 2 2 3" xfId="44653" xr:uid="{00000000-0005-0000-0000-0000A4BB0000}"/>
    <cellStyle name="Percent 2 4 3 4 2 2 3" xfId="26297" xr:uid="{00000000-0005-0000-0000-0000A5BB0000}"/>
    <cellStyle name="Percent 2 4 3 4 2 2 4" xfId="38539" xr:uid="{00000000-0005-0000-0000-0000A6BB0000}"/>
    <cellStyle name="Percent 2 4 3 4 2 2 5" xfId="50767" xr:uid="{00000000-0005-0000-0000-0000A7BB0000}"/>
    <cellStyle name="Percent 2 4 3 4 2 3" xfId="20156" xr:uid="{00000000-0005-0000-0000-0000A8BB0000}"/>
    <cellStyle name="Percent 2 4 3 4 2 3 2" xfId="32411" xr:uid="{00000000-0005-0000-0000-0000A9BB0000}"/>
    <cellStyle name="Percent 2 4 3 4 2 3 3" xfId="44652" xr:uid="{00000000-0005-0000-0000-0000AABB0000}"/>
    <cellStyle name="Percent 2 4 3 4 2 4" xfId="26296" xr:uid="{00000000-0005-0000-0000-0000ABBB0000}"/>
    <cellStyle name="Percent 2 4 3 4 2 5" xfId="38538" xr:uid="{00000000-0005-0000-0000-0000ACBB0000}"/>
    <cellStyle name="Percent 2 4 3 4 2 6" xfId="50766" xr:uid="{00000000-0005-0000-0000-0000ADBB0000}"/>
    <cellStyle name="Percent 2 4 3 4 3" xfId="12229" xr:uid="{00000000-0005-0000-0000-0000AEBB0000}"/>
    <cellStyle name="Percent 2 4 3 4 3 2" xfId="20158" xr:uid="{00000000-0005-0000-0000-0000AFBB0000}"/>
    <cellStyle name="Percent 2 4 3 4 3 2 2" xfId="32413" xr:uid="{00000000-0005-0000-0000-0000B0BB0000}"/>
    <cellStyle name="Percent 2 4 3 4 3 2 3" xfId="44654" xr:uid="{00000000-0005-0000-0000-0000B1BB0000}"/>
    <cellStyle name="Percent 2 4 3 4 3 3" xfId="26298" xr:uid="{00000000-0005-0000-0000-0000B2BB0000}"/>
    <cellStyle name="Percent 2 4 3 4 3 4" xfId="38540" xr:uid="{00000000-0005-0000-0000-0000B3BB0000}"/>
    <cellStyle name="Percent 2 4 3 4 3 5" xfId="50768" xr:uid="{00000000-0005-0000-0000-0000B4BB0000}"/>
    <cellStyle name="Percent 2 4 3 4 4" xfId="20155" xr:uid="{00000000-0005-0000-0000-0000B5BB0000}"/>
    <cellStyle name="Percent 2 4 3 4 4 2" xfId="32410" xr:uid="{00000000-0005-0000-0000-0000B6BB0000}"/>
    <cellStyle name="Percent 2 4 3 4 4 3" xfId="44651" xr:uid="{00000000-0005-0000-0000-0000B7BB0000}"/>
    <cellStyle name="Percent 2 4 3 4 5" xfId="26295" xr:uid="{00000000-0005-0000-0000-0000B8BB0000}"/>
    <cellStyle name="Percent 2 4 3 4 6" xfId="38537" xr:uid="{00000000-0005-0000-0000-0000B9BB0000}"/>
    <cellStyle name="Percent 2 4 3 4 7" xfId="50765" xr:uid="{00000000-0005-0000-0000-0000BABB0000}"/>
    <cellStyle name="Percent 2 4 3 5" xfId="12230" xr:uid="{00000000-0005-0000-0000-0000BBBB0000}"/>
    <cellStyle name="Percent 2 4 3 5 2" xfId="12231" xr:uid="{00000000-0005-0000-0000-0000BCBB0000}"/>
    <cellStyle name="Percent 2 4 3 5 2 2" xfId="20160" xr:uid="{00000000-0005-0000-0000-0000BDBB0000}"/>
    <cellStyle name="Percent 2 4 3 5 2 2 2" xfId="32415" xr:uid="{00000000-0005-0000-0000-0000BEBB0000}"/>
    <cellStyle name="Percent 2 4 3 5 2 2 3" xfId="44656" xr:uid="{00000000-0005-0000-0000-0000BFBB0000}"/>
    <cellStyle name="Percent 2 4 3 5 2 3" xfId="26300" xr:uid="{00000000-0005-0000-0000-0000C0BB0000}"/>
    <cellStyle name="Percent 2 4 3 5 2 4" xfId="38542" xr:uid="{00000000-0005-0000-0000-0000C1BB0000}"/>
    <cellStyle name="Percent 2 4 3 5 2 5" xfId="50770" xr:uid="{00000000-0005-0000-0000-0000C2BB0000}"/>
    <cellStyle name="Percent 2 4 3 5 3" xfId="20159" xr:uid="{00000000-0005-0000-0000-0000C3BB0000}"/>
    <cellStyle name="Percent 2 4 3 5 3 2" xfId="32414" xr:uid="{00000000-0005-0000-0000-0000C4BB0000}"/>
    <cellStyle name="Percent 2 4 3 5 3 3" xfId="44655" xr:uid="{00000000-0005-0000-0000-0000C5BB0000}"/>
    <cellStyle name="Percent 2 4 3 5 4" xfId="26299" xr:uid="{00000000-0005-0000-0000-0000C6BB0000}"/>
    <cellStyle name="Percent 2 4 3 5 5" xfId="38541" xr:uid="{00000000-0005-0000-0000-0000C7BB0000}"/>
    <cellStyle name="Percent 2 4 3 5 6" xfId="50769" xr:uid="{00000000-0005-0000-0000-0000C8BB0000}"/>
    <cellStyle name="Percent 2 4 3 6" xfId="12232" xr:uid="{00000000-0005-0000-0000-0000C9BB0000}"/>
    <cellStyle name="Percent 2 4 3 6 2" xfId="20161" xr:uid="{00000000-0005-0000-0000-0000CABB0000}"/>
    <cellStyle name="Percent 2 4 3 6 2 2" xfId="32416" xr:uid="{00000000-0005-0000-0000-0000CBBB0000}"/>
    <cellStyle name="Percent 2 4 3 6 2 3" xfId="44657" xr:uid="{00000000-0005-0000-0000-0000CCBB0000}"/>
    <cellStyle name="Percent 2 4 3 6 3" xfId="26301" xr:uid="{00000000-0005-0000-0000-0000CDBB0000}"/>
    <cellStyle name="Percent 2 4 3 6 4" xfId="38543" xr:uid="{00000000-0005-0000-0000-0000CEBB0000}"/>
    <cellStyle name="Percent 2 4 3 6 5" xfId="50771" xr:uid="{00000000-0005-0000-0000-0000CFBB0000}"/>
    <cellStyle name="Percent 2 4 3 7" xfId="20130" xr:uid="{00000000-0005-0000-0000-0000D0BB0000}"/>
    <cellStyle name="Percent 2 4 3 7 2" xfId="32385" xr:uid="{00000000-0005-0000-0000-0000D1BB0000}"/>
    <cellStyle name="Percent 2 4 3 7 3" xfId="44626" xr:uid="{00000000-0005-0000-0000-0000D2BB0000}"/>
    <cellStyle name="Percent 2 4 3 8" xfId="26270" xr:uid="{00000000-0005-0000-0000-0000D3BB0000}"/>
    <cellStyle name="Percent 2 4 3 9" xfId="38512" xr:uid="{00000000-0005-0000-0000-0000D4BB0000}"/>
    <cellStyle name="Percent 2 4 4" xfId="12233" xr:uid="{00000000-0005-0000-0000-0000D5BB0000}"/>
    <cellStyle name="Percent 2 4 4 2" xfId="12234" xr:uid="{00000000-0005-0000-0000-0000D6BB0000}"/>
    <cellStyle name="Percent 2 4 4 2 2" xfId="12235" xr:uid="{00000000-0005-0000-0000-0000D7BB0000}"/>
    <cellStyle name="Percent 2 4 4 2 2 2" xfId="12236" xr:uid="{00000000-0005-0000-0000-0000D8BB0000}"/>
    <cellStyle name="Percent 2 4 4 2 2 2 2" xfId="12237" xr:uid="{00000000-0005-0000-0000-0000D9BB0000}"/>
    <cellStyle name="Percent 2 4 4 2 2 2 2 2" xfId="20166" xr:uid="{00000000-0005-0000-0000-0000DABB0000}"/>
    <cellStyle name="Percent 2 4 4 2 2 2 2 2 2" xfId="32421" xr:uid="{00000000-0005-0000-0000-0000DBBB0000}"/>
    <cellStyle name="Percent 2 4 4 2 2 2 2 2 3" xfId="44662" xr:uid="{00000000-0005-0000-0000-0000DCBB0000}"/>
    <cellStyle name="Percent 2 4 4 2 2 2 2 3" xfId="26306" xr:uid="{00000000-0005-0000-0000-0000DDBB0000}"/>
    <cellStyle name="Percent 2 4 4 2 2 2 2 4" xfId="38548" xr:uid="{00000000-0005-0000-0000-0000DEBB0000}"/>
    <cellStyle name="Percent 2 4 4 2 2 2 2 5" xfId="50776" xr:uid="{00000000-0005-0000-0000-0000DFBB0000}"/>
    <cellStyle name="Percent 2 4 4 2 2 2 3" xfId="20165" xr:uid="{00000000-0005-0000-0000-0000E0BB0000}"/>
    <cellStyle name="Percent 2 4 4 2 2 2 3 2" xfId="32420" xr:uid="{00000000-0005-0000-0000-0000E1BB0000}"/>
    <cellStyle name="Percent 2 4 4 2 2 2 3 3" xfId="44661" xr:uid="{00000000-0005-0000-0000-0000E2BB0000}"/>
    <cellStyle name="Percent 2 4 4 2 2 2 4" xfId="26305" xr:uid="{00000000-0005-0000-0000-0000E3BB0000}"/>
    <cellStyle name="Percent 2 4 4 2 2 2 5" xfId="38547" xr:uid="{00000000-0005-0000-0000-0000E4BB0000}"/>
    <cellStyle name="Percent 2 4 4 2 2 2 6" xfId="50775" xr:uid="{00000000-0005-0000-0000-0000E5BB0000}"/>
    <cellStyle name="Percent 2 4 4 2 2 3" xfId="12238" xr:uid="{00000000-0005-0000-0000-0000E6BB0000}"/>
    <cellStyle name="Percent 2 4 4 2 2 3 2" xfId="20167" xr:uid="{00000000-0005-0000-0000-0000E7BB0000}"/>
    <cellStyle name="Percent 2 4 4 2 2 3 2 2" xfId="32422" xr:uid="{00000000-0005-0000-0000-0000E8BB0000}"/>
    <cellStyle name="Percent 2 4 4 2 2 3 2 3" xfId="44663" xr:uid="{00000000-0005-0000-0000-0000E9BB0000}"/>
    <cellStyle name="Percent 2 4 4 2 2 3 3" xfId="26307" xr:uid="{00000000-0005-0000-0000-0000EABB0000}"/>
    <cellStyle name="Percent 2 4 4 2 2 3 4" xfId="38549" xr:uid="{00000000-0005-0000-0000-0000EBBB0000}"/>
    <cellStyle name="Percent 2 4 4 2 2 3 5" xfId="50777" xr:uid="{00000000-0005-0000-0000-0000ECBB0000}"/>
    <cellStyle name="Percent 2 4 4 2 2 4" xfId="20164" xr:uid="{00000000-0005-0000-0000-0000EDBB0000}"/>
    <cellStyle name="Percent 2 4 4 2 2 4 2" xfId="32419" xr:uid="{00000000-0005-0000-0000-0000EEBB0000}"/>
    <cellStyle name="Percent 2 4 4 2 2 4 3" xfId="44660" xr:uid="{00000000-0005-0000-0000-0000EFBB0000}"/>
    <cellStyle name="Percent 2 4 4 2 2 5" xfId="26304" xr:uid="{00000000-0005-0000-0000-0000F0BB0000}"/>
    <cellStyle name="Percent 2 4 4 2 2 6" xfId="38546" xr:uid="{00000000-0005-0000-0000-0000F1BB0000}"/>
    <cellStyle name="Percent 2 4 4 2 2 7" xfId="50774" xr:uid="{00000000-0005-0000-0000-0000F2BB0000}"/>
    <cellStyle name="Percent 2 4 4 2 3" xfId="12239" xr:uid="{00000000-0005-0000-0000-0000F3BB0000}"/>
    <cellStyle name="Percent 2 4 4 2 3 2" xfId="12240" xr:uid="{00000000-0005-0000-0000-0000F4BB0000}"/>
    <cellStyle name="Percent 2 4 4 2 3 2 2" xfId="20169" xr:uid="{00000000-0005-0000-0000-0000F5BB0000}"/>
    <cellStyle name="Percent 2 4 4 2 3 2 2 2" xfId="32424" xr:uid="{00000000-0005-0000-0000-0000F6BB0000}"/>
    <cellStyle name="Percent 2 4 4 2 3 2 2 3" xfId="44665" xr:uid="{00000000-0005-0000-0000-0000F7BB0000}"/>
    <cellStyle name="Percent 2 4 4 2 3 2 3" xfId="26309" xr:uid="{00000000-0005-0000-0000-0000F8BB0000}"/>
    <cellStyle name="Percent 2 4 4 2 3 2 4" xfId="38551" xr:uid="{00000000-0005-0000-0000-0000F9BB0000}"/>
    <cellStyle name="Percent 2 4 4 2 3 2 5" xfId="50779" xr:uid="{00000000-0005-0000-0000-0000FABB0000}"/>
    <cellStyle name="Percent 2 4 4 2 3 3" xfId="20168" xr:uid="{00000000-0005-0000-0000-0000FBBB0000}"/>
    <cellStyle name="Percent 2 4 4 2 3 3 2" xfId="32423" xr:uid="{00000000-0005-0000-0000-0000FCBB0000}"/>
    <cellStyle name="Percent 2 4 4 2 3 3 3" xfId="44664" xr:uid="{00000000-0005-0000-0000-0000FDBB0000}"/>
    <cellStyle name="Percent 2 4 4 2 3 4" xfId="26308" xr:uid="{00000000-0005-0000-0000-0000FEBB0000}"/>
    <cellStyle name="Percent 2 4 4 2 3 5" xfId="38550" xr:uid="{00000000-0005-0000-0000-0000FFBB0000}"/>
    <cellStyle name="Percent 2 4 4 2 3 6" xfId="50778" xr:uid="{00000000-0005-0000-0000-000000BC0000}"/>
    <cellStyle name="Percent 2 4 4 2 4" xfId="12241" xr:uid="{00000000-0005-0000-0000-000001BC0000}"/>
    <cellStyle name="Percent 2 4 4 2 4 2" xfId="20170" xr:uid="{00000000-0005-0000-0000-000002BC0000}"/>
    <cellStyle name="Percent 2 4 4 2 4 2 2" xfId="32425" xr:uid="{00000000-0005-0000-0000-000003BC0000}"/>
    <cellStyle name="Percent 2 4 4 2 4 2 3" xfId="44666" xr:uid="{00000000-0005-0000-0000-000004BC0000}"/>
    <cellStyle name="Percent 2 4 4 2 4 3" xfId="26310" xr:uid="{00000000-0005-0000-0000-000005BC0000}"/>
    <cellStyle name="Percent 2 4 4 2 4 4" xfId="38552" xr:uid="{00000000-0005-0000-0000-000006BC0000}"/>
    <cellStyle name="Percent 2 4 4 2 4 5" xfId="50780" xr:uid="{00000000-0005-0000-0000-000007BC0000}"/>
    <cellStyle name="Percent 2 4 4 2 5" xfId="20163" xr:uid="{00000000-0005-0000-0000-000008BC0000}"/>
    <cellStyle name="Percent 2 4 4 2 5 2" xfId="32418" xr:uid="{00000000-0005-0000-0000-000009BC0000}"/>
    <cellStyle name="Percent 2 4 4 2 5 3" xfId="44659" xr:uid="{00000000-0005-0000-0000-00000ABC0000}"/>
    <cellStyle name="Percent 2 4 4 2 6" xfId="26303" xr:uid="{00000000-0005-0000-0000-00000BBC0000}"/>
    <cellStyle name="Percent 2 4 4 2 7" xfId="38545" xr:uid="{00000000-0005-0000-0000-00000CBC0000}"/>
    <cellStyle name="Percent 2 4 4 2 8" xfId="50773" xr:uid="{00000000-0005-0000-0000-00000DBC0000}"/>
    <cellStyle name="Percent 2 4 4 3" xfId="12242" xr:uid="{00000000-0005-0000-0000-00000EBC0000}"/>
    <cellStyle name="Percent 2 4 4 3 2" xfId="12243" xr:uid="{00000000-0005-0000-0000-00000FBC0000}"/>
    <cellStyle name="Percent 2 4 4 3 2 2" xfId="12244" xr:uid="{00000000-0005-0000-0000-000010BC0000}"/>
    <cellStyle name="Percent 2 4 4 3 2 2 2" xfId="20173" xr:uid="{00000000-0005-0000-0000-000011BC0000}"/>
    <cellStyle name="Percent 2 4 4 3 2 2 2 2" xfId="32428" xr:uid="{00000000-0005-0000-0000-000012BC0000}"/>
    <cellStyle name="Percent 2 4 4 3 2 2 2 3" xfId="44669" xr:uid="{00000000-0005-0000-0000-000013BC0000}"/>
    <cellStyle name="Percent 2 4 4 3 2 2 3" xfId="26313" xr:uid="{00000000-0005-0000-0000-000014BC0000}"/>
    <cellStyle name="Percent 2 4 4 3 2 2 4" xfId="38555" xr:uid="{00000000-0005-0000-0000-000015BC0000}"/>
    <cellStyle name="Percent 2 4 4 3 2 2 5" xfId="50783" xr:uid="{00000000-0005-0000-0000-000016BC0000}"/>
    <cellStyle name="Percent 2 4 4 3 2 3" xfId="20172" xr:uid="{00000000-0005-0000-0000-000017BC0000}"/>
    <cellStyle name="Percent 2 4 4 3 2 3 2" xfId="32427" xr:uid="{00000000-0005-0000-0000-000018BC0000}"/>
    <cellStyle name="Percent 2 4 4 3 2 3 3" xfId="44668" xr:uid="{00000000-0005-0000-0000-000019BC0000}"/>
    <cellStyle name="Percent 2 4 4 3 2 4" xfId="26312" xr:uid="{00000000-0005-0000-0000-00001ABC0000}"/>
    <cellStyle name="Percent 2 4 4 3 2 5" xfId="38554" xr:uid="{00000000-0005-0000-0000-00001BBC0000}"/>
    <cellStyle name="Percent 2 4 4 3 2 6" xfId="50782" xr:uid="{00000000-0005-0000-0000-00001CBC0000}"/>
    <cellStyle name="Percent 2 4 4 3 3" xfId="12245" xr:uid="{00000000-0005-0000-0000-00001DBC0000}"/>
    <cellStyle name="Percent 2 4 4 3 3 2" xfId="20174" xr:uid="{00000000-0005-0000-0000-00001EBC0000}"/>
    <cellStyle name="Percent 2 4 4 3 3 2 2" xfId="32429" xr:uid="{00000000-0005-0000-0000-00001FBC0000}"/>
    <cellStyle name="Percent 2 4 4 3 3 2 3" xfId="44670" xr:uid="{00000000-0005-0000-0000-000020BC0000}"/>
    <cellStyle name="Percent 2 4 4 3 3 3" xfId="26314" xr:uid="{00000000-0005-0000-0000-000021BC0000}"/>
    <cellStyle name="Percent 2 4 4 3 3 4" xfId="38556" xr:uid="{00000000-0005-0000-0000-000022BC0000}"/>
    <cellStyle name="Percent 2 4 4 3 3 5" xfId="50784" xr:uid="{00000000-0005-0000-0000-000023BC0000}"/>
    <cellStyle name="Percent 2 4 4 3 4" xfId="20171" xr:uid="{00000000-0005-0000-0000-000024BC0000}"/>
    <cellStyle name="Percent 2 4 4 3 4 2" xfId="32426" xr:uid="{00000000-0005-0000-0000-000025BC0000}"/>
    <cellStyle name="Percent 2 4 4 3 4 3" xfId="44667" xr:uid="{00000000-0005-0000-0000-000026BC0000}"/>
    <cellStyle name="Percent 2 4 4 3 5" xfId="26311" xr:uid="{00000000-0005-0000-0000-000027BC0000}"/>
    <cellStyle name="Percent 2 4 4 3 6" xfId="38553" xr:uid="{00000000-0005-0000-0000-000028BC0000}"/>
    <cellStyle name="Percent 2 4 4 3 7" xfId="50781" xr:uid="{00000000-0005-0000-0000-000029BC0000}"/>
    <cellStyle name="Percent 2 4 4 4" xfId="12246" xr:uid="{00000000-0005-0000-0000-00002ABC0000}"/>
    <cellStyle name="Percent 2 4 4 4 2" xfId="12247" xr:uid="{00000000-0005-0000-0000-00002BBC0000}"/>
    <cellStyle name="Percent 2 4 4 4 2 2" xfId="20176" xr:uid="{00000000-0005-0000-0000-00002CBC0000}"/>
    <cellStyle name="Percent 2 4 4 4 2 2 2" xfId="32431" xr:uid="{00000000-0005-0000-0000-00002DBC0000}"/>
    <cellStyle name="Percent 2 4 4 4 2 2 3" xfId="44672" xr:uid="{00000000-0005-0000-0000-00002EBC0000}"/>
    <cellStyle name="Percent 2 4 4 4 2 3" xfId="26316" xr:uid="{00000000-0005-0000-0000-00002FBC0000}"/>
    <cellStyle name="Percent 2 4 4 4 2 4" xfId="38558" xr:uid="{00000000-0005-0000-0000-000030BC0000}"/>
    <cellStyle name="Percent 2 4 4 4 2 5" xfId="50786" xr:uid="{00000000-0005-0000-0000-000031BC0000}"/>
    <cellStyle name="Percent 2 4 4 4 3" xfId="20175" xr:uid="{00000000-0005-0000-0000-000032BC0000}"/>
    <cellStyle name="Percent 2 4 4 4 3 2" xfId="32430" xr:uid="{00000000-0005-0000-0000-000033BC0000}"/>
    <cellStyle name="Percent 2 4 4 4 3 3" xfId="44671" xr:uid="{00000000-0005-0000-0000-000034BC0000}"/>
    <cellStyle name="Percent 2 4 4 4 4" xfId="26315" xr:uid="{00000000-0005-0000-0000-000035BC0000}"/>
    <cellStyle name="Percent 2 4 4 4 5" xfId="38557" xr:uid="{00000000-0005-0000-0000-000036BC0000}"/>
    <cellStyle name="Percent 2 4 4 4 6" xfId="50785" xr:uid="{00000000-0005-0000-0000-000037BC0000}"/>
    <cellStyle name="Percent 2 4 4 5" xfId="12248" xr:uid="{00000000-0005-0000-0000-000038BC0000}"/>
    <cellStyle name="Percent 2 4 4 5 2" xfId="20177" xr:uid="{00000000-0005-0000-0000-000039BC0000}"/>
    <cellStyle name="Percent 2 4 4 5 2 2" xfId="32432" xr:uid="{00000000-0005-0000-0000-00003ABC0000}"/>
    <cellStyle name="Percent 2 4 4 5 2 3" xfId="44673" xr:uid="{00000000-0005-0000-0000-00003BBC0000}"/>
    <cellStyle name="Percent 2 4 4 5 3" xfId="26317" xr:uid="{00000000-0005-0000-0000-00003CBC0000}"/>
    <cellStyle name="Percent 2 4 4 5 4" xfId="38559" xr:uid="{00000000-0005-0000-0000-00003DBC0000}"/>
    <cellStyle name="Percent 2 4 4 5 5" xfId="50787" xr:uid="{00000000-0005-0000-0000-00003EBC0000}"/>
    <cellStyle name="Percent 2 4 4 6" xfId="20162" xr:uid="{00000000-0005-0000-0000-00003FBC0000}"/>
    <cellStyle name="Percent 2 4 4 6 2" xfId="32417" xr:uid="{00000000-0005-0000-0000-000040BC0000}"/>
    <cellStyle name="Percent 2 4 4 6 3" xfId="44658" xr:uid="{00000000-0005-0000-0000-000041BC0000}"/>
    <cellStyle name="Percent 2 4 4 7" xfId="26302" xr:uid="{00000000-0005-0000-0000-000042BC0000}"/>
    <cellStyle name="Percent 2 4 4 8" xfId="38544" xr:uid="{00000000-0005-0000-0000-000043BC0000}"/>
    <cellStyle name="Percent 2 4 4 9" xfId="50772" xr:uid="{00000000-0005-0000-0000-000044BC0000}"/>
    <cellStyle name="Percent 2 4 5" xfId="12249" xr:uid="{00000000-0005-0000-0000-000045BC0000}"/>
    <cellStyle name="Percent 2 4 5 2" xfId="12250" xr:uid="{00000000-0005-0000-0000-000046BC0000}"/>
    <cellStyle name="Percent 2 4 5 2 2" xfId="12251" xr:uid="{00000000-0005-0000-0000-000047BC0000}"/>
    <cellStyle name="Percent 2 4 5 2 2 2" xfId="12252" xr:uid="{00000000-0005-0000-0000-000048BC0000}"/>
    <cellStyle name="Percent 2 4 5 2 2 2 2" xfId="20181" xr:uid="{00000000-0005-0000-0000-000049BC0000}"/>
    <cellStyle name="Percent 2 4 5 2 2 2 2 2" xfId="32436" xr:uid="{00000000-0005-0000-0000-00004ABC0000}"/>
    <cellStyle name="Percent 2 4 5 2 2 2 2 3" xfId="44677" xr:uid="{00000000-0005-0000-0000-00004BBC0000}"/>
    <cellStyle name="Percent 2 4 5 2 2 2 3" xfId="26321" xr:uid="{00000000-0005-0000-0000-00004CBC0000}"/>
    <cellStyle name="Percent 2 4 5 2 2 2 4" xfId="38563" xr:uid="{00000000-0005-0000-0000-00004DBC0000}"/>
    <cellStyle name="Percent 2 4 5 2 2 2 5" xfId="50791" xr:uid="{00000000-0005-0000-0000-00004EBC0000}"/>
    <cellStyle name="Percent 2 4 5 2 2 3" xfId="20180" xr:uid="{00000000-0005-0000-0000-00004FBC0000}"/>
    <cellStyle name="Percent 2 4 5 2 2 3 2" xfId="32435" xr:uid="{00000000-0005-0000-0000-000050BC0000}"/>
    <cellStyle name="Percent 2 4 5 2 2 3 3" xfId="44676" xr:uid="{00000000-0005-0000-0000-000051BC0000}"/>
    <cellStyle name="Percent 2 4 5 2 2 4" xfId="26320" xr:uid="{00000000-0005-0000-0000-000052BC0000}"/>
    <cellStyle name="Percent 2 4 5 2 2 5" xfId="38562" xr:uid="{00000000-0005-0000-0000-000053BC0000}"/>
    <cellStyle name="Percent 2 4 5 2 2 6" xfId="50790" xr:uid="{00000000-0005-0000-0000-000054BC0000}"/>
    <cellStyle name="Percent 2 4 5 2 3" xfId="12253" xr:uid="{00000000-0005-0000-0000-000055BC0000}"/>
    <cellStyle name="Percent 2 4 5 2 3 2" xfId="20182" xr:uid="{00000000-0005-0000-0000-000056BC0000}"/>
    <cellStyle name="Percent 2 4 5 2 3 2 2" xfId="32437" xr:uid="{00000000-0005-0000-0000-000057BC0000}"/>
    <cellStyle name="Percent 2 4 5 2 3 2 3" xfId="44678" xr:uid="{00000000-0005-0000-0000-000058BC0000}"/>
    <cellStyle name="Percent 2 4 5 2 3 3" xfId="26322" xr:uid="{00000000-0005-0000-0000-000059BC0000}"/>
    <cellStyle name="Percent 2 4 5 2 3 4" xfId="38564" xr:uid="{00000000-0005-0000-0000-00005ABC0000}"/>
    <cellStyle name="Percent 2 4 5 2 3 5" xfId="50792" xr:uid="{00000000-0005-0000-0000-00005BBC0000}"/>
    <cellStyle name="Percent 2 4 5 2 4" xfId="20179" xr:uid="{00000000-0005-0000-0000-00005CBC0000}"/>
    <cellStyle name="Percent 2 4 5 2 4 2" xfId="32434" xr:uid="{00000000-0005-0000-0000-00005DBC0000}"/>
    <cellStyle name="Percent 2 4 5 2 4 3" xfId="44675" xr:uid="{00000000-0005-0000-0000-00005EBC0000}"/>
    <cellStyle name="Percent 2 4 5 2 5" xfId="26319" xr:uid="{00000000-0005-0000-0000-00005FBC0000}"/>
    <cellStyle name="Percent 2 4 5 2 6" xfId="38561" xr:uid="{00000000-0005-0000-0000-000060BC0000}"/>
    <cellStyle name="Percent 2 4 5 2 7" xfId="50789" xr:uid="{00000000-0005-0000-0000-000061BC0000}"/>
    <cellStyle name="Percent 2 4 5 3" xfId="12254" xr:uid="{00000000-0005-0000-0000-000062BC0000}"/>
    <cellStyle name="Percent 2 4 5 3 2" xfId="12255" xr:uid="{00000000-0005-0000-0000-000063BC0000}"/>
    <cellStyle name="Percent 2 4 5 3 2 2" xfId="20184" xr:uid="{00000000-0005-0000-0000-000064BC0000}"/>
    <cellStyle name="Percent 2 4 5 3 2 2 2" xfId="32439" xr:uid="{00000000-0005-0000-0000-000065BC0000}"/>
    <cellStyle name="Percent 2 4 5 3 2 2 3" xfId="44680" xr:uid="{00000000-0005-0000-0000-000066BC0000}"/>
    <cellStyle name="Percent 2 4 5 3 2 3" xfId="26324" xr:uid="{00000000-0005-0000-0000-000067BC0000}"/>
    <cellStyle name="Percent 2 4 5 3 2 4" xfId="38566" xr:uid="{00000000-0005-0000-0000-000068BC0000}"/>
    <cellStyle name="Percent 2 4 5 3 2 5" xfId="50794" xr:uid="{00000000-0005-0000-0000-000069BC0000}"/>
    <cellStyle name="Percent 2 4 5 3 3" xfId="20183" xr:uid="{00000000-0005-0000-0000-00006ABC0000}"/>
    <cellStyle name="Percent 2 4 5 3 3 2" xfId="32438" xr:uid="{00000000-0005-0000-0000-00006BBC0000}"/>
    <cellStyle name="Percent 2 4 5 3 3 3" xfId="44679" xr:uid="{00000000-0005-0000-0000-00006CBC0000}"/>
    <cellStyle name="Percent 2 4 5 3 4" xfId="26323" xr:uid="{00000000-0005-0000-0000-00006DBC0000}"/>
    <cellStyle name="Percent 2 4 5 3 5" xfId="38565" xr:uid="{00000000-0005-0000-0000-00006EBC0000}"/>
    <cellStyle name="Percent 2 4 5 3 6" xfId="50793" xr:uid="{00000000-0005-0000-0000-00006FBC0000}"/>
    <cellStyle name="Percent 2 4 5 4" xfId="12256" xr:uid="{00000000-0005-0000-0000-000070BC0000}"/>
    <cellStyle name="Percent 2 4 5 4 2" xfId="20185" xr:uid="{00000000-0005-0000-0000-000071BC0000}"/>
    <cellStyle name="Percent 2 4 5 4 2 2" xfId="32440" xr:uid="{00000000-0005-0000-0000-000072BC0000}"/>
    <cellStyle name="Percent 2 4 5 4 2 3" xfId="44681" xr:uid="{00000000-0005-0000-0000-000073BC0000}"/>
    <cellStyle name="Percent 2 4 5 4 3" xfId="26325" xr:uid="{00000000-0005-0000-0000-000074BC0000}"/>
    <cellStyle name="Percent 2 4 5 4 4" xfId="38567" xr:uid="{00000000-0005-0000-0000-000075BC0000}"/>
    <cellStyle name="Percent 2 4 5 4 5" xfId="50795" xr:uid="{00000000-0005-0000-0000-000076BC0000}"/>
    <cellStyle name="Percent 2 4 5 5" xfId="20178" xr:uid="{00000000-0005-0000-0000-000077BC0000}"/>
    <cellStyle name="Percent 2 4 5 5 2" xfId="32433" xr:uid="{00000000-0005-0000-0000-000078BC0000}"/>
    <cellStyle name="Percent 2 4 5 5 3" xfId="44674" xr:uid="{00000000-0005-0000-0000-000079BC0000}"/>
    <cellStyle name="Percent 2 4 5 6" xfId="26318" xr:uid="{00000000-0005-0000-0000-00007ABC0000}"/>
    <cellStyle name="Percent 2 4 5 7" xfId="38560" xr:uid="{00000000-0005-0000-0000-00007BBC0000}"/>
    <cellStyle name="Percent 2 4 5 8" xfId="50788" xr:uid="{00000000-0005-0000-0000-00007CBC0000}"/>
    <cellStyle name="Percent 2 4 6" xfId="12257" xr:uid="{00000000-0005-0000-0000-00007DBC0000}"/>
    <cellStyle name="Percent 2 4 6 2" xfId="12258" xr:uid="{00000000-0005-0000-0000-00007EBC0000}"/>
    <cellStyle name="Percent 2 4 6 2 2" xfId="12259" xr:uid="{00000000-0005-0000-0000-00007FBC0000}"/>
    <cellStyle name="Percent 2 4 6 2 2 2" xfId="20188" xr:uid="{00000000-0005-0000-0000-000080BC0000}"/>
    <cellStyle name="Percent 2 4 6 2 2 2 2" xfId="32443" xr:uid="{00000000-0005-0000-0000-000081BC0000}"/>
    <cellStyle name="Percent 2 4 6 2 2 2 3" xfId="44684" xr:uid="{00000000-0005-0000-0000-000082BC0000}"/>
    <cellStyle name="Percent 2 4 6 2 2 3" xfId="26328" xr:uid="{00000000-0005-0000-0000-000083BC0000}"/>
    <cellStyle name="Percent 2 4 6 2 2 4" xfId="38570" xr:uid="{00000000-0005-0000-0000-000084BC0000}"/>
    <cellStyle name="Percent 2 4 6 2 2 5" xfId="50798" xr:uid="{00000000-0005-0000-0000-000085BC0000}"/>
    <cellStyle name="Percent 2 4 6 2 3" xfId="20187" xr:uid="{00000000-0005-0000-0000-000086BC0000}"/>
    <cellStyle name="Percent 2 4 6 2 3 2" xfId="32442" xr:uid="{00000000-0005-0000-0000-000087BC0000}"/>
    <cellStyle name="Percent 2 4 6 2 3 3" xfId="44683" xr:uid="{00000000-0005-0000-0000-000088BC0000}"/>
    <cellStyle name="Percent 2 4 6 2 4" xfId="26327" xr:uid="{00000000-0005-0000-0000-000089BC0000}"/>
    <cellStyle name="Percent 2 4 6 2 5" xfId="38569" xr:uid="{00000000-0005-0000-0000-00008ABC0000}"/>
    <cellStyle name="Percent 2 4 6 2 6" xfId="50797" xr:uid="{00000000-0005-0000-0000-00008BBC0000}"/>
    <cellStyle name="Percent 2 4 6 3" xfId="12260" xr:uid="{00000000-0005-0000-0000-00008CBC0000}"/>
    <cellStyle name="Percent 2 4 6 3 2" xfId="20189" xr:uid="{00000000-0005-0000-0000-00008DBC0000}"/>
    <cellStyle name="Percent 2 4 6 3 2 2" xfId="32444" xr:uid="{00000000-0005-0000-0000-00008EBC0000}"/>
    <cellStyle name="Percent 2 4 6 3 2 3" xfId="44685" xr:uid="{00000000-0005-0000-0000-00008FBC0000}"/>
    <cellStyle name="Percent 2 4 6 3 3" xfId="26329" xr:uid="{00000000-0005-0000-0000-000090BC0000}"/>
    <cellStyle name="Percent 2 4 6 3 4" xfId="38571" xr:uid="{00000000-0005-0000-0000-000091BC0000}"/>
    <cellStyle name="Percent 2 4 6 3 5" xfId="50799" xr:uid="{00000000-0005-0000-0000-000092BC0000}"/>
    <cellStyle name="Percent 2 4 6 4" xfId="20186" xr:uid="{00000000-0005-0000-0000-000093BC0000}"/>
    <cellStyle name="Percent 2 4 6 4 2" xfId="32441" xr:uid="{00000000-0005-0000-0000-000094BC0000}"/>
    <cellStyle name="Percent 2 4 6 4 3" xfId="44682" xr:uid="{00000000-0005-0000-0000-000095BC0000}"/>
    <cellStyle name="Percent 2 4 6 5" xfId="26326" xr:uid="{00000000-0005-0000-0000-000096BC0000}"/>
    <cellStyle name="Percent 2 4 6 6" xfId="38568" xr:uid="{00000000-0005-0000-0000-000097BC0000}"/>
    <cellStyle name="Percent 2 4 6 7" xfId="50796" xr:uid="{00000000-0005-0000-0000-000098BC0000}"/>
    <cellStyle name="Percent 2 4 7" xfId="12261" xr:uid="{00000000-0005-0000-0000-000099BC0000}"/>
    <cellStyle name="Percent 2 4 7 2" xfId="12262" xr:uid="{00000000-0005-0000-0000-00009ABC0000}"/>
    <cellStyle name="Percent 2 4 7 2 2" xfId="20191" xr:uid="{00000000-0005-0000-0000-00009BBC0000}"/>
    <cellStyle name="Percent 2 4 7 2 2 2" xfId="32446" xr:uid="{00000000-0005-0000-0000-00009CBC0000}"/>
    <cellStyle name="Percent 2 4 7 2 2 3" xfId="44687" xr:uid="{00000000-0005-0000-0000-00009DBC0000}"/>
    <cellStyle name="Percent 2 4 7 2 3" xfId="26331" xr:uid="{00000000-0005-0000-0000-00009EBC0000}"/>
    <cellStyle name="Percent 2 4 7 2 4" xfId="38573" xr:uid="{00000000-0005-0000-0000-00009FBC0000}"/>
    <cellStyle name="Percent 2 4 7 2 5" xfId="50801" xr:uid="{00000000-0005-0000-0000-0000A0BC0000}"/>
    <cellStyle name="Percent 2 4 7 3" xfId="20190" xr:uid="{00000000-0005-0000-0000-0000A1BC0000}"/>
    <cellStyle name="Percent 2 4 7 3 2" xfId="32445" xr:uid="{00000000-0005-0000-0000-0000A2BC0000}"/>
    <cellStyle name="Percent 2 4 7 3 3" xfId="44686" xr:uid="{00000000-0005-0000-0000-0000A3BC0000}"/>
    <cellStyle name="Percent 2 4 7 4" xfId="26330" xr:uid="{00000000-0005-0000-0000-0000A4BC0000}"/>
    <cellStyle name="Percent 2 4 7 5" xfId="38572" xr:uid="{00000000-0005-0000-0000-0000A5BC0000}"/>
    <cellStyle name="Percent 2 4 7 6" xfId="50800" xr:uid="{00000000-0005-0000-0000-0000A6BC0000}"/>
    <cellStyle name="Percent 2 4 8" xfId="12263" xr:uid="{00000000-0005-0000-0000-0000A7BC0000}"/>
    <cellStyle name="Percent 2 4 8 2" xfId="20192" xr:uid="{00000000-0005-0000-0000-0000A8BC0000}"/>
    <cellStyle name="Percent 2 4 8 2 2" xfId="32447" xr:uid="{00000000-0005-0000-0000-0000A9BC0000}"/>
    <cellStyle name="Percent 2 4 8 2 3" xfId="44688" xr:uid="{00000000-0005-0000-0000-0000AABC0000}"/>
    <cellStyle name="Percent 2 4 8 3" xfId="26332" xr:uid="{00000000-0005-0000-0000-0000ABBC0000}"/>
    <cellStyle name="Percent 2 4 8 4" xfId="38574" xr:uid="{00000000-0005-0000-0000-0000ACBC0000}"/>
    <cellStyle name="Percent 2 4 8 5" xfId="50802" xr:uid="{00000000-0005-0000-0000-0000ADBC0000}"/>
    <cellStyle name="Percent 2 4 9" xfId="20065" xr:uid="{00000000-0005-0000-0000-0000AEBC0000}"/>
    <cellStyle name="Percent 2 4 9 2" xfId="32320" xr:uid="{00000000-0005-0000-0000-0000AFBC0000}"/>
    <cellStyle name="Percent 2 4 9 3" xfId="44561" xr:uid="{00000000-0005-0000-0000-0000B0BC0000}"/>
    <cellStyle name="Percent 2 5" xfId="12264" xr:uid="{00000000-0005-0000-0000-0000B1BC0000}"/>
    <cellStyle name="Percent 2 5 10" xfId="38575" xr:uid="{00000000-0005-0000-0000-0000B2BC0000}"/>
    <cellStyle name="Percent 2 5 11" xfId="50803" xr:uid="{00000000-0005-0000-0000-0000B3BC0000}"/>
    <cellStyle name="Percent 2 5 2" xfId="12265" xr:uid="{00000000-0005-0000-0000-0000B4BC0000}"/>
    <cellStyle name="Percent 2 5 2 10" xfId="50804" xr:uid="{00000000-0005-0000-0000-0000B5BC0000}"/>
    <cellStyle name="Percent 2 5 2 2" xfId="12266" xr:uid="{00000000-0005-0000-0000-0000B6BC0000}"/>
    <cellStyle name="Percent 2 5 2 2 2" xfId="12267" xr:uid="{00000000-0005-0000-0000-0000B7BC0000}"/>
    <cellStyle name="Percent 2 5 2 2 2 2" xfId="12268" xr:uid="{00000000-0005-0000-0000-0000B8BC0000}"/>
    <cellStyle name="Percent 2 5 2 2 2 2 2" xfId="12269" xr:uid="{00000000-0005-0000-0000-0000B9BC0000}"/>
    <cellStyle name="Percent 2 5 2 2 2 2 2 2" xfId="12270" xr:uid="{00000000-0005-0000-0000-0000BABC0000}"/>
    <cellStyle name="Percent 2 5 2 2 2 2 2 2 2" xfId="20199" xr:uid="{00000000-0005-0000-0000-0000BBBC0000}"/>
    <cellStyle name="Percent 2 5 2 2 2 2 2 2 2 2" xfId="32454" xr:uid="{00000000-0005-0000-0000-0000BCBC0000}"/>
    <cellStyle name="Percent 2 5 2 2 2 2 2 2 2 3" xfId="44695" xr:uid="{00000000-0005-0000-0000-0000BDBC0000}"/>
    <cellStyle name="Percent 2 5 2 2 2 2 2 2 3" xfId="26339" xr:uid="{00000000-0005-0000-0000-0000BEBC0000}"/>
    <cellStyle name="Percent 2 5 2 2 2 2 2 2 4" xfId="38581" xr:uid="{00000000-0005-0000-0000-0000BFBC0000}"/>
    <cellStyle name="Percent 2 5 2 2 2 2 2 2 5" xfId="50809" xr:uid="{00000000-0005-0000-0000-0000C0BC0000}"/>
    <cellStyle name="Percent 2 5 2 2 2 2 2 3" xfId="20198" xr:uid="{00000000-0005-0000-0000-0000C1BC0000}"/>
    <cellStyle name="Percent 2 5 2 2 2 2 2 3 2" xfId="32453" xr:uid="{00000000-0005-0000-0000-0000C2BC0000}"/>
    <cellStyle name="Percent 2 5 2 2 2 2 2 3 3" xfId="44694" xr:uid="{00000000-0005-0000-0000-0000C3BC0000}"/>
    <cellStyle name="Percent 2 5 2 2 2 2 2 4" xfId="26338" xr:uid="{00000000-0005-0000-0000-0000C4BC0000}"/>
    <cellStyle name="Percent 2 5 2 2 2 2 2 5" xfId="38580" xr:uid="{00000000-0005-0000-0000-0000C5BC0000}"/>
    <cellStyle name="Percent 2 5 2 2 2 2 2 6" xfId="50808" xr:uid="{00000000-0005-0000-0000-0000C6BC0000}"/>
    <cellStyle name="Percent 2 5 2 2 2 2 3" xfId="12271" xr:uid="{00000000-0005-0000-0000-0000C7BC0000}"/>
    <cellStyle name="Percent 2 5 2 2 2 2 3 2" xfId="20200" xr:uid="{00000000-0005-0000-0000-0000C8BC0000}"/>
    <cellStyle name="Percent 2 5 2 2 2 2 3 2 2" xfId="32455" xr:uid="{00000000-0005-0000-0000-0000C9BC0000}"/>
    <cellStyle name="Percent 2 5 2 2 2 2 3 2 3" xfId="44696" xr:uid="{00000000-0005-0000-0000-0000CABC0000}"/>
    <cellStyle name="Percent 2 5 2 2 2 2 3 3" xfId="26340" xr:uid="{00000000-0005-0000-0000-0000CBBC0000}"/>
    <cellStyle name="Percent 2 5 2 2 2 2 3 4" xfId="38582" xr:uid="{00000000-0005-0000-0000-0000CCBC0000}"/>
    <cellStyle name="Percent 2 5 2 2 2 2 3 5" xfId="50810" xr:uid="{00000000-0005-0000-0000-0000CDBC0000}"/>
    <cellStyle name="Percent 2 5 2 2 2 2 4" xfId="20197" xr:uid="{00000000-0005-0000-0000-0000CEBC0000}"/>
    <cellStyle name="Percent 2 5 2 2 2 2 4 2" xfId="32452" xr:uid="{00000000-0005-0000-0000-0000CFBC0000}"/>
    <cellStyle name="Percent 2 5 2 2 2 2 4 3" xfId="44693" xr:uid="{00000000-0005-0000-0000-0000D0BC0000}"/>
    <cellStyle name="Percent 2 5 2 2 2 2 5" xfId="26337" xr:uid="{00000000-0005-0000-0000-0000D1BC0000}"/>
    <cellStyle name="Percent 2 5 2 2 2 2 6" xfId="38579" xr:uid="{00000000-0005-0000-0000-0000D2BC0000}"/>
    <cellStyle name="Percent 2 5 2 2 2 2 7" xfId="50807" xr:uid="{00000000-0005-0000-0000-0000D3BC0000}"/>
    <cellStyle name="Percent 2 5 2 2 2 3" xfId="12272" xr:uid="{00000000-0005-0000-0000-0000D4BC0000}"/>
    <cellStyle name="Percent 2 5 2 2 2 3 2" xfId="12273" xr:uid="{00000000-0005-0000-0000-0000D5BC0000}"/>
    <cellStyle name="Percent 2 5 2 2 2 3 2 2" xfId="20202" xr:uid="{00000000-0005-0000-0000-0000D6BC0000}"/>
    <cellStyle name="Percent 2 5 2 2 2 3 2 2 2" xfId="32457" xr:uid="{00000000-0005-0000-0000-0000D7BC0000}"/>
    <cellStyle name="Percent 2 5 2 2 2 3 2 2 3" xfId="44698" xr:uid="{00000000-0005-0000-0000-0000D8BC0000}"/>
    <cellStyle name="Percent 2 5 2 2 2 3 2 3" xfId="26342" xr:uid="{00000000-0005-0000-0000-0000D9BC0000}"/>
    <cellStyle name="Percent 2 5 2 2 2 3 2 4" xfId="38584" xr:uid="{00000000-0005-0000-0000-0000DABC0000}"/>
    <cellStyle name="Percent 2 5 2 2 2 3 2 5" xfId="50812" xr:uid="{00000000-0005-0000-0000-0000DBBC0000}"/>
    <cellStyle name="Percent 2 5 2 2 2 3 3" xfId="20201" xr:uid="{00000000-0005-0000-0000-0000DCBC0000}"/>
    <cellStyle name="Percent 2 5 2 2 2 3 3 2" xfId="32456" xr:uid="{00000000-0005-0000-0000-0000DDBC0000}"/>
    <cellStyle name="Percent 2 5 2 2 2 3 3 3" xfId="44697" xr:uid="{00000000-0005-0000-0000-0000DEBC0000}"/>
    <cellStyle name="Percent 2 5 2 2 2 3 4" xfId="26341" xr:uid="{00000000-0005-0000-0000-0000DFBC0000}"/>
    <cellStyle name="Percent 2 5 2 2 2 3 5" xfId="38583" xr:uid="{00000000-0005-0000-0000-0000E0BC0000}"/>
    <cellStyle name="Percent 2 5 2 2 2 3 6" xfId="50811" xr:uid="{00000000-0005-0000-0000-0000E1BC0000}"/>
    <cellStyle name="Percent 2 5 2 2 2 4" xfId="12274" xr:uid="{00000000-0005-0000-0000-0000E2BC0000}"/>
    <cellStyle name="Percent 2 5 2 2 2 4 2" xfId="20203" xr:uid="{00000000-0005-0000-0000-0000E3BC0000}"/>
    <cellStyle name="Percent 2 5 2 2 2 4 2 2" xfId="32458" xr:uid="{00000000-0005-0000-0000-0000E4BC0000}"/>
    <cellStyle name="Percent 2 5 2 2 2 4 2 3" xfId="44699" xr:uid="{00000000-0005-0000-0000-0000E5BC0000}"/>
    <cellStyle name="Percent 2 5 2 2 2 4 3" xfId="26343" xr:uid="{00000000-0005-0000-0000-0000E6BC0000}"/>
    <cellStyle name="Percent 2 5 2 2 2 4 4" xfId="38585" xr:uid="{00000000-0005-0000-0000-0000E7BC0000}"/>
    <cellStyle name="Percent 2 5 2 2 2 4 5" xfId="50813" xr:uid="{00000000-0005-0000-0000-0000E8BC0000}"/>
    <cellStyle name="Percent 2 5 2 2 2 5" xfId="20196" xr:uid="{00000000-0005-0000-0000-0000E9BC0000}"/>
    <cellStyle name="Percent 2 5 2 2 2 5 2" xfId="32451" xr:uid="{00000000-0005-0000-0000-0000EABC0000}"/>
    <cellStyle name="Percent 2 5 2 2 2 5 3" xfId="44692" xr:uid="{00000000-0005-0000-0000-0000EBBC0000}"/>
    <cellStyle name="Percent 2 5 2 2 2 6" xfId="26336" xr:uid="{00000000-0005-0000-0000-0000ECBC0000}"/>
    <cellStyle name="Percent 2 5 2 2 2 7" xfId="38578" xr:uid="{00000000-0005-0000-0000-0000EDBC0000}"/>
    <cellStyle name="Percent 2 5 2 2 2 8" xfId="50806" xr:uid="{00000000-0005-0000-0000-0000EEBC0000}"/>
    <cellStyle name="Percent 2 5 2 2 3" xfId="12275" xr:uid="{00000000-0005-0000-0000-0000EFBC0000}"/>
    <cellStyle name="Percent 2 5 2 2 3 2" xfId="12276" xr:uid="{00000000-0005-0000-0000-0000F0BC0000}"/>
    <cellStyle name="Percent 2 5 2 2 3 2 2" xfId="12277" xr:uid="{00000000-0005-0000-0000-0000F1BC0000}"/>
    <cellStyle name="Percent 2 5 2 2 3 2 2 2" xfId="20206" xr:uid="{00000000-0005-0000-0000-0000F2BC0000}"/>
    <cellStyle name="Percent 2 5 2 2 3 2 2 2 2" xfId="32461" xr:uid="{00000000-0005-0000-0000-0000F3BC0000}"/>
    <cellStyle name="Percent 2 5 2 2 3 2 2 2 3" xfId="44702" xr:uid="{00000000-0005-0000-0000-0000F4BC0000}"/>
    <cellStyle name="Percent 2 5 2 2 3 2 2 3" xfId="26346" xr:uid="{00000000-0005-0000-0000-0000F5BC0000}"/>
    <cellStyle name="Percent 2 5 2 2 3 2 2 4" xfId="38588" xr:uid="{00000000-0005-0000-0000-0000F6BC0000}"/>
    <cellStyle name="Percent 2 5 2 2 3 2 2 5" xfId="50816" xr:uid="{00000000-0005-0000-0000-0000F7BC0000}"/>
    <cellStyle name="Percent 2 5 2 2 3 2 3" xfId="20205" xr:uid="{00000000-0005-0000-0000-0000F8BC0000}"/>
    <cellStyle name="Percent 2 5 2 2 3 2 3 2" xfId="32460" xr:uid="{00000000-0005-0000-0000-0000F9BC0000}"/>
    <cellStyle name="Percent 2 5 2 2 3 2 3 3" xfId="44701" xr:uid="{00000000-0005-0000-0000-0000FABC0000}"/>
    <cellStyle name="Percent 2 5 2 2 3 2 4" xfId="26345" xr:uid="{00000000-0005-0000-0000-0000FBBC0000}"/>
    <cellStyle name="Percent 2 5 2 2 3 2 5" xfId="38587" xr:uid="{00000000-0005-0000-0000-0000FCBC0000}"/>
    <cellStyle name="Percent 2 5 2 2 3 2 6" xfId="50815" xr:uid="{00000000-0005-0000-0000-0000FDBC0000}"/>
    <cellStyle name="Percent 2 5 2 2 3 3" xfId="12278" xr:uid="{00000000-0005-0000-0000-0000FEBC0000}"/>
    <cellStyle name="Percent 2 5 2 2 3 3 2" xfId="20207" xr:uid="{00000000-0005-0000-0000-0000FFBC0000}"/>
    <cellStyle name="Percent 2 5 2 2 3 3 2 2" xfId="32462" xr:uid="{00000000-0005-0000-0000-000000BD0000}"/>
    <cellStyle name="Percent 2 5 2 2 3 3 2 3" xfId="44703" xr:uid="{00000000-0005-0000-0000-000001BD0000}"/>
    <cellStyle name="Percent 2 5 2 2 3 3 3" xfId="26347" xr:uid="{00000000-0005-0000-0000-000002BD0000}"/>
    <cellStyle name="Percent 2 5 2 2 3 3 4" xfId="38589" xr:uid="{00000000-0005-0000-0000-000003BD0000}"/>
    <cellStyle name="Percent 2 5 2 2 3 3 5" xfId="50817" xr:uid="{00000000-0005-0000-0000-000004BD0000}"/>
    <cellStyle name="Percent 2 5 2 2 3 4" xfId="20204" xr:uid="{00000000-0005-0000-0000-000005BD0000}"/>
    <cellStyle name="Percent 2 5 2 2 3 4 2" xfId="32459" xr:uid="{00000000-0005-0000-0000-000006BD0000}"/>
    <cellStyle name="Percent 2 5 2 2 3 4 3" xfId="44700" xr:uid="{00000000-0005-0000-0000-000007BD0000}"/>
    <cellStyle name="Percent 2 5 2 2 3 5" xfId="26344" xr:uid="{00000000-0005-0000-0000-000008BD0000}"/>
    <cellStyle name="Percent 2 5 2 2 3 6" xfId="38586" xr:uid="{00000000-0005-0000-0000-000009BD0000}"/>
    <cellStyle name="Percent 2 5 2 2 3 7" xfId="50814" xr:uid="{00000000-0005-0000-0000-00000ABD0000}"/>
    <cellStyle name="Percent 2 5 2 2 4" xfId="12279" xr:uid="{00000000-0005-0000-0000-00000BBD0000}"/>
    <cellStyle name="Percent 2 5 2 2 4 2" xfId="12280" xr:uid="{00000000-0005-0000-0000-00000CBD0000}"/>
    <cellStyle name="Percent 2 5 2 2 4 2 2" xfId="20209" xr:uid="{00000000-0005-0000-0000-00000DBD0000}"/>
    <cellStyle name="Percent 2 5 2 2 4 2 2 2" xfId="32464" xr:uid="{00000000-0005-0000-0000-00000EBD0000}"/>
    <cellStyle name="Percent 2 5 2 2 4 2 2 3" xfId="44705" xr:uid="{00000000-0005-0000-0000-00000FBD0000}"/>
    <cellStyle name="Percent 2 5 2 2 4 2 3" xfId="26349" xr:uid="{00000000-0005-0000-0000-000010BD0000}"/>
    <cellStyle name="Percent 2 5 2 2 4 2 4" xfId="38591" xr:uid="{00000000-0005-0000-0000-000011BD0000}"/>
    <cellStyle name="Percent 2 5 2 2 4 2 5" xfId="50819" xr:uid="{00000000-0005-0000-0000-000012BD0000}"/>
    <cellStyle name="Percent 2 5 2 2 4 3" xfId="20208" xr:uid="{00000000-0005-0000-0000-000013BD0000}"/>
    <cellStyle name="Percent 2 5 2 2 4 3 2" xfId="32463" xr:uid="{00000000-0005-0000-0000-000014BD0000}"/>
    <cellStyle name="Percent 2 5 2 2 4 3 3" xfId="44704" xr:uid="{00000000-0005-0000-0000-000015BD0000}"/>
    <cellStyle name="Percent 2 5 2 2 4 4" xfId="26348" xr:uid="{00000000-0005-0000-0000-000016BD0000}"/>
    <cellStyle name="Percent 2 5 2 2 4 5" xfId="38590" xr:uid="{00000000-0005-0000-0000-000017BD0000}"/>
    <cellStyle name="Percent 2 5 2 2 4 6" xfId="50818" xr:uid="{00000000-0005-0000-0000-000018BD0000}"/>
    <cellStyle name="Percent 2 5 2 2 5" xfId="12281" xr:uid="{00000000-0005-0000-0000-000019BD0000}"/>
    <cellStyle name="Percent 2 5 2 2 5 2" xfId="20210" xr:uid="{00000000-0005-0000-0000-00001ABD0000}"/>
    <cellStyle name="Percent 2 5 2 2 5 2 2" xfId="32465" xr:uid="{00000000-0005-0000-0000-00001BBD0000}"/>
    <cellStyle name="Percent 2 5 2 2 5 2 3" xfId="44706" xr:uid="{00000000-0005-0000-0000-00001CBD0000}"/>
    <cellStyle name="Percent 2 5 2 2 5 3" xfId="26350" xr:uid="{00000000-0005-0000-0000-00001DBD0000}"/>
    <cellStyle name="Percent 2 5 2 2 5 4" xfId="38592" xr:uid="{00000000-0005-0000-0000-00001EBD0000}"/>
    <cellStyle name="Percent 2 5 2 2 5 5" xfId="50820" xr:uid="{00000000-0005-0000-0000-00001FBD0000}"/>
    <cellStyle name="Percent 2 5 2 2 6" xfId="20195" xr:uid="{00000000-0005-0000-0000-000020BD0000}"/>
    <cellStyle name="Percent 2 5 2 2 6 2" xfId="32450" xr:uid="{00000000-0005-0000-0000-000021BD0000}"/>
    <cellStyle name="Percent 2 5 2 2 6 3" xfId="44691" xr:uid="{00000000-0005-0000-0000-000022BD0000}"/>
    <cellStyle name="Percent 2 5 2 2 7" xfId="26335" xr:uid="{00000000-0005-0000-0000-000023BD0000}"/>
    <cellStyle name="Percent 2 5 2 2 8" xfId="38577" xr:uid="{00000000-0005-0000-0000-000024BD0000}"/>
    <cellStyle name="Percent 2 5 2 2 9" xfId="50805" xr:uid="{00000000-0005-0000-0000-000025BD0000}"/>
    <cellStyle name="Percent 2 5 2 3" xfId="12282" xr:uid="{00000000-0005-0000-0000-000026BD0000}"/>
    <cellStyle name="Percent 2 5 2 3 2" xfId="12283" xr:uid="{00000000-0005-0000-0000-000027BD0000}"/>
    <cellStyle name="Percent 2 5 2 3 2 2" xfId="12284" xr:uid="{00000000-0005-0000-0000-000028BD0000}"/>
    <cellStyle name="Percent 2 5 2 3 2 2 2" xfId="12285" xr:uid="{00000000-0005-0000-0000-000029BD0000}"/>
    <cellStyle name="Percent 2 5 2 3 2 2 2 2" xfId="20214" xr:uid="{00000000-0005-0000-0000-00002ABD0000}"/>
    <cellStyle name="Percent 2 5 2 3 2 2 2 2 2" xfId="32469" xr:uid="{00000000-0005-0000-0000-00002BBD0000}"/>
    <cellStyle name="Percent 2 5 2 3 2 2 2 2 3" xfId="44710" xr:uid="{00000000-0005-0000-0000-00002CBD0000}"/>
    <cellStyle name="Percent 2 5 2 3 2 2 2 3" xfId="26354" xr:uid="{00000000-0005-0000-0000-00002DBD0000}"/>
    <cellStyle name="Percent 2 5 2 3 2 2 2 4" xfId="38596" xr:uid="{00000000-0005-0000-0000-00002EBD0000}"/>
    <cellStyle name="Percent 2 5 2 3 2 2 2 5" xfId="50824" xr:uid="{00000000-0005-0000-0000-00002FBD0000}"/>
    <cellStyle name="Percent 2 5 2 3 2 2 3" xfId="20213" xr:uid="{00000000-0005-0000-0000-000030BD0000}"/>
    <cellStyle name="Percent 2 5 2 3 2 2 3 2" xfId="32468" xr:uid="{00000000-0005-0000-0000-000031BD0000}"/>
    <cellStyle name="Percent 2 5 2 3 2 2 3 3" xfId="44709" xr:uid="{00000000-0005-0000-0000-000032BD0000}"/>
    <cellStyle name="Percent 2 5 2 3 2 2 4" xfId="26353" xr:uid="{00000000-0005-0000-0000-000033BD0000}"/>
    <cellStyle name="Percent 2 5 2 3 2 2 5" xfId="38595" xr:uid="{00000000-0005-0000-0000-000034BD0000}"/>
    <cellStyle name="Percent 2 5 2 3 2 2 6" xfId="50823" xr:uid="{00000000-0005-0000-0000-000035BD0000}"/>
    <cellStyle name="Percent 2 5 2 3 2 3" xfId="12286" xr:uid="{00000000-0005-0000-0000-000036BD0000}"/>
    <cellStyle name="Percent 2 5 2 3 2 3 2" xfId="20215" xr:uid="{00000000-0005-0000-0000-000037BD0000}"/>
    <cellStyle name="Percent 2 5 2 3 2 3 2 2" xfId="32470" xr:uid="{00000000-0005-0000-0000-000038BD0000}"/>
    <cellStyle name="Percent 2 5 2 3 2 3 2 3" xfId="44711" xr:uid="{00000000-0005-0000-0000-000039BD0000}"/>
    <cellStyle name="Percent 2 5 2 3 2 3 3" xfId="26355" xr:uid="{00000000-0005-0000-0000-00003ABD0000}"/>
    <cellStyle name="Percent 2 5 2 3 2 3 4" xfId="38597" xr:uid="{00000000-0005-0000-0000-00003BBD0000}"/>
    <cellStyle name="Percent 2 5 2 3 2 3 5" xfId="50825" xr:uid="{00000000-0005-0000-0000-00003CBD0000}"/>
    <cellStyle name="Percent 2 5 2 3 2 4" xfId="20212" xr:uid="{00000000-0005-0000-0000-00003DBD0000}"/>
    <cellStyle name="Percent 2 5 2 3 2 4 2" xfId="32467" xr:uid="{00000000-0005-0000-0000-00003EBD0000}"/>
    <cellStyle name="Percent 2 5 2 3 2 4 3" xfId="44708" xr:uid="{00000000-0005-0000-0000-00003FBD0000}"/>
    <cellStyle name="Percent 2 5 2 3 2 5" xfId="26352" xr:uid="{00000000-0005-0000-0000-000040BD0000}"/>
    <cellStyle name="Percent 2 5 2 3 2 6" xfId="38594" xr:uid="{00000000-0005-0000-0000-000041BD0000}"/>
    <cellStyle name="Percent 2 5 2 3 2 7" xfId="50822" xr:uid="{00000000-0005-0000-0000-000042BD0000}"/>
    <cellStyle name="Percent 2 5 2 3 3" xfId="12287" xr:uid="{00000000-0005-0000-0000-000043BD0000}"/>
    <cellStyle name="Percent 2 5 2 3 3 2" xfId="12288" xr:uid="{00000000-0005-0000-0000-000044BD0000}"/>
    <cellStyle name="Percent 2 5 2 3 3 2 2" xfId="20217" xr:uid="{00000000-0005-0000-0000-000045BD0000}"/>
    <cellStyle name="Percent 2 5 2 3 3 2 2 2" xfId="32472" xr:uid="{00000000-0005-0000-0000-000046BD0000}"/>
    <cellStyle name="Percent 2 5 2 3 3 2 2 3" xfId="44713" xr:uid="{00000000-0005-0000-0000-000047BD0000}"/>
    <cellStyle name="Percent 2 5 2 3 3 2 3" xfId="26357" xr:uid="{00000000-0005-0000-0000-000048BD0000}"/>
    <cellStyle name="Percent 2 5 2 3 3 2 4" xfId="38599" xr:uid="{00000000-0005-0000-0000-000049BD0000}"/>
    <cellStyle name="Percent 2 5 2 3 3 2 5" xfId="50827" xr:uid="{00000000-0005-0000-0000-00004ABD0000}"/>
    <cellStyle name="Percent 2 5 2 3 3 3" xfId="20216" xr:uid="{00000000-0005-0000-0000-00004BBD0000}"/>
    <cellStyle name="Percent 2 5 2 3 3 3 2" xfId="32471" xr:uid="{00000000-0005-0000-0000-00004CBD0000}"/>
    <cellStyle name="Percent 2 5 2 3 3 3 3" xfId="44712" xr:uid="{00000000-0005-0000-0000-00004DBD0000}"/>
    <cellStyle name="Percent 2 5 2 3 3 4" xfId="26356" xr:uid="{00000000-0005-0000-0000-00004EBD0000}"/>
    <cellStyle name="Percent 2 5 2 3 3 5" xfId="38598" xr:uid="{00000000-0005-0000-0000-00004FBD0000}"/>
    <cellStyle name="Percent 2 5 2 3 3 6" xfId="50826" xr:uid="{00000000-0005-0000-0000-000050BD0000}"/>
    <cellStyle name="Percent 2 5 2 3 4" xfId="12289" xr:uid="{00000000-0005-0000-0000-000051BD0000}"/>
    <cellStyle name="Percent 2 5 2 3 4 2" xfId="20218" xr:uid="{00000000-0005-0000-0000-000052BD0000}"/>
    <cellStyle name="Percent 2 5 2 3 4 2 2" xfId="32473" xr:uid="{00000000-0005-0000-0000-000053BD0000}"/>
    <cellStyle name="Percent 2 5 2 3 4 2 3" xfId="44714" xr:uid="{00000000-0005-0000-0000-000054BD0000}"/>
    <cellStyle name="Percent 2 5 2 3 4 3" xfId="26358" xr:uid="{00000000-0005-0000-0000-000055BD0000}"/>
    <cellStyle name="Percent 2 5 2 3 4 4" xfId="38600" xr:uid="{00000000-0005-0000-0000-000056BD0000}"/>
    <cellStyle name="Percent 2 5 2 3 4 5" xfId="50828" xr:uid="{00000000-0005-0000-0000-000057BD0000}"/>
    <cellStyle name="Percent 2 5 2 3 5" xfId="20211" xr:uid="{00000000-0005-0000-0000-000058BD0000}"/>
    <cellStyle name="Percent 2 5 2 3 5 2" xfId="32466" xr:uid="{00000000-0005-0000-0000-000059BD0000}"/>
    <cellStyle name="Percent 2 5 2 3 5 3" xfId="44707" xr:uid="{00000000-0005-0000-0000-00005ABD0000}"/>
    <cellStyle name="Percent 2 5 2 3 6" xfId="26351" xr:uid="{00000000-0005-0000-0000-00005BBD0000}"/>
    <cellStyle name="Percent 2 5 2 3 7" xfId="38593" xr:uid="{00000000-0005-0000-0000-00005CBD0000}"/>
    <cellStyle name="Percent 2 5 2 3 8" xfId="50821" xr:uid="{00000000-0005-0000-0000-00005DBD0000}"/>
    <cellStyle name="Percent 2 5 2 4" xfId="12290" xr:uid="{00000000-0005-0000-0000-00005EBD0000}"/>
    <cellStyle name="Percent 2 5 2 4 2" xfId="12291" xr:uid="{00000000-0005-0000-0000-00005FBD0000}"/>
    <cellStyle name="Percent 2 5 2 4 2 2" xfId="12292" xr:uid="{00000000-0005-0000-0000-000060BD0000}"/>
    <cellStyle name="Percent 2 5 2 4 2 2 2" xfId="20221" xr:uid="{00000000-0005-0000-0000-000061BD0000}"/>
    <cellStyle name="Percent 2 5 2 4 2 2 2 2" xfId="32476" xr:uid="{00000000-0005-0000-0000-000062BD0000}"/>
    <cellStyle name="Percent 2 5 2 4 2 2 2 3" xfId="44717" xr:uid="{00000000-0005-0000-0000-000063BD0000}"/>
    <cellStyle name="Percent 2 5 2 4 2 2 3" xfId="26361" xr:uid="{00000000-0005-0000-0000-000064BD0000}"/>
    <cellStyle name="Percent 2 5 2 4 2 2 4" xfId="38603" xr:uid="{00000000-0005-0000-0000-000065BD0000}"/>
    <cellStyle name="Percent 2 5 2 4 2 2 5" xfId="50831" xr:uid="{00000000-0005-0000-0000-000066BD0000}"/>
    <cellStyle name="Percent 2 5 2 4 2 3" xfId="20220" xr:uid="{00000000-0005-0000-0000-000067BD0000}"/>
    <cellStyle name="Percent 2 5 2 4 2 3 2" xfId="32475" xr:uid="{00000000-0005-0000-0000-000068BD0000}"/>
    <cellStyle name="Percent 2 5 2 4 2 3 3" xfId="44716" xr:uid="{00000000-0005-0000-0000-000069BD0000}"/>
    <cellStyle name="Percent 2 5 2 4 2 4" xfId="26360" xr:uid="{00000000-0005-0000-0000-00006ABD0000}"/>
    <cellStyle name="Percent 2 5 2 4 2 5" xfId="38602" xr:uid="{00000000-0005-0000-0000-00006BBD0000}"/>
    <cellStyle name="Percent 2 5 2 4 2 6" xfId="50830" xr:uid="{00000000-0005-0000-0000-00006CBD0000}"/>
    <cellStyle name="Percent 2 5 2 4 3" xfId="12293" xr:uid="{00000000-0005-0000-0000-00006DBD0000}"/>
    <cellStyle name="Percent 2 5 2 4 3 2" xfId="20222" xr:uid="{00000000-0005-0000-0000-00006EBD0000}"/>
    <cellStyle name="Percent 2 5 2 4 3 2 2" xfId="32477" xr:uid="{00000000-0005-0000-0000-00006FBD0000}"/>
    <cellStyle name="Percent 2 5 2 4 3 2 3" xfId="44718" xr:uid="{00000000-0005-0000-0000-000070BD0000}"/>
    <cellStyle name="Percent 2 5 2 4 3 3" xfId="26362" xr:uid="{00000000-0005-0000-0000-000071BD0000}"/>
    <cellStyle name="Percent 2 5 2 4 3 4" xfId="38604" xr:uid="{00000000-0005-0000-0000-000072BD0000}"/>
    <cellStyle name="Percent 2 5 2 4 3 5" xfId="50832" xr:uid="{00000000-0005-0000-0000-000073BD0000}"/>
    <cellStyle name="Percent 2 5 2 4 4" xfId="20219" xr:uid="{00000000-0005-0000-0000-000074BD0000}"/>
    <cellStyle name="Percent 2 5 2 4 4 2" xfId="32474" xr:uid="{00000000-0005-0000-0000-000075BD0000}"/>
    <cellStyle name="Percent 2 5 2 4 4 3" xfId="44715" xr:uid="{00000000-0005-0000-0000-000076BD0000}"/>
    <cellStyle name="Percent 2 5 2 4 5" xfId="26359" xr:uid="{00000000-0005-0000-0000-000077BD0000}"/>
    <cellStyle name="Percent 2 5 2 4 6" xfId="38601" xr:uid="{00000000-0005-0000-0000-000078BD0000}"/>
    <cellStyle name="Percent 2 5 2 4 7" xfId="50829" xr:uid="{00000000-0005-0000-0000-000079BD0000}"/>
    <cellStyle name="Percent 2 5 2 5" xfId="12294" xr:uid="{00000000-0005-0000-0000-00007ABD0000}"/>
    <cellStyle name="Percent 2 5 2 5 2" xfId="12295" xr:uid="{00000000-0005-0000-0000-00007BBD0000}"/>
    <cellStyle name="Percent 2 5 2 5 2 2" xfId="20224" xr:uid="{00000000-0005-0000-0000-00007CBD0000}"/>
    <cellStyle name="Percent 2 5 2 5 2 2 2" xfId="32479" xr:uid="{00000000-0005-0000-0000-00007DBD0000}"/>
    <cellStyle name="Percent 2 5 2 5 2 2 3" xfId="44720" xr:uid="{00000000-0005-0000-0000-00007EBD0000}"/>
    <cellStyle name="Percent 2 5 2 5 2 3" xfId="26364" xr:uid="{00000000-0005-0000-0000-00007FBD0000}"/>
    <cellStyle name="Percent 2 5 2 5 2 4" xfId="38606" xr:uid="{00000000-0005-0000-0000-000080BD0000}"/>
    <cellStyle name="Percent 2 5 2 5 2 5" xfId="50834" xr:uid="{00000000-0005-0000-0000-000081BD0000}"/>
    <cellStyle name="Percent 2 5 2 5 3" xfId="20223" xr:uid="{00000000-0005-0000-0000-000082BD0000}"/>
    <cellStyle name="Percent 2 5 2 5 3 2" xfId="32478" xr:uid="{00000000-0005-0000-0000-000083BD0000}"/>
    <cellStyle name="Percent 2 5 2 5 3 3" xfId="44719" xr:uid="{00000000-0005-0000-0000-000084BD0000}"/>
    <cellStyle name="Percent 2 5 2 5 4" xfId="26363" xr:uid="{00000000-0005-0000-0000-000085BD0000}"/>
    <cellStyle name="Percent 2 5 2 5 5" xfId="38605" xr:uid="{00000000-0005-0000-0000-000086BD0000}"/>
    <cellStyle name="Percent 2 5 2 5 6" xfId="50833" xr:uid="{00000000-0005-0000-0000-000087BD0000}"/>
    <cellStyle name="Percent 2 5 2 6" xfId="12296" xr:uid="{00000000-0005-0000-0000-000088BD0000}"/>
    <cellStyle name="Percent 2 5 2 6 2" xfId="20225" xr:uid="{00000000-0005-0000-0000-000089BD0000}"/>
    <cellStyle name="Percent 2 5 2 6 2 2" xfId="32480" xr:uid="{00000000-0005-0000-0000-00008ABD0000}"/>
    <cellStyle name="Percent 2 5 2 6 2 3" xfId="44721" xr:uid="{00000000-0005-0000-0000-00008BBD0000}"/>
    <cellStyle name="Percent 2 5 2 6 3" xfId="26365" xr:uid="{00000000-0005-0000-0000-00008CBD0000}"/>
    <cellStyle name="Percent 2 5 2 6 4" xfId="38607" xr:uid="{00000000-0005-0000-0000-00008DBD0000}"/>
    <cellStyle name="Percent 2 5 2 6 5" xfId="50835" xr:uid="{00000000-0005-0000-0000-00008EBD0000}"/>
    <cellStyle name="Percent 2 5 2 7" xfId="20194" xr:uid="{00000000-0005-0000-0000-00008FBD0000}"/>
    <cellStyle name="Percent 2 5 2 7 2" xfId="32449" xr:uid="{00000000-0005-0000-0000-000090BD0000}"/>
    <cellStyle name="Percent 2 5 2 7 3" xfId="44690" xr:uid="{00000000-0005-0000-0000-000091BD0000}"/>
    <cellStyle name="Percent 2 5 2 8" xfId="26334" xr:uid="{00000000-0005-0000-0000-000092BD0000}"/>
    <cellStyle name="Percent 2 5 2 9" xfId="38576" xr:uid="{00000000-0005-0000-0000-000093BD0000}"/>
    <cellStyle name="Percent 2 5 3" xfId="12297" xr:uid="{00000000-0005-0000-0000-000094BD0000}"/>
    <cellStyle name="Percent 2 5 3 2" xfId="12298" xr:uid="{00000000-0005-0000-0000-000095BD0000}"/>
    <cellStyle name="Percent 2 5 3 2 2" xfId="12299" xr:uid="{00000000-0005-0000-0000-000096BD0000}"/>
    <cellStyle name="Percent 2 5 3 2 2 2" xfId="12300" xr:uid="{00000000-0005-0000-0000-000097BD0000}"/>
    <cellStyle name="Percent 2 5 3 2 2 2 2" xfId="12301" xr:uid="{00000000-0005-0000-0000-000098BD0000}"/>
    <cellStyle name="Percent 2 5 3 2 2 2 2 2" xfId="20230" xr:uid="{00000000-0005-0000-0000-000099BD0000}"/>
    <cellStyle name="Percent 2 5 3 2 2 2 2 2 2" xfId="32485" xr:uid="{00000000-0005-0000-0000-00009ABD0000}"/>
    <cellStyle name="Percent 2 5 3 2 2 2 2 2 3" xfId="44726" xr:uid="{00000000-0005-0000-0000-00009BBD0000}"/>
    <cellStyle name="Percent 2 5 3 2 2 2 2 3" xfId="26370" xr:uid="{00000000-0005-0000-0000-00009CBD0000}"/>
    <cellStyle name="Percent 2 5 3 2 2 2 2 4" xfId="38612" xr:uid="{00000000-0005-0000-0000-00009DBD0000}"/>
    <cellStyle name="Percent 2 5 3 2 2 2 2 5" xfId="50840" xr:uid="{00000000-0005-0000-0000-00009EBD0000}"/>
    <cellStyle name="Percent 2 5 3 2 2 2 3" xfId="20229" xr:uid="{00000000-0005-0000-0000-00009FBD0000}"/>
    <cellStyle name="Percent 2 5 3 2 2 2 3 2" xfId="32484" xr:uid="{00000000-0005-0000-0000-0000A0BD0000}"/>
    <cellStyle name="Percent 2 5 3 2 2 2 3 3" xfId="44725" xr:uid="{00000000-0005-0000-0000-0000A1BD0000}"/>
    <cellStyle name="Percent 2 5 3 2 2 2 4" xfId="26369" xr:uid="{00000000-0005-0000-0000-0000A2BD0000}"/>
    <cellStyle name="Percent 2 5 3 2 2 2 5" xfId="38611" xr:uid="{00000000-0005-0000-0000-0000A3BD0000}"/>
    <cellStyle name="Percent 2 5 3 2 2 2 6" xfId="50839" xr:uid="{00000000-0005-0000-0000-0000A4BD0000}"/>
    <cellStyle name="Percent 2 5 3 2 2 3" xfId="12302" xr:uid="{00000000-0005-0000-0000-0000A5BD0000}"/>
    <cellStyle name="Percent 2 5 3 2 2 3 2" xfId="20231" xr:uid="{00000000-0005-0000-0000-0000A6BD0000}"/>
    <cellStyle name="Percent 2 5 3 2 2 3 2 2" xfId="32486" xr:uid="{00000000-0005-0000-0000-0000A7BD0000}"/>
    <cellStyle name="Percent 2 5 3 2 2 3 2 3" xfId="44727" xr:uid="{00000000-0005-0000-0000-0000A8BD0000}"/>
    <cellStyle name="Percent 2 5 3 2 2 3 3" xfId="26371" xr:uid="{00000000-0005-0000-0000-0000A9BD0000}"/>
    <cellStyle name="Percent 2 5 3 2 2 3 4" xfId="38613" xr:uid="{00000000-0005-0000-0000-0000AABD0000}"/>
    <cellStyle name="Percent 2 5 3 2 2 3 5" xfId="50841" xr:uid="{00000000-0005-0000-0000-0000ABBD0000}"/>
    <cellStyle name="Percent 2 5 3 2 2 4" xfId="20228" xr:uid="{00000000-0005-0000-0000-0000ACBD0000}"/>
    <cellStyle name="Percent 2 5 3 2 2 4 2" xfId="32483" xr:uid="{00000000-0005-0000-0000-0000ADBD0000}"/>
    <cellStyle name="Percent 2 5 3 2 2 4 3" xfId="44724" xr:uid="{00000000-0005-0000-0000-0000AEBD0000}"/>
    <cellStyle name="Percent 2 5 3 2 2 5" xfId="26368" xr:uid="{00000000-0005-0000-0000-0000AFBD0000}"/>
    <cellStyle name="Percent 2 5 3 2 2 6" xfId="38610" xr:uid="{00000000-0005-0000-0000-0000B0BD0000}"/>
    <cellStyle name="Percent 2 5 3 2 2 7" xfId="50838" xr:uid="{00000000-0005-0000-0000-0000B1BD0000}"/>
    <cellStyle name="Percent 2 5 3 2 3" xfId="12303" xr:uid="{00000000-0005-0000-0000-0000B2BD0000}"/>
    <cellStyle name="Percent 2 5 3 2 3 2" xfId="12304" xr:uid="{00000000-0005-0000-0000-0000B3BD0000}"/>
    <cellStyle name="Percent 2 5 3 2 3 2 2" xfId="20233" xr:uid="{00000000-0005-0000-0000-0000B4BD0000}"/>
    <cellStyle name="Percent 2 5 3 2 3 2 2 2" xfId="32488" xr:uid="{00000000-0005-0000-0000-0000B5BD0000}"/>
    <cellStyle name="Percent 2 5 3 2 3 2 2 3" xfId="44729" xr:uid="{00000000-0005-0000-0000-0000B6BD0000}"/>
    <cellStyle name="Percent 2 5 3 2 3 2 3" xfId="26373" xr:uid="{00000000-0005-0000-0000-0000B7BD0000}"/>
    <cellStyle name="Percent 2 5 3 2 3 2 4" xfId="38615" xr:uid="{00000000-0005-0000-0000-0000B8BD0000}"/>
    <cellStyle name="Percent 2 5 3 2 3 2 5" xfId="50843" xr:uid="{00000000-0005-0000-0000-0000B9BD0000}"/>
    <cellStyle name="Percent 2 5 3 2 3 3" xfId="20232" xr:uid="{00000000-0005-0000-0000-0000BABD0000}"/>
    <cellStyle name="Percent 2 5 3 2 3 3 2" xfId="32487" xr:uid="{00000000-0005-0000-0000-0000BBBD0000}"/>
    <cellStyle name="Percent 2 5 3 2 3 3 3" xfId="44728" xr:uid="{00000000-0005-0000-0000-0000BCBD0000}"/>
    <cellStyle name="Percent 2 5 3 2 3 4" xfId="26372" xr:uid="{00000000-0005-0000-0000-0000BDBD0000}"/>
    <cellStyle name="Percent 2 5 3 2 3 5" xfId="38614" xr:uid="{00000000-0005-0000-0000-0000BEBD0000}"/>
    <cellStyle name="Percent 2 5 3 2 3 6" xfId="50842" xr:uid="{00000000-0005-0000-0000-0000BFBD0000}"/>
    <cellStyle name="Percent 2 5 3 2 4" xfId="12305" xr:uid="{00000000-0005-0000-0000-0000C0BD0000}"/>
    <cellStyle name="Percent 2 5 3 2 4 2" xfId="20234" xr:uid="{00000000-0005-0000-0000-0000C1BD0000}"/>
    <cellStyle name="Percent 2 5 3 2 4 2 2" xfId="32489" xr:uid="{00000000-0005-0000-0000-0000C2BD0000}"/>
    <cellStyle name="Percent 2 5 3 2 4 2 3" xfId="44730" xr:uid="{00000000-0005-0000-0000-0000C3BD0000}"/>
    <cellStyle name="Percent 2 5 3 2 4 3" xfId="26374" xr:uid="{00000000-0005-0000-0000-0000C4BD0000}"/>
    <cellStyle name="Percent 2 5 3 2 4 4" xfId="38616" xr:uid="{00000000-0005-0000-0000-0000C5BD0000}"/>
    <cellStyle name="Percent 2 5 3 2 4 5" xfId="50844" xr:uid="{00000000-0005-0000-0000-0000C6BD0000}"/>
    <cellStyle name="Percent 2 5 3 2 5" xfId="20227" xr:uid="{00000000-0005-0000-0000-0000C7BD0000}"/>
    <cellStyle name="Percent 2 5 3 2 5 2" xfId="32482" xr:uid="{00000000-0005-0000-0000-0000C8BD0000}"/>
    <cellStyle name="Percent 2 5 3 2 5 3" xfId="44723" xr:uid="{00000000-0005-0000-0000-0000C9BD0000}"/>
    <cellStyle name="Percent 2 5 3 2 6" xfId="26367" xr:uid="{00000000-0005-0000-0000-0000CABD0000}"/>
    <cellStyle name="Percent 2 5 3 2 7" xfId="38609" xr:uid="{00000000-0005-0000-0000-0000CBBD0000}"/>
    <cellStyle name="Percent 2 5 3 2 8" xfId="50837" xr:uid="{00000000-0005-0000-0000-0000CCBD0000}"/>
    <cellStyle name="Percent 2 5 3 3" xfId="12306" xr:uid="{00000000-0005-0000-0000-0000CDBD0000}"/>
    <cellStyle name="Percent 2 5 3 3 2" xfId="12307" xr:uid="{00000000-0005-0000-0000-0000CEBD0000}"/>
    <cellStyle name="Percent 2 5 3 3 2 2" xfId="12308" xr:uid="{00000000-0005-0000-0000-0000CFBD0000}"/>
    <cellStyle name="Percent 2 5 3 3 2 2 2" xfId="20237" xr:uid="{00000000-0005-0000-0000-0000D0BD0000}"/>
    <cellStyle name="Percent 2 5 3 3 2 2 2 2" xfId="32492" xr:uid="{00000000-0005-0000-0000-0000D1BD0000}"/>
    <cellStyle name="Percent 2 5 3 3 2 2 2 3" xfId="44733" xr:uid="{00000000-0005-0000-0000-0000D2BD0000}"/>
    <cellStyle name="Percent 2 5 3 3 2 2 3" xfId="26377" xr:uid="{00000000-0005-0000-0000-0000D3BD0000}"/>
    <cellStyle name="Percent 2 5 3 3 2 2 4" xfId="38619" xr:uid="{00000000-0005-0000-0000-0000D4BD0000}"/>
    <cellStyle name="Percent 2 5 3 3 2 2 5" xfId="50847" xr:uid="{00000000-0005-0000-0000-0000D5BD0000}"/>
    <cellStyle name="Percent 2 5 3 3 2 3" xfId="20236" xr:uid="{00000000-0005-0000-0000-0000D6BD0000}"/>
    <cellStyle name="Percent 2 5 3 3 2 3 2" xfId="32491" xr:uid="{00000000-0005-0000-0000-0000D7BD0000}"/>
    <cellStyle name="Percent 2 5 3 3 2 3 3" xfId="44732" xr:uid="{00000000-0005-0000-0000-0000D8BD0000}"/>
    <cellStyle name="Percent 2 5 3 3 2 4" xfId="26376" xr:uid="{00000000-0005-0000-0000-0000D9BD0000}"/>
    <cellStyle name="Percent 2 5 3 3 2 5" xfId="38618" xr:uid="{00000000-0005-0000-0000-0000DABD0000}"/>
    <cellStyle name="Percent 2 5 3 3 2 6" xfId="50846" xr:uid="{00000000-0005-0000-0000-0000DBBD0000}"/>
    <cellStyle name="Percent 2 5 3 3 3" xfId="12309" xr:uid="{00000000-0005-0000-0000-0000DCBD0000}"/>
    <cellStyle name="Percent 2 5 3 3 3 2" xfId="20238" xr:uid="{00000000-0005-0000-0000-0000DDBD0000}"/>
    <cellStyle name="Percent 2 5 3 3 3 2 2" xfId="32493" xr:uid="{00000000-0005-0000-0000-0000DEBD0000}"/>
    <cellStyle name="Percent 2 5 3 3 3 2 3" xfId="44734" xr:uid="{00000000-0005-0000-0000-0000DFBD0000}"/>
    <cellStyle name="Percent 2 5 3 3 3 3" xfId="26378" xr:uid="{00000000-0005-0000-0000-0000E0BD0000}"/>
    <cellStyle name="Percent 2 5 3 3 3 4" xfId="38620" xr:uid="{00000000-0005-0000-0000-0000E1BD0000}"/>
    <cellStyle name="Percent 2 5 3 3 3 5" xfId="50848" xr:uid="{00000000-0005-0000-0000-0000E2BD0000}"/>
    <cellStyle name="Percent 2 5 3 3 4" xfId="20235" xr:uid="{00000000-0005-0000-0000-0000E3BD0000}"/>
    <cellStyle name="Percent 2 5 3 3 4 2" xfId="32490" xr:uid="{00000000-0005-0000-0000-0000E4BD0000}"/>
    <cellStyle name="Percent 2 5 3 3 4 3" xfId="44731" xr:uid="{00000000-0005-0000-0000-0000E5BD0000}"/>
    <cellStyle name="Percent 2 5 3 3 5" xfId="26375" xr:uid="{00000000-0005-0000-0000-0000E6BD0000}"/>
    <cellStyle name="Percent 2 5 3 3 6" xfId="38617" xr:uid="{00000000-0005-0000-0000-0000E7BD0000}"/>
    <cellStyle name="Percent 2 5 3 3 7" xfId="50845" xr:uid="{00000000-0005-0000-0000-0000E8BD0000}"/>
    <cellStyle name="Percent 2 5 3 4" xfId="12310" xr:uid="{00000000-0005-0000-0000-0000E9BD0000}"/>
    <cellStyle name="Percent 2 5 3 4 2" xfId="12311" xr:uid="{00000000-0005-0000-0000-0000EABD0000}"/>
    <cellStyle name="Percent 2 5 3 4 2 2" xfId="20240" xr:uid="{00000000-0005-0000-0000-0000EBBD0000}"/>
    <cellStyle name="Percent 2 5 3 4 2 2 2" xfId="32495" xr:uid="{00000000-0005-0000-0000-0000ECBD0000}"/>
    <cellStyle name="Percent 2 5 3 4 2 2 3" xfId="44736" xr:uid="{00000000-0005-0000-0000-0000EDBD0000}"/>
    <cellStyle name="Percent 2 5 3 4 2 3" xfId="26380" xr:uid="{00000000-0005-0000-0000-0000EEBD0000}"/>
    <cellStyle name="Percent 2 5 3 4 2 4" xfId="38622" xr:uid="{00000000-0005-0000-0000-0000EFBD0000}"/>
    <cellStyle name="Percent 2 5 3 4 2 5" xfId="50850" xr:uid="{00000000-0005-0000-0000-0000F0BD0000}"/>
    <cellStyle name="Percent 2 5 3 4 3" xfId="20239" xr:uid="{00000000-0005-0000-0000-0000F1BD0000}"/>
    <cellStyle name="Percent 2 5 3 4 3 2" xfId="32494" xr:uid="{00000000-0005-0000-0000-0000F2BD0000}"/>
    <cellStyle name="Percent 2 5 3 4 3 3" xfId="44735" xr:uid="{00000000-0005-0000-0000-0000F3BD0000}"/>
    <cellStyle name="Percent 2 5 3 4 4" xfId="26379" xr:uid="{00000000-0005-0000-0000-0000F4BD0000}"/>
    <cellStyle name="Percent 2 5 3 4 5" xfId="38621" xr:uid="{00000000-0005-0000-0000-0000F5BD0000}"/>
    <cellStyle name="Percent 2 5 3 4 6" xfId="50849" xr:uid="{00000000-0005-0000-0000-0000F6BD0000}"/>
    <cellStyle name="Percent 2 5 3 5" xfId="12312" xr:uid="{00000000-0005-0000-0000-0000F7BD0000}"/>
    <cellStyle name="Percent 2 5 3 5 2" xfId="20241" xr:uid="{00000000-0005-0000-0000-0000F8BD0000}"/>
    <cellStyle name="Percent 2 5 3 5 2 2" xfId="32496" xr:uid="{00000000-0005-0000-0000-0000F9BD0000}"/>
    <cellStyle name="Percent 2 5 3 5 2 3" xfId="44737" xr:uid="{00000000-0005-0000-0000-0000FABD0000}"/>
    <cellStyle name="Percent 2 5 3 5 3" xfId="26381" xr:uid="{00000000-0005-0000-0000-0000FBBD0000}"/>
    <cellStyle name="Percent 2 5 3 5 4" xfId="38623" xr:uid="{00000000-0005-0000-0000-0000FCBD0000}"/>
    <cellStyle name="Percent 2 5 3 5 5" xfId="50851" xr:uid="{00000000-0005-0000-0000-0000FDBD0000}"/>
    <cellStyle name="Percent 2 5 3 6" xfId="20226" xr:uid="{00000000-0005-0000-0000-0000FEBD0000}"/>
    <cellStyle name="Percent 2 5 3 6 2" xfId="32481" xr:uid="{00000000-0005-0000-0000-0000FFBD0000}"/>
    <cellStyle name="Percent 2 5 3 6 3" xfId="44722" xr:uid="{00000000-0005-0000-0000-000000BE0000}"/>
    <cellStyle name="Percent 2 5 3 7" xfId="26366" xr:uid="{00000000-0005-0000-0000-000001BE0000}"/>
    <cellStyle name="Percent 2 5 3 8" xfId="38608" xr:uid="{00000000-0005-0000-0000-000002BE0000}"/>
    <cellStyle name="Percent 2 5 3 9" xfId="50836" xr:uid="{00000000-0005-0000-0000-000003BE0000}"/>
    <cellStyle name="Percent 2 5 4" xfId="12313" xr:uid="{00000000-0005-0000-0000-000004BE0000}"/>
    <cellStyle name="Percent 2 5 4 2" xfId="12314" xr:uid="{00000000-0005-0000-0000-000005BE0000}"/>
    <cellStyle name="Percent 2 5 4 2 2" xfId="12315" xr:uid="{00000000-0005-0000-0000-000006BE0000}"/>
    <cellStyle name="Percent 2 5 4 2 2 2" xfId="12316" xr:uid="{00000000-0005-0000-0000-000007BE0000}"/>
    <cellStyle name="Percent 2 5 4 2 2 2 2" xfId="20245" xr:uid="{00000000-0005-0000-0000-000008BE0000}"/>
    <cellStyle name="Percent 2 5 4 2 2 2 2 2" xfId="32500" xr:uid="{00000000-0005-0000-0000-000009BE0000}"/>
    <cellStyle name="Percent 2 5 4 2 2 2 2 3" xfId="44741" xr:uid="{00000000-0005-0000-0000-00000ABE0000}"/>
    <cellStyle name="Percent 2 5 4 2 2 2 3" xfId="26385" xr:uid="{00000000-0005-0000-0000-00000BBE0000}"/>
    <cellStyle name="Percent 2 5 4 2 2 2 4" xfId="38627" xr:uid="{00000000-0005-0000-0000-00000CBE0000}"/>
    <cellStyle name="Percent 2 5 4 2 2 2 5" xfId="50855" xr:uid="{00000000-0005-0000-0000-00000DBE0000}"/>
    <cellStyle name="Percent 2 5 4 2 2 3" xfId="20244" xr:uid="{00000000-0005-0000-0000-00000EBE0000}"/>
    <cellStyle name="Percent 2 5 4 2 2 3 2" xfId="32499" xr:uid="{00000000-0005-0000-0000-00000FBE0000}"/>
    <cellStyle name="Percent 2 5 4 2 2 3 3" xfId="44740" xr:uid="{00000000-0005-0000-0000-000010BE0000}"/>
    <cellStyle name="Percent 2 5 4 2 2 4" xfId="26384" xr:uid="{00000000-0005-0000-0000-000011BE0000}"/>
    <cellStyle name="Percent 2 5 4 2 2 5" xfId="38626" xr:uid="{00000000-0005-0000-0000-000012BE0000}"/>
    <cellStyle name="Percent 2 5 4 2 2 6" xfId="50854" xr:uid="{00000000-0005-0000-0000-000013BE0000}"/>
    <cellStyle name="Percent 2 5 4 2 3" xfId="12317" xr:uid="{00000000-0005-0000-0000-000014BE0000}"/>
    <cellStyle name="Percent 2 5 4 2 3 2" xfId="20246" xr:uid="{00000000-0005-0000-0000-000015BE0000}"/>
    <cellStyle name="Percent 2 5 4 2 3 2 2" xfId="32501" xr:uid="{00000000-0005-0000-0000-000016BE0000}"/>
    <cellStyle name="Percent 2 5 4 2 3 2 3" xfId="44742" xr:uid="{00000000-0005-0000-0000-000017BE0000}"/>
    <cellStyle name="Percent 2 5 4 2 3 3" xfId="26386" xr:uid="{00000000-0005-0000-0000-000018BE0000}"/>
    <cellStyle name="Percent 2 5 4 2 3 4" xfId="38628" xr:uid="{00000000-0005-0000-0000-000019BE0000}"/>
    <cellStyle name="Percent 2 5 4 2 3 5" xfId="50856" xr:uid="{00000000-0005-0000-0000-00001ABE0000}"/>
    <cellStyle name="Percent 2 5 4 2 4" xfId="20243" xr:uid="{00000000-0005-0000-0000-00001BBE0000}"/>
    <cellStyle name="Percent 2 5 4 2 4 2" xfId="32498" xr:uid="{00000000-0005-0000-0000-00001CBE0000}"/>
    <cellStyle name="Percent 2 5 4 2 4 3" xfId="44739" xr:uid="{00000000-0005-0000-0000-00001DBE0000}"/>
    <cellStyle name="Percent 2 5 4 2 5" xfId="26383" xr:uid="{00000000-0005-0000-0000-00001EBE0000}"/>
    <cellStyle name="Percent 2 5 4 2 6" xfId="38625" xr:uid="{00000000-0005-0000-0000-00001FBE0000}"/>
    <cellStyle name="Percent 2 5 4 2 7" xfId="50853" xr:uid="{00000000-0005-0000-0000-000020BE0000}"/>
    <cellStyle name="Percent 2 5 4 3" xfId="12318" xr:uid="{00000000-0005-0000-0000-000021BE0000}"/>
    <cellStyle name="Percent 2 5 4 3 2" xfId="12319" xr:uid="{00000000-0005-0000-0000-000022BE0000}"/>
    <cellStyle name="Percent 2 5 4 3 2 2" xfId="20248" xr:uid="{00000000-0005-0000-0000-000023BE0000}"/>
    <cellStyle name="Percent 2 5 4 3 2 2 2" xfId="32503" xr:uid="{00000000-0005-0000-0000-000024BE0000}"/>
    <cellStyle name="Percent 2 5 4 3 2 2 3" xfId="44744" xr:uid="{00000000-0005-0000-0000-000025BE0000}"/>
    <cellStyle name="Percent 2 5 4 3 2 3" xfId="26388" xr:uid="{00000000-0005-0000-0000-000026BE0000}"/>
    <cellStyle name="Percent 2 5 4 3 2 4" xfId="38630" xr:uid="{00000000-0005-0000-0000-000027BE0000}"/>
    <cellStyle name="Percent 2 5 4 3 2 5" xfId="50858" xr:uid="{00000000-0005-0000-0000-000028BE0000}"/>
    <cellStyle name="Percent 2 5 4 3 3" xfId="20247" xr:uid="{00000000-0005-0000-0000-000029BE0000}"/>
    <cellStyle name="Percent 2 5 4 3 3 2" xfId="32502" xr:uid="{00000000-0005-0000-0000-00002ABE0000}"/>
    <cellStyle name="Percent 2 5 4 3 3 3" xfId="44743" xr:uid="{00000000-0005-0000-0000-00002BBE0000}"/>
    <cellStyle name="Percent 2 5 4 3 4" xfId="26387" xr:uid="{00000000-0005-0000-0000-00002CBE0000}"/>
    <cellStyle name="Percent 2 5 4 3 5" xfId="38629" xr:uid="{00000000-0005-0000-0000-00002DBE0000}"/>
    <cellStyle name="Percent 2 5 4 3 6" xfId="50857" xr:uid="{00000000-0005-0000-0000-00002EBE0000}"/>
    <cellStyle name="Percent 2 5 4 4" xfId="12320" xr:uid="{00000000-0005-0000-0000-00002FBE0000}"/>
    <cellStyle name="Percent 2 5 4 4 2" xfId="20249" xr:uid="{00000000-0005-0000-0000-000030BE0000}"/>
    <cellStyle name="Percent 2 5 4 4 2 2" xfId="32504" xr:uid="{00000000-0005-0000-0000-000031BE0000}"/>
    <cellStyle name="Percent 2 5 4 4 2 3" xfId="44745" xr:uid="{00000000-0005-0000-0000-000032BE0000}"/>
    <cellStyle name="Percent 2 5 4 4 3" xfId="26389" xr:uid="{00000000-0005-0000-0000-000033BE0000}"/>
    <cellStyle name="Percent 2 5 4 4 4" xfId="38631" xr:uid="{00000000-0005-0000-0000-000034BE0000}"/>
    <cellStyle name="Percent 2 5 4 4 5" xfId="50859" xr:uid="{00000000-0005-0000-0000-000035BE0000}"/>
    <cellStyle name="Percent 2 5 4 5" xfId="20242" xr:uid="{00000000-0005-0000-0000-000036BE0000}"/>
    <cellStyle name="Percent 2 5 4 5 2" xfId="32497" xr:uid="{00000000-0005-0000-0000-000037BE0000}"/>
    <cellStyle name="Percent 2 5 4 5 3" xfId="44738" xr:uid="{00000000-0005-0000-0000-000038BE0000}"/>
    <cellStyle name="Percent 2 5 4 6" xfId="26382" xr:uid="{00000000-0005-0000-0000-000039BE0000}"/>
    <cellStyle name="Percent 2 5 4 7" xfId="38624" xr:uid="{00000000-0005-0000-0000-00003ABE0000}"/>
    <cellStyle name="Percent 2 5 4 8" xfId="50852" xr:uid="{00000000-0005-0000-0000-00003BBE0000}"/>
    <cellStyle name="Percent 2 5 5" xfId="12321" xr:uid="{00000000-0005-0000-0000-00003CBE0000}"/>
    <cellStyle name="Percent 2 5 5 2" xfId="12322" xr:uid="{00000000-0005-0000-0000-00003DBE0000}"/>
    <cellStyle name="Percent 2 5 5 2 2" xfId="12323" xr:uid="{00000000-0005-0000-0000-00003EBE0000}"/>
    <cellStyle name="Percent 2 5 5 2 2 2" xfId="20252" xr:uid="{00000000-0005-0000-0000-00003FBE0000}"/>
    <cellStyle name="Percent 2 5 5 2 2 2 2" xfId="32507" xr:uid="{00000000-0005-0000-0000-000040BE0000}"/>
    <cellStyle name="Percent 2 5 5 2 2 2 3" xfId="44748" xr:uid="{00000000-0005-0000-0000-000041BE0000}"/>
    <cellStyle name="Percent 2 5 5 2 2 3" xfId="26392" xr:uid="{00000000-0005-0000-0000-000042BE0000}"/>
    <cellStyle name="Percent 2 5 5 2 2 4" xfId="38634" xr:uid="{00000000-0005-0000-0000-000043BE0000}"/>
    <cellStyle name="Percent 2 5 5 2 2 5" xfId="50862" xr:uid="{00000000-0005-0000-0000-000044BE0000}"/>
    <cellStyle name="Percent 2 5 5 2 3" xfId="20251" xr:uid="{00000000-0005-0000-0000-000045BE0000}"/>
    <cellStyle name="Percent 2 5 5 2 3 2" xfId="32506" xr:uid="{00000000-0005-0000-0000-000046BE0000}"/>
    <cellStyle name="Percent 2 5 5 2 3 3" xfId="44747" xr:uid="{00000000-0005-0000-0000-000047BE0000}"/>
    <cellStyle name="Percent 2 5 5 2 4" xfId="26391" xr:uid="{00000000-0005-0000-0000-000048BE0000}"/>
    <cellStyle name="Percent 2 5 5 2 5" xfId="38633" xr:uid="{00000000-0005-0000-0000-000049BE0000}"/>
    <cellStyle name="Percent 2 5 5 2 6" xfId="50861" xr:uid="{00000000-0005-0000-0000-00004ABE0000}"/>
    <cellStyle name="Percent 2 5 5 3" xfId="12324" xr:uid="{00000000-0005-0000-0000-00004BBE0000}"/>
    <cellStyle name="Percent 2 5 5 3 2" xfId="20253" xr:uid="{00000000-0005-0000-0000-00004CBE0000}"/>
    <cellStyle name="Percent 2 5 5 3 2 2" xfId="32508" xr:uid="{00000000-0005-0000-0000-00004DBE0000}"/>
    <cellStyle name="Percent 2 5 5 3 2 3" xfId="44749" xr:uid="{00000000-0005-0000-0000-00004EBE0000}"/>
    <cellStyle name="Percent 2 5 5 3 3" xfId="26393" xr:uid="{00000000-0005-0000-0000-00004FBE0000}"/>
    <cellStyle name="Percent 2 5 5 3 4" xfId="38635" xr:uid="{00000000-0005-0000-0000-000050BE0000}"/>
    <cellStyle name="Percent 2 5 5 3 5" xfId="50863" xr:uid="{00000000-0005-0000-0000-000051BE0000}"/>
    <cellStyle name="Percent 2 5 5 4" xfId="20250" xr:uid="{00000000-0005-0000-0000-000052BE0000}"/>
    <cellStyle name="Percent 2 5 5 4 2" xfId="32505" xr:uid="{00000000-0005-0000-0000-000053BE0000}"/>
    <cellStyle name="Percent 2 5 5 4 3" xfId="44746" xr:uid="{00000000-0005-0000-0000-000054BE0000}"/>
    <cellStyle name="Percent 2 5 5 5" xfId="26390" xr:uid="{00000000-0005-0000-0000-000055BE0000}"/>
    <cellStyle name="Percent 2 5 5 6" xfId="38632" xr:uid="{00000000-0005-0000-0000-000056BE0000}"/>
    <cellStyle name="Percent 2 5 5 7" xfId="50860" xr:uid="{00000000-0005-0000-0000-000057BE0000}"/>
    <cellStyle name="Percent 2 5 6" xfId="12325" xr:uid="{00000000-0005-0000-0000-000058BE0000}"/>
    <cellStyle name="Percent 2 5 6 2" xfId="12326" xr:uid="{00000000-0005-0000-0000-000059BE0000}"/>
    <cellStyle name="Percent 2 5 6 2 2" xfId="20255" xr:uid="{00000000-0005-0000-0000-00005ABE0000}"/>
    <cellStyle name="Percent 2 5 6 2 2 2" xfId="32510" xr:uid="{00000000-0005-0000-0000-00005BBE0000}"/>
    <cellStyle name="Percent 2 5 6 2 2 3" xfId="44751" xr:uid="{00000000-0005-0000-0000-00005CBE0000}"/>
    <cellStyle name="Percent 2 5 6 2 3" xfId="26395" xr:uid="{00000000-0005-0000-0000-00005DBE0000}"/>
    <cellStyle name="Percent 2 5 6 2 4" xfId="38637" xr:uid="{00000000-0005-0000-0000-00005EBE0000}"/>
    <cellStyle name="Percent 2 5 6 2 5" xfId="50865" xr:uid="{00000000-0005-0000-0000-00005FBE0000}"/>
    <cellStyle name="Percent 2 5 6 3" xfId="20254" xr:uid="{00000000-0005-0000-0000-000060BE0000}"/>
    <cellStyle name="Percent 2 5 6 3 2" xfId="32509" xr:uid="{00000000-0005-0000-0000-000061BE0000}"/>
    <cellStyle name="Percent 2 5 6 3 3" xfId="44750" xr:uid="{00000000-0005-0000-0000-000062BE0000}"/>
    <cellStyle name="Percent 2 5 6 4" xfId="26394" xr:uid="{00000000-0005-0000-0000-000063BE0000}"/>
    <cellStyle name="Percent 2 5 6 5" xfId="38636" xr:uid="{00000000-0005-0000-0000-000064BE0000}"/>
    <cellStyle name="Percent 2 5 6 6" xfId="50864" xr:uid="{00000000-0005-0000-0000-000065BE0000}"/>
    <cellStyle name="Percent 2 5 7" xfId="12327" xr:uid="{00000000-0005-0000-0000-000066BE0000}"/>
    <cellStyle name="Percent 2 5 7 2" xfId="20256" xr:uid="{00000000-0005-0000-0000-000067BE0000}"/>
    <cellStyle name="Percent 2 5 7 2 2" xfId="32511" xr:uid="{00000000-0005-0000-0000-000068BE0000}"/>
    <cellStyle name="Percent 2 5 7 2 3" xfId="44752" xr:uid="{00000000-0005-0000-0000-000069BE0000}"/>
    <cellStyle name="Percent 2 5 7 3" xfId="26396" xr:uid="{00000000-0005-0000-0000-00006ABE0000}"/>
    <cellStyle name="Percent 2 5 7 4" xfId="38638" xr:uid="{00000000-0005-0000-0000-00006BBE0000}"/>
    <cellStyle name="Percent 2 5 7 5" xfId="50866" xr:uid="{00000000-0005-0000-0000-00006CBE0000}"/>
    <cellStyle name="Percent 2 5 8" xfId="20193" xr:uid="{00000000-0005-0000-0000-00006DBE0000}"/>
    <cellStyle name="Percent 2 5 8 2" xfId="32448" xr:uid="{00000000-0005-0000-0000-00006EBE0000}"/>
    <cellStyle name="Percent 2 5 8 3" xfId="44689" xr:uid="{00000000-0005-0000-0000-00006FBE0000}"/>
    <cellStyle name="Percent 2 5 9" xfId="26333" xr:uid="{00000000-0005-0000-0000-000070BE0000}"/>
    <cellStyle name="Percent 2 6" xfId="12328" xr:uid="{00000000-0005-0000-0000-000071BE0000}"/>
    <cellStyle name="Percent 2 6 10" xfId="50867" xr:uid="{00000000-0005-0000-0000-000072BE0000}"/>
    <cellStyle name="Percent 2 6 2" xfId="12329" xr:uid="{00000000-0005-0000-0000-000073BE0000}"/>
    <cellStyle name="Percent 2 6 2 2" xfId="12330" xr:uid="{00000000-0005-0000-0000-000074BE0000}"/>
    <cellStyle name="Percent 2 6 2 2 2" xfId="12331" xr:uid="{00000000-0005-0000-0000-000075BE0000}"/>
    <cellStyle name="Percent 2 6 2 2 2 2" xfId="12332" xr:uid="{00000000-0005-0000-0000-000076BE0000}"/>
    <cellStyle name="Percent 2 6 2 2 2 2 2" xfId="12333" xr:uid="{00000000-0005-0000-0000-000077BE0000}"/>
    <cellStyle name="Percent 2 6 2 2 2 2 2 2" xfId="20262" xr:uid="{00000000-0005-0000-0000-000078BE0000}"/>
    <cellStyle name="Percent 2 6 2 2 2 2 2 2 2" xfId="32517" xr:uid="{00000000-0005-0000-0000-000079BE0000}"/>
    <cellStyle name="Percent 2 6 2 2 2 2 2 2 3" xfId="44758" xr:uid="{00000000-0005-0000-0000-00007ABE0000}"/>
    <cellStyle name="Percent 2 6 2 2 2 2 2 3" xfId="26402" xr:uid="{00000000-0005-0000-0000-00007BBE0000}"/>
    <cellStyle name="Percent 2 6 2 2 2 2 2 4" xfId="38644" xr:uid="{00000000-0005-0000-0000-00007CBE0000}"/>
    <cellStyle name="Percent 2 6 2 2 2 2 2 5" xfId="50872" xr:uid="{00000000-0005-0000-0000-00007DBE0000}"/>
    <cellStyle name="Percent 2 6 2 2 2 2 3" xfId="20261" xr:uid="{00000000-0005-0000-0000-00007EBE0000}"/>
    <cellStyle name="Percent 2 6 2 2 2 2 3 2" xfId="32516" xr:uid="{00000000-0005-0000-0000-00007FBE0000}"/>
    <cellStyle name="Percent 2 6 2 2 2 2 3 3" xfId="44757" xr:uid="{00000000-0005-0000-0000-000080BE0000}"/>
    <cellStyle name="Percent 2 6 2 2 2 2 4" xfId="26401" xr:uid="{00000000-0005-0000-0000-000081BE0000}"/>
    <cellStyle name="Percent 2 6 2 2 2 2 5" xfId="38643" xr:uid="{00000000-0005-0000-0000-000082BE0000}"/>
    <cellStyle name="Percent 2 6 2 2 2 2 6" xfId="50871" xr:uid="{00000000-0005-0000-0000-000083BE0000}"/>
    <cellStyle name="Percent 2 6 2 2 2 3" xfId="12334" xr:uid="{00000000-0005-0000-0000-000084BE0000}"/>
    <cellStyle name="Percent 2 6 2 2 2 3 2" xfId="20263" xr:uid="{00000000-0005-0000-0000-000085BE0000}"/>
    <cellStyle name="Percent 2 6 2 2 2 3 2 2" xfId="32518" xr:uid="{00000000-0005-0000-0000-000086BE0000}"/>
    <cellStyle name="Percent 2 6 2 2 2 3 2 3" xfId="44759" xr:uid="{00000000-0005-0000-0000-000087BE0000}"/>
    <cellStyle name="Percent 2 6 2 2 2 3 3" xfId="26403" xr:uid="{00000000-0005-0000-0000-000088BE0000}"/>
    <cellStyle name="Percent 2 6 2 2 2 3 4" xfId="38645" xr:uid="{00000000-0005-0000-0000-000089BE0000}"/>
    <cellStyle name="Percent 2 6 2 2 2 3 5" xfId="50873" xr:uid="{00000000-0005-0000-0000-00008ABE0000}"/>
    <cellStyle name="Percent 2 6 2 2 2 4" xfId="20260" xr:uid="{00000000-0005-0000-0000-00008BBE0000}"/>
    <cellStyle name="Percent 2 6 2 2 2 4 2" xfId="32515" xr:uid="{00000000-0005-0000-0000-00008CBE0000}"/>
    <cellStyle name="Percent 2 6 2 2 2 4 3" xfId="44756" xr:uid="{00000000-0005-0000-0000-00008DBE0000}"/>
    <cellStyle name="Percent 2 6 2 2 2 5" xfId="26400" xr:uid="{00000000-0005-0000-0000-00008EBE0000}"/>
    <cellStyle name="Percent 2 6 2 2 2 6" xfId="38642" xr:uid="{00000000-0005-0000-0000-00008FBE0000}"/>
    <cellStyle name="Percent 2 6 2 2 2 7" xfId="50870" xr:uid="{00000000-0005-0000-0000-000090BE0000}"/>
    <cellStyle name="Percent 2 6 2 2 3" xfId="12335" xr:uid="{00000000-0005-0000-0000-000091BE0000}"/>
    <cellStyle name="Percent 2 6 2 2 3 2" xfId="12336" xr:uid="{00000000-0005-0000-0000-000092BE0000}"/>
    <cellStyle name="Percent 2 6 2 2 3 2 2" xfId="20265" xr:uid="{00000000-0005-0000-0000-000093BE0000}"/>
    <cellStyle name="Percent 2 6 2 2 3 2 2 2" xfId="32520" xr:uid="{00000000-0005-0000-0000-000094BE0000}"/>
    <cellStyle name="Percent 2 6 2 2 3 2 2 3" xfId="44761" xr:uid="{00000000-0005-0000-0000-000095BE0000}"/>
    <cellStyle name="Percent 2 6 2 2 3 2 3" xfId="26405" xr:uid="{00000000-0005-0000-0000-000096BE0000}"/>
    <cellStyle name="Percent 2 6 2 2 3 2 4" xfId="38647" xr:uid="{00000000-0005-0000-0000-000097BE0000}"/>
    <cellStyle name="Percent 2 6 2 2 3 2 5" xfId="50875" xr:uid="{00000000-0005-0000-0000-000098BE0000}"/>
    <cellStyle name="Percent 2 6 2 2 3 3" xfId="20264" xr:uid="{00000000-0005-0000-0000-000099BE0000}"/>
    <cellStyle name="Percent 2 6 2 2 3 3 2" xfId="32519" xr:uid="{00000000-0005-0000-0000-00009ABE0000}"/>
    <cellStyle name="Percent 2 6 2 2 3 3 3" xfId="44760" xr:uid="{00000000-0005-0000-0000-00009BBE0000}"/>
    <cellStyle name="Percent 2 6 2 2 3 4" xfId="26404" xr:uid="{00000000-0005-0000-0000-00009CBE0000}"/>
    <cellStyle name="Percent 2 6 2 2 3 5" xfId="38646" xr:uid="{00000000-0005-0000-0000-00009DBE0000}"/>
    <cellStyle name="Percent 2 6 2 2 3 6" xfId="50874" xr:uid="{00000000-0005-0000-0000-00009EBE0000}"/>
    <cellStyle name="Percent 2 6 2 2 4" xfId="12337" xr:uid="{00000000-0005-0000-0000-00009FBE0000}"/>
    <cellStyle name="Percent 2 6 2 2 4 2" xfId="20266" xr:uid="{00000000-0005-0000-0000-0000A0BE0000}"/>
    <cellStyle name="Percent 2 6 2 2 4 2 2" xfId="32521" xr:uid="{00000000-0005-0000-0000-0000A1BE0000}"/>
    <cellStyle name="Percent 2 6 2 2 4 2 3" xfId="44762" xr:uid="{00000000-0005-0000-0000-0000A2BE0000}"/>
    <cellStyle name="Percent 2 6 2 2 4 3" xfId="26406" xr:uid="{00000000-0005-0000-0000-0000A3BE0000}"/>
    <cellStyle name="Percent 2 6 2 2 4 4" xfId="38648" xr:uid="{00000000-0005-0000-0000-0000A4BE0000}"/>
    <cellStyle name="Percent 2 6 2 2 4 5" xfId="50876" xr:uid="{00000000-0005-0000-0000-0000A5BE0000}"/>
    <cellStyle name="Percent 2 6 2 2 5" xfId="20259" xr:uid="{00000000-0005-0000-0000-0000A6BE0000}"/>
    <cellStyle name="Percent 2 6 2 2 5 2" xfId="32514" xr:uid="{00000000-0005-0000-0000-0000A7BE0000}"/>
    <cellStyle name="Percent 2 6 2 2 5 3" xfId="44755" xr:uid="{00000000-0005-0000-0000-0000A8BE0000}"/>
    <cellStyle name="Percent 2 6 2 2 6" xfId="26399" xr:uid="{00000000-0005-0000-0000-0000A9BE0000}"/>
    <cellStyle name="Percent 2 6 2 2 7" xfId="38641" xr:uid="{00000000-0005-0000-0000-0000AABE0000}"/>
    <cellStyle name="Percent 2 6 2 2 8" xfId="50869" xr:uid="{00000000-0005-0000-0000-0000ABBE0000}"/>
    <cellStyle name="Percent 2 6 2 3" xfId="12338" xr:uid="{00000000-0005-0000-0000-0000ACBE0000}"/>
    <cellStyle name="Percent 2 6 2 3 2" xfId="12339" xr:uid="{00000000-0005-0000-0000-0000ADBE0000}"/>
    <cellStyle name="Percent 2 6 2 3 2 2" xfId="12340" xr:uid="{00000000-0005-0000-0000-0000AEBE0000}"/>
    <cellStyle name="Percent 2 6 2 3 2 2 2" xfId="20269" xr:uid="{00000000-0005-0000-0000-0000AFBE0000}"/>
    <cellStyle name="Percent 2 6 2 3 2 2 2 2" xfId="32524" xr:uid="{00000000-0005-0000-0000-0000B0BE0000}"/>
    <cellStyle name="Percent 2 6 2 3 2 2 2 3" xfId="44765" xr:uid="{00000000-0005-0000-0000-0000B1BE0000}"/>
    <cellStyle name="Percent 2 6 2 3 2 2 3" xfId="26409" xr:uid="{00000000-0005-0000-0000-0000B2BE0000}"/>
    <cellStyle name="Percent 2 6 2 3 2 2 4" xfId="38651" xr:uid="{00000000-0005-0000-0000-0000B3BE0000}"/>
    <cellStyle name="Percent 2 6 2 3 2 2 5" xfId="50879" xr:uid="{00000000-0005-0000-0000-0000B4BE0000}"/>
    <cellStyle name="Percent 2 6 2 3 2 3" xfId="20268" xr:uid="{00000000-0005-0000-0000-0000B5BE0000}"/>
    <cellStyle name="Percent 2 6 2 3 2 3 2" xfId="32523" xr:uid="{00000000-0005-0000-0000-0000B6BE0000}"/>
    <cellStyle name="Percent 2 6 2 3 2 3 3" xfId="44764" xr:uid="{00000000-0005-0000-0000-0000B7BE0000}"/>
    <cellStyle name="Percent 2 6 2 3 2 4" xfId="26408" xr:uid="{00000000-0005-0000-0000-0000B8BE0000}"/>
    <cellStyle name="Percent 2 6 2 3 2 5" xfId="38650" xr:uid="{00000000-0005-0000-0000-0000B9BE0000}"/>
    <cellStyle name="Percent 2 6 2 3 2 6" xfId="50878" xr:uid="{00000000-0005-0000-0000-0000BABE0000}"/>
    <cellStyle name="Percent 2 6 2 3 3" xfId="12341" xr:uid="{00000000-0005-0000-0000-0000BBBE0000}"/>
    <cellStyle name="Percent 2 6 2 3 3 2" xfId="20270" xr:uid="{00000000-0005-0000-0000-0000BCBE0000}"/>
    <cellStyle name="Percent 2 6 2 3 3 2 2" xfId="32525" xr:uid="{00000000-0005-0000-0000-0000BDBE0000}"/>
    <cellStyle name="Percent 2 6 2 3 3 2 3" xfId="44766" xr:uid="{00000000-0005-0000-0000-0000BEBE0000}"/>
    <cellStyle name="Percent 2 6 2 3 3 3" xfId="26410" xr:uid="{00000000-0005-0000-0000-0000BFBE0000}"/>
    <cellStyle name="Percent 2 6 2 3 3 4" xfId="38652" xr:uid="{00000000-0005-0000-0000-0000C0BE0000}"/>
    <cellStyle name="Percent 2 6 2 3 3 5" xfId="50880" xr:uid="{00000000-0005-0000-0000-0000C1BE0000}"/>
    <cellStyle name="Percent 2 6 2 3 4" xfId="20267" xr:uid="{00000000-0005-0000-0000-0000C2BE0000}"/>
    <cellStyle name="Percent 2 6 2 3 4 2" xfId="32522" xr:uid="{00000000-0005-0000-0000-0000C3BE0000}"/>
    <cellStyle name="Percent 2 6 2 3 4 3" xfId="44763" xr:uid="{00000000-0005-0000-0000-0000C4BE0000}"/>
    <cellStyle name="Percent 2 6 2 3 5" xfId="26407" xr:uid="{00000000-0005-0000-0000-0000C5BE0000}"/>
    <cellStyle name="Percent 2 6 2 3 6" xfId="38649" xr:uid="{00000000-0005-0000-0000-0000C6BE0000}"/>
    <cellStyle name="Percent 2 6 2 3 7" xfId="50877" xr:uid="{00000000-0005-0000-0000-0000C7BE0000}"/>
    <cellStyle name="Percent 2 6 2 4" xfId="12342" xr:uid="{00000000-0005-0000-0000-0000C8BE0000}"/>
    <cellStyle name="Percent 2 6 2 4 2" xfId="12343" xr:uid="{00000000-0005-0000-0000-0000C9BE0000}"/>
    <cellStyle name="Percent 2 6 2 4 2 2" xfId="20272" xr:uid="{00000000-0005-0000-0000-0000CABE0000}"/>
    <cellStyle name="Percent 2 6 2 4 2 2 2" xfId="32527" xr:uid="{00000000-0005-0000-0000-0000CBBE0000}"/>
    <cellStyle name="Percent 2 6 2 4 2 2 3" xfId="44768" xr:uid="{00000000-0005-0000-0000-0000CCBE0000}"/>
    <cellStyle name="Percent 2 6 2 4 2 3" xfId="26412" xr:uid="{00000000-0005-0000-0000-0000CDBE0000}"/>
    <cellStyle name="Percent 2 6 2 4 2 4" xfId="38654" xr:uid="{00000000-0005-0000-0000-0000CEBE0000}"/>
    <cellStyle name="Percent 2 6 2 4 2 5" xfId="50882" xr:uid="{00000000-0005-0000-0000-0000CFBE0000}"/>
    <cellStyle name="Percent 2 6 2 4 3" xfId="20271" xr:uid="{00000000-0005-0000-0000-0000D0BE0000}"/>
    <cellStyle name="Percent 2 6 2 4 3 2" xfId="32526" xr:uid="{00000000-0005-0000-0000-0000D1BE0000}"/>
    <cellStyle name="Percent 2 6 2 4 3 3" xfId="44767" xr:uid="{00000000-0005-0000-0000-0000D2BE0000}"/>
    <cellStyle name="Percent 2 6 2 4 4" xfId="26411" xr:uid="{00000000-0005-0000-0000-0000D3BE0000}"/>
    <cellStyle name="Percent 2 6 2 4 5" xfId="38653" xr:uid="{00000000-0005-0000-0000-0000D4BE0000}"/>
    <cellStyle name="Percent 2 6 2 4 6" xfId="50881" xr:uid="{00000000-0005-0000-0000-0000D5BE0000}"/>
    <cellStyle name="Percent 2 6 2 5" xfId="12344" xr:uid="{00000000-0005-0000-0000-0000D6BE0000}"/>
    <cellStyle name="Percent 2 6 2 5 2" xfId="20273" xr:uid="{00000000-0005-0000-0000-0000D7BE0000}"/>
    <cellStyle name="Percent 2 6 2 5 2 2" xfId="32528" xr:uid="{00000000-0005-0000-0000-0000D8BE0000}"/>
    <cellStyle name="Percent 2 6 2 5 2 3" xfId="44769" xr:uid="{00000000-0005-0000-0000-0000D9BE0000}"/>
    <cellStyle name="Percent 2 6 2 5 3" xfId="26413" xr:uid="{00000000-0005-0000-0000-0000DABE0000}"/>
    <cellStyle name="Percent 2 6 2 5 4" xfId="38655" xr:uid="{00000000-0005-0000-0000-0000DBBE0000}"/>
    <cellStyle name="Percent 2 6 2 5 5" xfId="50883" xr:uid="{00000000-0005-0000-0000-0000DCBE0000}"/>
    <cellStyle name="Percent 2 6 2 6" xfId="20258" xr:uid="{00000000-0005-0000-0000-0000DDBE0000}"/>
    <cellStyle name="Percent 2 6 2 6 2" xfId="32513" xr:uid="{00000000-0005-0000-0000-0000DEBE0000}"/>
    <cellStyle name="Percent 2 6 2 6 3" xfId="44754" xr:uid="{00000000-0005-0000-0000-0000DFBE0000}"/>
    <cellStyle name="Percent 2 6 2 7" xfId="26398" xr:uid="{00000000-0005-0000-0000-0000E0BE0000}"/>
    <cellStyle name="Percent 2 6 2 8" xfId="38640" xr:uid="{00000000-0005-0000-0000-0000E1BE0000}"/>
    <cellStyle name="Percent 2 6 2 9" xfId="50868" xr:uid="{00000000-0005-0000-0000-0000E2BE0000}"/>
    <cellStyle name="Percent 2 6 3" xfId="12345" xr:uid="{00000000-0005-0000-0000-0000E3BE0000}"/>
    <cellStyle name="Percent 2 6 3 2" xfId="12346" xr:uid="{00000000-0005-0000-0000-0000E4BE0000}"/>
    <cellStyle name="Percent 2 6 3 2 2" xfId="12347" xr:uid="{00000000-0005-0000-0000-0000E5BE0000}"/>
    <cellStyle name="Percent 2 6 3 2 2 2" xfId="12348" xr:uid="{00000000-0005-0000-0000-0000E6BE0000}"/>
    <cellStyle name="Percent 2 6 3 2 2 2 2" xfId="20277" xr:uid="{00000000-0005-0000-0000-0000E7BE0000}"/>
    <cellStyle name="Percent 2 6 3 2 2 2 2 2" xfId="32532" xr:uid="{00000000-0005-0000-0000-0000E8BE0000}"/>
    <cellStyle name="Percent 2 6 3 2 2 2 2 3" xfId="44773" xr:uid="{00000000-0005-0000-0000-0000E9BE0000}"/>
    <cellStyle name="Percent 2 6 3 2 2 2 3" xfId="26417" xr:uid="{00000000-0005-0000-0000-0000EABE0000}"/>
    <cellStyle name="Percent 2 6 3 2 2 2 4" xfId="38659" xr:uid="{00000000-0005-0000-0000-0000EBBE0000}"/>
    <cellStyle name="Percent 2 6 3 2 2 2 5" xfId="50887" xr:uid="{00000000-0005-0000-0000-0000ECBE0000}"/>
    <cellStyle name="Percent 2 6 3 2 2 3" xfId="20276" xr:uid="{00000000-0005-0000-0000-0000EDBE0000}"/>
    <cellStyle name="Percent 2 6 3 2 2 3 2" xfId="32531" xr:uid="{00000000-0005-0000-0000-0000EEBE0000}"/>
    <cellStyle name="Percent 2 6 3 2 2 3 3" xfId="44772" xr:uid="{00000000-0005-0000-0000-0000EFBE0000}"/>
    <cellStyle name="Percent 2 6 3 2 2 4" xfId="26416" xr:uid="{00000000-0005-0000-0000-0000F0BE0000}"/>
    <cellStyle name="Percent 2 6 3 2 2 5" xfId="38658" xr:uid="{00000000-0005-0000-0000-0000F1BE0000}"/>
    <cellStyle name="Percent 2 6 3 2 2 6" xfId="50886" xr:uid="{00000000-0005-0000-0000-0000F2BE0000}"/>
    <cellStyle name="Percent 2 6 3 2 3" xfId="12349" xr:uid="{00000000-0005-0000-0000-0000F3BE0000}"/>
    <cellStyle name="Percent 2 6 3 2 3 2" xfId="20278" xr:uid="{00000000-0005-0000-0000-0000F4BE0000}"/>
    <cellStyle name="Percent 2 6 3 2 3 2 2" xfId="32533" xr:uid="{00000000-0005-0000-0000-0000F5BE0000}"/>
    <cellStyle name="Percent 2 6 3 2 3 2 3" xfId="44774" xr:uid="{00000000-0005-0000-0000-0000F6BE0000}"/>
    <cellStyle name="Percent 2 6 3 2 3 3" xfId="26418" xr:uid="{00000000-0005-0000-0000-0000F7BE0000}"/>
    <cellStyle name="Percent 2 6 3 2 3 4" xfId="38660" xr:uid="{00000000-0005-0000-0000-0000F8BE0000}"/>
    <cellStyle name="Percent 2 6 3 2 3 5" xfId="50888" xr:uid="{00000000-0005-0000-0000-0000F9BE0000}"/>
    <cellStyle name="Percent 2 6 3 2 4" xfId="20275" xr:uid="{00000000-0005-0000-0000-0000FABE0000}"/>
    <cellStyle name="Percent 2 6 3 2 4 2" xfId="32530" xr:uid="{00000000-0005-0000-0000-0000FBBE0000}"/>
    <cellStyle name="Percent 2 6 3 2 4 3" xfId="44771" xr:uid="{00000000-0005-0000-0000-0000FCBE0000}"/>
    <cellStyle name="Percent 2 6 3 2 5" xfId="26415" xr:uid="{00000000-0005-0000-0000-0000FDBE0000}"/>
    <cellStyle name="Percent 2 6 3 2 6" xfId="38657" xr:uid="{00000000-0005-0000-0000-0000FEBE0000}"/>
    <cellStyle name="Percent 2 6 3 2 7" xfId="50885" xr:uid="{00000000-0005-0000-0000-0000FFBE0000}"/>
    <cellStyle name="Percent 2 6 3 3" xfId="12350" xr:uid="{00000000-0005-0000-0000-000000BF0000}"/>
    <cellStyle name="Percent 2 6 3 3 2" xfId="12351" xr:uid="{00000000-0005-0000-0000-000001BF0000}"/>
    <cellStyle name="Percent 2 6 3 3 2 2" xfId="20280" xr:uid="{00000000-0005-0000-0000-000002BF0000}"/>
    <cellStyle name="Percent 2 6 3 3 2 2 2" xfId="32535" xr:uid="{00000000-0005-0000-0000-000003BF0000}"/>
    <cellStyle name="Percent 2 6 3 3 2 2 3" xfId="44776" xr:uid="{00000000-0005-0000-0000-000004BF0000}"/>
    <cellStyle name="Percent 2 6 3 3 2 3" xfId="26420" xr:uid="{00000000-0005-0000-0000-000005BF0000}"/>
    <cellStyle name="Percent 2 6 3 3 2 4" xfId="38662" xr:uid="{00000000-0005-0000-0000-000006BF0000}"/>
    <cellStyle name="Percent 2 6 3 3 2 5" xfId="50890" xr:uid="{00000000-0005-0000-0000-000007BF0000}"/>
    <cellStyle name="Percent 2 6 3 3 3" xfId="20279" xr:uid="{00000000-0005-0000-0000-000008BF0000}"/>
    <cellStyle name="Percent 2 6 3 3 3 2" xfId="32534" xr:uid="{00000000-0005-0000-0000-000009BF0000}"/>
    <cellStyle name="Percent 2 6 3 3 3 3" xfId="44775" xr:uid="{00000000-0005-0000-0000-00000ABF0000}"/>
    <cellStyle name="Percent 2 6 3 3 4" xfId="26419" xr:uid="{00000000-0005-0000-0000-00000BBF0000}"/>
    <cellStyle name="Percent 2 6 3 3 5" xfId="38661" xr:uid="{00000000-0005-0000-0000-00000CBF0000}"/>
    <cellStyle name="Percent 2 6 3 3 6" xfId="50889" xr:uid="{00000000-0005-0000-0000-00000DBF0000}"/>
    <cellStyle name="Percent 2 6 3 4" xfId="12352" xr:uid="{00000000-0005-0000-0000-00000EBF0000}"/>
    <cellStyle name="Percent 2 6 3 4 2" xfId="20281" xr:uid="{00000000-0005-0000-0000-00000FBF0000}"/>
    <cellStyle name="Percent 2 6 3 4 2 2" xfId="32536" xr:uid="{00000000-0005-0000-0000-000010BF0000}"/>
    <cellStyle name="Percent 2 6 3 4 2 3" xfId="44777" xr:uid="{00000000-0005-0000-0000-000011BF0000}"/>
    <cellStyle name="Percent 2 6 3 4 3" xfId="26421" xr:uid="{00000000-0005-0000-0000-000012BF0000}"/>
    <cellStyle name="Percent 2 6 3 4 4" xfId="38663" xr:uid="{00000000-0005-0000-0000-000013BF0000}"/>
    <cellStyle name="Percent 2 6 3 4 5" xfId="50891" xr:uid="{00000000-0005-0000-0000-000014BF0000}"/>
    <cellStyle name="Percent 2 6 3 5" xfId="20274" xr:uid="{00000000-0005-0000-0000-000015BF0000}"/>
    <cellStyle name="Percent 2 6 3 5 2" xfId="32529" xr:uid="{00000000-0005-0000-0000-000016BF0000}"/>
    <cellStyle name="Percent 2 6 3 5 3" xfId="44770" xr:uid="{00000000-0005-0000-0000-000017BF0000}"/>
    <cellStyle name="Percent 2 6 3 6" xfId="26414" xr:uid="{00000000-0005-0000-0000-000018BF0000}"/>
    <cellStyle name="Percent 2 6 3 7" xfId="38656" xr:uid="{00000000-0005-0000-0000-000019BF0000}"/>
    <cellStyle name="Percent 2 6 3 8" xfId="50884" xr:uid="{00000000-0005-0000-0000-00001ABF0000}"/>
    <cellStyle name="Percent 2 6 4" xfId="12353" xr:uid="{00000000-0005-0000-0000-00001BBF0000}"/>
    <cellStyle name="Percent 2 6 4 2" xfId="12354" xr:uid="{00000000-0005-0000-0000-00001CBF0000}"/>
    <cellStyle name="Percent 2 6 4 2 2" xfId="12355" xr:uid="{00000000-0005-0000-0000-00001DBF0000}"/>
    <cellStyle name="Percent 2 6 4 2 2 2" xfId="20284" xr:uid="{00000000-0005-0000-0000-00001EBF0000}"/>
    <cellStyle name="Percent 2 6 4 2 2 2 2" xfId="32539" xr:uid="{00000000-0005-0000-0000-00001FBF0000}"/>
    <cellStyle name="Percent 2 6 4 2 2 2 3" xfId="44780" xr:uid="{00000000-0005-0000-0000-000020BF0000}"/>
    <cellStyle name="Percent 2 6 4 2 2 3" xfId="26424" xr:uid="{00000000-0005-0000-0000-000021BF0000}"/>
    <cellStyle name="Percent 2 6 4 2 2 4" xfId="38666" xr:uid="{00000000-0005-0000-0000-000022BF0000}"/>
    <cellStyle name="Percent 2 6 4 2 2 5" xfId="50894" xr:uid="{00000000-0005-0000-0000-000023BF0000}"/>
    <cellStyle name="Percent 2 6 4 2 3" xfId="20283" xr:uid="{00000000-0005-0000-0000-000024BF0000}"/>
    <cellStyle name="Percent 2 6 4 2 3 2" xfId="32538" xr:uid="{00000000-0005-0000-0000-000025BF0000}"/>
    <cellStyle name="Percent 2 6 4 2 3 3" xfId="44779" xr:uid="{00000000-0005-0000-0000-000026BF0000}"/>
    <cellStyle name="Percent 2 6 4 2 4" xfId="26423" xr:uid="{00000000-0005-0000-0000-000027BF0000}"/>
    <cellStyle name="Percent 2 6 4 2 5" xfId="38665" xr:uid="{00000000-0005-0000-0000-000028BF0000}"/>
    <cellStyle name="Percent 2 6 4 2 6" xfId="50893" xr:uid="{00000000-0005-0000-0000-000029BF0000}"/>
    <cellStyle name="Percent 2 6 4 3" xfId="12356" xr:uid="{00000000-0005-0000-0000-00002ABF0000}"/>
    <cellStyle name="Percent 2 6 4 3 2" xfId="20285" xr:uid="{00000000-0005-0000-0000-00002BBF0000}"/>
    <cellStyle name="Percent 2 6 4 3 2 2" xfId="32540" xr:uid="{00000000-0005-0000-0000-00002CBF0000}"/>
    <cellStyle name="Percent 2 6 4 3 2 3" xfId="44781" xr:uid="{00000000-0005-0000-0000-00002DBF0000}"/>
    <cellStyle name="Percent 2 6 4 3 3" xfId="26425" xr:uid="{00000000-0005-0000-0000-00002EBF0000}"/>
    <cellStyle name="Percent 2 6 4 3 4" xfId="38667" xr:uid="{00000000-0005-0000-0000-00002FBF0000}"/>
    <cellStyle name="Percent 2 6 4 3 5" xfId="50895" xr:uid="{00000000-0005-0000-0000-000030BF0000}"/>
    <cellStyle name="Percent 2 6 4 4" xfId="20282" xr:uid="{00000000-0005-0000-0000-000031BF0000}"/>
    <cellStyle name="Percent 2 6 4 4 2" xfId="32537" xr:uid="{00000000-0005-0000-0000-000032BF0000}"/>
    <cellStyle name="Percent 2 6 4 4 3" xfId="44778" xr:uid="{00000000-0005-0000-0000-000033BF0000}"/>
    <cellStyle name="Percent 2 6 4 5" xfId="26422" xr:uid="{00000000-0005-0000-0000-000034BF0000}"/>
    <cellStyle name="Percent 2 6 4 6" xfId="38664" xr:uid="{00000000-0005-0000-0000-000035BF0000}"/>
    <cellStyle name="Percent 2 6 4 7" xfId="50892" xr:uid="{00000000-0005-0000-0000-000036BF0000}"/>
    <cellStyle name="Percent 2 6 5" xfId="12357" xr:uid="{00000000-0005-0000-0000-000037BF0000}"/>
    <cellStyle name="Percent 2 6 5 2" xfId="12358" xr:uid="{00000000-0005-0000-0000-000038BF0000}"/>
    <cellStyle name="Percent 2 6 5 2 2" xfId="20287" xr:uid="{00000000-0005-0000-0000-000039BF0000}"/>
    <cellStyle name="Percent 2 6 5 2 2 2" xfId="32542" xr:uid="{00000000-0005-0000-0000-00003ABF0000}"/>
    <cellStyle name="Percent 2 6 5 2 2 3" xfId="44783" xr:uid="{00000000-0005-0000-0000-00003BBF0000}"/>
    <cellStyle name="Percent 2 6 5 2 3" xfId="26427" xr:uid="{00000000-0005-0000-0000-00003CBF0000}"/>
    <cellStyle name="Percent 2 6 5 2 4" xfId="38669" xr:uid="{00000000-0005-0000-0000-00003DBF0000}"/>
    <cellStyle name="Percent 2 6 5 2 5" xfId="50897" xr:uid="{00000000-0005-0000-0000-00003EBF0000}"/>
    <cellStyle name="Percent 2 6 5 3" xfId="20286" xr:uid="{00000000-0005-0000-0000-00003FBF0000}"/>
    <cellStyle name="Percent 2 6 5 3 2" xfId="32541" xr:uid="{00000000-0005-0000-0000-000040BF0000}"/>
    <cellStyle name="Percent 2 6 5 3 3" xfId="44782" xr:uid="{00000000-0005-0000-0000-000041BF0000}"/>
    <cellStyle name="Percent 2 6 5 4" xfId="26426" xr:uid="{00000000-0005-0000-0000-000042BF0000}"/>
    <cellStyle name="Percent 2 6 5 5" xfId="38668" xr:uid="{00000000-0005-0000-0000-000043BF0000}"/>
    <cellStyle name="Percent 2 6 5 6" xfId="50896" xr:uid="{00000000-0005-0000-0000-000044BF0000}"/>
    <cellStyle name="Percent 2 6 6" xfId="12359" xr:uid="{00000000-0005-0000-0000-000045BF0000}"/>
    <cellStyle name="Percent 2 6 6 2" xfId="20288" xr:uid="{00000000-0005-0000-0000-000046BF0000}"/>
    <cellStyle name="Percent 2 6 6 2 2" xfId="32543" xr:uid="{00000000-0005-0000-0000-000047BF0000}"/>
    <cellStyle name="Percent 2 6 6 2 3" xfId="44784" xr:uid="{00000000-0005-0000-0000-000048BF0000}"/>
    <cellStyle name="Percent 2 6 6 3" xfId="26428" xr:uid="{00000000-0005-0000-0000-000049BF0000}"/>
    <cellStyle name="Percent 2 6 6 4" xfId="38670" xr:uid="{00000000-0005-0000-0000-00004ABF0000}"/>
    <cellStyle name="Percent 2 6 6 5" xfId="50898" xr:uid="{00000000-0005-0000-0000-00004BBF0000}"/>
    <cellStyle name="Percent 2 6 7" xfId="20257" xr:uid="{00000000-0005-0000-0000-00004CBF0000}"/>
    <cellStyle name="Percent 2 6 7 2" xfId="32512" xr:uid="{00000000-0005-0000-0000-00004DBF0000}"/>
    <cellStyle name="Percent 2 6 7 3" xfId="44753" xr:uid="{00000000-0005-0000-0000-00004EBF0000}"/>
    <cellStyle name="Percent 2 6 8" xfId="26397" xr:uid="{00000000-0005-0000-0000-00004FBF0000}"/>
    <cellStyle name="Percent 2 6 9" xfId="38639" xr:uid="{00000000-0005-0000-0000-000050BF0000}"/>
    <cellStyle name="Percent 2 7" xfId="12360" xr:uid="{00000000-0005-0000-0000-000051BF0000}"/>
    <cellStyle name="Percent 2 7 2" xfId="12361" xr:uid="{00000000-0005-0000-0000-000052BF0000}"/>
    <cellStyle name="Percent 2 7 2 2" xfId="12362" xr:uid="{00000000-0005-0000-0000-000053BF0000}"/>
    <cellStyle name="Percent 2 7 2 2 2" xfId="12363" xr:uid="{00000000-0005-0000-0000-000054BF0000}"/>
    <cellStyle name="Percent 2 7 2 2 2 2" xfId="12364" xr:uid="{00000000-0005-0000-0000-000055BF0000}"/>
    <cellStyle name="Percent 2 7 2 2 2 2 2" xfId="20293" xr:uid="{00000000-0005-0000-0000-000056BF0000}"/>
    <cellStyle name="Percent 2 7 2 2 2 2 2 2" xfId="32548" xr:uid="{00000000-0005-0000-0000-000057BF0000}"/>
    <cellStyle name="Percent 2 7 2 2 2 2 2 3" xfId="44789" xr:uid="{00000000-0005-0000-0000-000058BF0000}"/>
    <cellStyle name="Percent 2 7 2 2 2 2 3" xfId="26433" xr:uid="{00000000-0005-0000-0000-000059BF0000}"/>
    <cellStyle name="Percent 2 7 2 2 2 2 4" xfId="38675" xr:uid="{00000000-0005-0000-0000-00005ABF0000}"/>
    <cellStyle name="Percent 2 7 2 2 2 2 5" xfId="50903" xr:uid="{00000000-0005-0000-0000-00005BBF0000}"/>
    <cellStyle name="Percent 2 7 2 2 2 3" xfId="20292" xr:uid="{00000000-0005-0000-0000-00005CBF0000}"/>
    <cellStyle name="Percent 2 7 2 2 2 3 2" xfId="32547" xr:uid="{00000000-0005-0000-0000-00005DBF0000}"/>
    <cellStyle name="Percent 2 7 2 2 2 3 3" xfId="44788" xr:uid="{00000000-0005-0000-0000-00005EBF0000}"/>
    <cellStyle name="Percent 2 7 2 2 2 4" xfId="26432" xr:uid="{00000000-0005-0000-0000-00005FBF0000}"/>
    <cellStyle name="Percent 2 7 2 2 2 5" xfId="38674" xr:uid="{00000000-0005-0000-0000-000060BF0000}"/>
    <cellStyle name="Percent 2 7 2 2 2 6" xfId="50902" xr:uid="{00000000-0005-0000-0000-000061BF0000}"/>
    <cellStyle name="Percent 2 7 2 2 3" xfId="12365" xr:uid="{00000000-0005-0000-0000-000062BF0000}"/>
    <cellStyle name="Percent 2 7 2 2 3 2" xfId="20294" xr:uid="{00000000-0005-0000-0000-000063BF0000}"/>
    <cellStyle name="Percent 2 7 2 2 3 2 2" xfId="32549" xr:uid="{00000000-0005-0000-0000-000064BF0000}"/>
    <cellStyle name="Percent 2 7 2 2 3 2 3" xfId="44790" xr:uid="{00000000-0005-0000-0000-000065BF0000}"/>
    <cellStyle name="Percent 2 7 2 2 3 3" xfId="26434" xr:uid="{00000000-0005-0000-0000-000066BF0000}"/>
    <cellStyle name="Percent 2 7 2 2 3 4" xfId="38676" xr:uid="{00000000-0005-0000-0000-000067BF0000}"/>
    <cellStyle name="Percent 2 7 2 2 3 5" xfId="50904" xr:uid="{00000000-0005-0000-0000-000068BF0000}"/>
    <cellStyle name="Percent 2 7 2 2 4" xfId="20291" xr:uid="{00000000-0005-0000-0000-000069BF0000}"/>
    <cellStyle name="Percent 2 7 2 2 4 2" xfId="32546" xr:uid="{00000000-0005-0000-0000-00006ABF0000}"/>
    <cellStyle name="Percent 2 7 2 2 4 3" xfId="44787" xr:uid="{00000000-0005-0000-0000-00006BBF0000}"/>
    <cellStyle name="Percent 2 7 2 2 5" xfId="26431" xr:uid="{00000000-0005-0000-0000-00006CBF0000}"/>
    <cellStyle name="Percent 2 7 2 2 6" xfId="38673" xr:uid="{00000000-0005-0000-0000-00006DBF0000}"/>
    <cellStyle name="Percent 2 7 2 2 7" xfId="50901" xr:uid="{00000000-0005-0000-0000-00006EBF0000}"/>
    <cellStyle name="Percent 2 7 2 3" xfId="12366" xr:uid="{00000000-0005-0000-0000-00006FBF0000}"/>
    <cellStyle name="Percent 2 7 2 3 2" xfId="12367" xr:uid="{00000000-0005-0000-0000-000070BF0000}"/>
    <cellStyle name="Percent 2 7 2 3 2 2" xfId="20296" xr:uid="{00000000-0005-0000-0000-000071BF0000}"/>
    <cellStyle name="Percent 2 7 2 3 2 2 2" xfId="32551" xr:uid="{00000000-0005-0000-0000-000072BF0000}"/>
    <cellStyle name="Percent 2 7 2 3 2 2 3" xfId="44792" xr:uid="{00000000-0005-0000-0000-000073BF0000}"/>
    <cellStyle name="Percent 2 7 2 3 2 3" xfId="26436" xr:uid="{00000000-0005-0000-0000-000074BF0000}"/>
    <cellStyle name="Percent 2 7 2 3 2 4" xfId="38678" xr:uid="{00000000-0005-0000-0000-000075BF0000}"/>
    <cellStyle name="Percent 2 7 2 3 2 5" xfId="50906" xr:uid="{00000000-0005-0000-0000-000076BF0000}"/>
    <cellStyle name="Percent 2 7 2 3 3" xfId="20295" xr:uid="{00000000-0005-0000-0000-000077BF0000}"/>
    <cellStyle name="Percent 2 7 2 3 3 2" xfId="32550" xr:uid="{00000000-0005-0000-0000-000078BF0000}"/>
    <cellStyle name="Percent 2 7 2 3 3 3" xfId="44791" xr:uid="{00000000-0005-0000-0000-000079BF0000}"/>
    <cellStyle name="Percent 2 7 2 3 4" xfId="26435" xr:uid="{00000000-0005-0000-0000-00007ABF0000}"/>
    <cellStyle name="Percent 2 7 2 3 5" xfId="38677" xr:uid="{00000000-0005-0000-0000-00007BBF0000}"/>
    <cellStyle name="Percent 2 7 2 3 6" xfId="50905" xr:uid="{00000000-0005-0000-0000-00007CBF0000}"/>
    <cellStyle name="Percent 2 7 2 4" xfId="12368" xr:uid="{00000000-0005-0000-0000-00007DBF0000}"/>
    <cellStyle name="Percent 2 7 2 4 2" xfId="20297" xr:uid="{00000000-0005-0000-0000-00007EBF0000}"/>
    <cellStyle name="Percent 2 7 2 4 2 2" xfId="32552" xr:uid="{00000000-0005-0000-0000-00007FBF0000}"/>
    <cellStyle name="Percent 2 7 2 4 2 3" xfId="44793" xr:uid="{00000000-0005-0000-0000-000080BF0000}"/>
    <cellStyle name="Percent 2 7 2 4 3" xfId="26437" xr:uid="{00000000-0005-0000-0000-000081BF0000}"/>
    <cellStyle name="Percent 2 7 2 4 4" xfId="38679" xr:uid="{00000000-0005-0000-0000-000082BF0000}"/>
    <cellStyle name="Percent 2 7 2 4 5" xfId="50907" xr:uid="{00000000-0005-0000-0000-000083BF0000}"/>
    <cellStyle name="Percent 2 7 2 5" xfId="20290" xr:uid="{00000000-0005-0000-0000-000084BF0000}"/>
    <cellStyle name="Percent 2 7 2 5 2" xfId="32545" xr:uid="{00000000-0005-0000-0000-000085BF0000}"/>
    <cellStyle name="Percent 2 7 2 5 3" xfId="44786" xr:uid="{00000000-0005-0000-0000-000086BF0000}"/>
    <cellStyle name="Percent 2 7 2 6" xfId="26430" xr:uid="{00000000-0005-0000-0000-000087BF0000}"/>
    <cellStyle name="Percent 2 7 2 7" xfId="38672" xr:uid="{00000000-0005-0000-0000-000088BF0000}"/>
    <cellStyle name="Percent 2 7 2 8" xfId="50900" xr:uid="{00000000-0005-0000-0000-000089BF0000}"/>
    <cellStyle name="Percent 2 7 3" xfId="12369" xr:uid="{00000000-0005-0000-0000-00008ABF0000}"/>
    <cellStyle name="Percent 2 7 3 2" xfId="12370" xr:uid="{00000000-0005-0000-0000-00008BBF0000}"/>
    <cellStyle name="Percent 2 7 3 2 2" xfId="12371" xr:uid="{00000000-0005-0000-0000-00008CBF0000}"/>
    <cellStyle name="Percent 2 7 3 2 2 2" xfId="20300" xr:uid="{00000000-0005-0000-0000-00008DBF0000}"/>
    <cellStyle name="Percent 2 7 3 2 2 2 2" xfId="32555" xr:uid="{00000000-0005-0000-0000-00008EBF0000}"/>
    <cellStyle name="Percent 2 7 3 2 2 2 3" xfId="44796" xr:uid="{00000000-0005-0000-0000-00008FBF0000}"/>
    <cellStyle name="Percent 2 7 3 2 2 3" xfId="26440" xr:uid="{00000000-0005-0000-0000-000090BF0000}"/>
    <cellStyle name="Percent 2 7 3 2 2 4" xfId="38682" xr:uid="{00000000-0005-0000-0000-000091BF0000}"/>
    <cellStyle name="Percent 2 7 3 2 2 5" xfId="50910" xr:uid="{00000000-0005-0000-0000-000092BF0000}"/>
    <cellStyle name="Percent 2 7 3 2 3" xfId="20299" xr:uid="{00000000-0005-0000-0000-000093BF0000}"/>
    <cellStyle name="Percent 2 7 3 2 3 2" xfId="32554" xr:uid="{00000000-0005-0000-0000-000094BF0000}"/>
    <cellStyle name="Percent 2 7 3 2 3 3" xfId="44795" xr:uid="{00000000-0005-0000-0000-000095BF0000}"/>
    <cellStyle name="Percent 2 7 3 2 4" xfId="26439" xr:uid="{00000000-0005-0000-0000-000096BF0000}"/>
    <cellStyle name="Percent 2 7 3 2 5" xfId="38681" xr:uid="{00000000-0005-0000-0000-000097BF0000}"/>
    <cellStyle name="Percent 2 7 3 2 6" xfId="50909" xr:uid="{00000000-0005-0000-0000-000098BF0000}"/>
    <cellStyle name="Percent 2 7 3 3" xfId="12372" xr:uid="{00000000-0005-0000-0000-000099BF0000}"/>
    <cellStyle name="Percent 2 7 3 3 2" xfId="20301" xr:uid="{00000000-0005-0000-0000-00009ABF0000}"/>
    <cellStyle name="Percent 2 7 3 3 2 2" xfId="32556" xr:uid="{00000000-0005-0000-0000-00009BBF0000}"/>
    <cellStyle name="Percent 2 7 3 3 2 3" xfId="44797" xr:uid="{00000000-0005-0000-0000-00009CBF0000}"/>
    <cellStyle name="Percent 2 7 3 3 3" xfId="26441" xr:uid="{00000000-0005-0000-0000-00009DBF0000}"/>
    <cellStyle name="Percent 2 7 3 3 4" xfId="38683" xr:uid="{00000000-0005-0000-0000-00009EBF0000}"/>
    <cellStyle name="Percent 2 7 3 3 5" xfId="50911" xr:uid="{00000000-0005-0000-0000-00009FBF0000}"/>
    <cellStyle name="Percent 2 7 3 4" xfId="20298" xr:uid="{00000000-0005-0000-0000-0000A0BF0000}"/>
    <cellStyle name="Percent 2 7 3 4 2" xfId="32553" xr:uid="{00000000-0005-0000-0000-0000A1BF0000}"/>
    <cellStyle name="Percent 2 7 3 4 3" xfId="44794" xr:uid="{00000000-0005-0000-0000-0000A2BF0000}"/>
    <cellStyle name="Percent 2 7 3 5" xfId="26438" xr:uid="{00000000-0005-0000-0000-0000A3BF0000}"/>
    <cellStyle name="Percent 2 7 3 6" xfId="38680" xr:uid="{00000000-0005-0000-0000-0000A4BF0000}"/>
    <cellStyle name="Percent 2 7 3 7" xfId="50908" xr:uid="{00000000-0005-0000-0000-0000A5BF0000}"/>
    <cellStyle name="Percent 2 7 4" xfId="12373" xr:uid="{00000000-0005-0000-0000-0000A6BF0000}"/>
    <cellStyle name="Percent 2 7 4 2" xfId="12374" xr:uid="{00000000-0005-0000-0000-0000A7BF0000}"/>
    <cellStyle name="Percent 2 7 4 2 2" xfId="20303" xr:uid="{00000000-0005-0000-0000-0000A8BF0000}"/>
    <cellStyle name="Percent 2 7 4 2 2 2" xfId="32558" xr:uid="{00000000-0005-0000-0000-0000A9BF0000}"/>
    <cellStyle name="Percent 2 7 4 2 2 3" xfId="44799" xr:uid="{00000000-0005-0000-0000-0000AABF0000}"/>
    <cellStyle name="Percent 2 7 4 2 3" xfId="26443" xr:uid="{00000000-0005-0000-0000-0000ABBF0000}"/>
    <cellStyle name="Percent 2 7 4 2 4" xfId="38685" xr:uid="{00000000-0005-0000-0000-0000ACBF0000}"/>
    <cellStyle name="Percent 2 7 4 2 5" xfId="50913" xr:uid="{00000000-0005-0000-0000-0000ADBF0000}"/>
    <cellStyle name="Percent 2 7 4 3" xfId="20302" xr:uid="{00000000-0005-0000-0000-0000AEBF0000}"/>
    <cellStyle name="Percent 2 7 4 3 2" xfId="32557" xr:uid="{00000000-0005-0000-0000-0000AFBF0000}"/>
    <cellStyle name="Percent 2 7 4 3 3" xfId="44798" xr:uid="{00000000-0005-0000-0000-0000B0BF0000}"/>
    <cellStyle name="Percent 2 7 4 4" xfId="26442" xr:uid="{00000000-0005-0000-0000-0000B1BF0000}"/>
    <cellStyle name="Percent 2 7 4 5" xfId="38684" xr:uid="{00000000-0005-0000-0000-0000B2BF0000}"/>
    <cellStyle name="Percent 2 7 4 6" xfId="50912" xr:uid="{00000000-0005-0000-0000-0000B3BF0000}"/>
    <cellStyle name="Percent 2 7 5" xfId="12375" xr:uid="{00000000-0005-0000-0000-0000B4BF0000}"/>
    <cellStyle name="Percent 2 7 5 2" xfId="20304" xr:uid="{00000000-0005-0000-0000-0000B5BF0000}"/>
    <cellStyle name="Percent 2 7 5 2 2" xfId="32559" xr:uid="{00000000-0005-0000-0000-0000B6BF0000}"/>
    <cellStyle name="Percent 2 7 5 2 3" xfId="44800" xr:uid="{00000000-0005-0000-0000-0000B7BF0000}"/>
    <cellStyle name="Percent 2 7 5 3" xfId="26444" xr:uid="{00000000-0005-0000-0000-0000B8BF0000}"/>
    <cellStyle name="Percent 2 7 5 4" xfId="38686" xr:uid="{00000000-0005-0000-0000-0000B9BF0000}"/>
    <cellStyle name="Percent 2 7 5 5" xfId="50914" xr:uid="{00000000-0005-0000-0000-0000BABF0000}"/>
    <cellStyle name="Percent 2 7 6" xfId="20289" xr:uid="{00000000-0005-0000-0000-0000BBBF0000}"/>
    <cellStyle name="Percent 2 7 6 2" xfId="32544" xr:uid="{00000000-0005-0000-0000-0000BCBF0000}"/>
    <cellStyle name="Percent 2 7 6 3" xfId="44785" xr:uid="{00000000-0005-0000-0000-0000BDBF0000}"/>
    <cellStyle name="Percent 2 7 7" xfId="26429" xr:uid="{00000000-0005-0000-0000-0000BEBF0000}"/>
    <cellStyle name="Percent 2 7 8" xfId="38671" xr:uid="{00000000-0005-0000-0000-0000BFBF0000}"/>
    <cellStyle name="Percent 2 7 9" xfId="50899" xr:uid="{00000000-0005-0000-0000-0000C0BF0000}"/>
    <cellStyle name="Percent 2 8" xfId="12376" xr:uid="{00000000-0005-0000-0000-0000C1BF0000}"/>
    <cellStyle name="Percent 2 8 2" xfId="12377" xr:uid="{00000000-0005-0000-0000-0000C2BF0000}"/>
    <cellStyle name="Percent 2 8 2 2" xfId="12378" xr:uid="{00000000-0005-0000-0000-0000C3BF0000}"/>
    <cellStyle name="Percent 2 8 2 2 2" xfId="12379" xr:uid="{00000000-0005-0000-0000-0000C4BF0000}"/>
    <cellStyle name="Percent 2 8 2 2 2 2" xfId="20308" xr:uid="{00000000-0005-0000-0000-0000C5BF0000}"/>
    <cellStyle name="Percent 2 8 2 2 2 2 2" xfId="32563" xr:uid="{00000000-0005-0000-0000-0000C6BF0000}"/>
    <cellStyle name="Percent 2 8 2 2 2 2 3" xfId="44804" xr:uid="{00000000-0005-0000-0000-0000C7BF0000}"/>
    <cellStyle name="Percent 2 8 2 2 2 3" xfId="26448" xr:uid="{00000000-0005-0000-0000-0000C8BF0000}"/>
    <cellStyle name="Percent 2 8 2 2 2 4" xfId="38690" xr:uid="{00000000-0005-0000-0000-0000C9BF0000}"/>
    <cellStyle name="Percent 2 8 2 2 2 5" xfId="50918" xr:uid="{00000000-0005-0000-0000-0000CABF0000}"/>
    <cellStyle name="Percent 2 8 2 2 3" xfId="20307" xr:uid="{00000000-0005-0000-0000-0000CBBF0000}"/>
    <cellStyle name="Percent 2 8 2 2 3 2" xfId="32562" xr:uid="{00000000-0005-0000-0000-0000CCBF0000}"/>
    <cellStyle name="Percent 2 8 2 2 3 3" xfId="44803" xr:uid="{00000000-0005-0000-0000-0000CDBF0000}"/>
    <cellStyle name="Percent 2 8 2 2 4" xfId="26447" xr:uid="{00000000-0005-0000-0000-0000CEBF0000}"/>
    <cellStyle name="Percent 2 8 2 2 5" xfId="38689" xr:uid="{00000000-0005-0000-0000-0000CFBF0000}"/>
    <cellStyle name="Percent 2 8 2 2 6" xfId="50917" xr:uid="{00000000-0005-0000-0000-0000D0BF0000}"/>
    <cellStyle name="Percent 2 8 2 3" xfId="12380" xr:uid="{00000000-0005-0000-0000-0000D1BF0000}"/>
    <cellStyle name="Percent 2 8 2 3 2" xfId="20309" xr:uid="{00000000-0005-0000-0000-0000D2BF0000}"/>
    <cellStyle name="Percent 2 8 2 3 2 2" xfId="32564" xr:uid="{00000000-0005-0000-0000-0000D3BF0000}"/>
    <cellStyle name="Percent 2 8 2 3 2 3" xfId="44805" xr:uid="{00000000-0005-0000-0000-0000D4BF0000}"/>
    <cellStyle name="Percent 2 8 2 3 3" xfId="26449" xr:uid="{00000000-0005-0000-0000-0000D5BF0000}"/>
    <cellStyle name="Percent 2 8 2 3 4" xfId="38691" xr:uid="{00000000-0005-0000-0000-0000D6BF0000}"/>
    <cellStyle name="Percent 2 8 2 3 5" xfId="50919" xr:uid="{00000000-0005-0000-0000-0000D7BF0000}"/>
    <cellStyle name="Percent 2 8 2 4" xfId="20306" xr:uid="{00000000-0005-0000-0000-0000D8BF0000}"/>
    <cellStyle name="Percent 2 8 2 4 2" xfId="32561" xr:uid="{00000000-0005-0000-0000-0000D9BF0000}"/>
    <cellStyle name="Percent 2 8 2 4 3" xfId="44802" xr:uid="{00000000-0005-0000-0000-0000DABF0000}"/>
    <cellStyle name="Percent 2 8 2 5" xfId="26446" xr:uid="{00000000-0005-0000-0000-0000DBBF0000}"/>
    <cellStyle name="Percent 2 8 2 6" xfId="38688" xr:uid="{00000000-0005-0000-0000-0000DCBF0000}"/>
    <cellStyle name="Percent 2 8 2 7" xfId="50916" xr:uid="{00000000-0005-0000-0000-0000DDBF0000}"/>
    <cellStyle name="Percent 2 8 3" xfId="12381" xr:uid="{00000000-0005-0000-0000-0000DEBF0000}"/>
    <cellStyle name="Percent 2 8 3 2" xfId="12382" xr:uid="{00000000-0005-0000-0000-0000DFBF0000}"/>
    <cellStyle name="Percent 2 8 3 2 2" xfId="20311" xr:uid="{00000000-0005-0000-0000-0000E0BF0000}"/>
    <cellStyle name="Percent 2 8 3 2 2 2" xfId="32566" xr:uid="{00000000-0005-0000-0000-0000E1BF0000}"/>
    <cellStyle name="Percent 2 8 3 2 2 3" xfId="44807" xr:uid="{00000000-0005-0000-0000-0000E2BF0000}"/>
    <cellStyle name="Percent 2 8 3 2 3" xfId="26451" xr:uid="{00000000-0005-0000-0000-0000E3BF0000}"/>
    <cellStyle name="Percent 2 8 3 2 4" xfId="38693" xr:uid="{00000000-0005-0000-0000-0000E4BF0000}"/>
    <cellStyle name="Percent 2 8 3 2 5" xfId="50921" xr:uid="{00000000-0005-0000-0000-0000E5BF0000}"/>
    <cellStyle name="Percent 2 8 3 3" xfId="20310" xr:uid="{00000000-0005-0000-0000-0000E6BF0000}"/>
    <cellStyle name="Percent 2 8 3 3 2" xfId="32565" xr:uid="{00000000-0005-0000-0000-0000E7BF0000}"/>
    <cellStyle name="Percent 2 8 3 3 3" xfId="44806" xr:uid="{00000000-0005-0000-0000-0000E8BF0000}"/>
    <cellStyle name="Percent 2 8 3 4" xfId="26450" xr:uid="{00000000-0005-0000-0000-0000E9BF0000}"/>
    <cellStyle name="Percent 2 8 3 5" xfId="38692" xr:uid="{00000000-0005-0000-0000-0000EABF0000}"/>
    <cellStyle name="Percent 2 8 3 6" xfId="50920" xr:uid="{00000000-0005-0000-0000-0000EBBF0000}"/>
    <cellStyle name="Percent 2 8 4" xfId="12383" xr:uid="{00000000-0005-0000-0000-0000ECBF0000}"/>
    <cellStyle name="Percent 2 8 4 2" xfId="20312" xr:uid="{00000000-0005-0000-0000-0000EDBF0000}"/>
    <cellStyle name="Percent 2 8 4 2 2" xfId="32567" xr:uid="{00000000-0005-0000-0000-0000EEBF0000}"/>
    <cellStyle name="Percent 2 8 4 2 3" xfId="44808" xr:uid="{00000000-0005-0000-0000-0000EFBF0000}"/>
    <cellStyle name="Percent 2 8 4 3" xfId="26452" xr:uid="{00000000-0005-0000-0000-0000F0BF0000}"/>
    <cellStyle name="Percent 2 8 4 4" xfId="38694" xr:uid="{00000000-0005-0000-0000-0000F1BF0000}"/>
    <cellStyle name="Percent 2 8 4 5" xfId="50922" xr:uid="{00000000-0005-0000-0000-0000F2BF0000}"/>
    <cellStyle name="Percent 2 8 5" xfId="20305" xr:uid="{00000000-0005-0000-0000-0000F3BF0000}"/>
    <cellStyle name="Percent 2 8 5 2" xfId="32560" xr:uid="{00000000-0005-0000-0000-0000F4BF0000}"/>
    <cellStyle name="Percent 2 8 5 3" xfId="44801" xr:uid="{00000000-0005-0000-0000-0000F5BF0000}"/>
    <cellStyle name="Percent 2 8 6" xfId="26445" xr:uid="{00000000-0005-0000-0000-0000F6BF0000}"/>
    <cellStyle name="Percent 2 8 7" xfId="38687" xr:uid="{00000000-0005-0000-0000-0000F7BF0000}"/>
    <cellStyle name="Percent 2 8 8" xfId="50915" xr:uid="{00000000-0005-0000-0000-0000F8BF0000}"/>
    <cellStyle name="Percent 2 9" xfId="12384" xr:uid="{00000000-0005-0000-0000-0000F9BF0000}"/>
    <cellStyle name="Percent 2 9 2" xfId="12385" xr:uid="{00000000-0005-0000-0000-0000FABF0000}"/>
    <cellStyle name="Percent 2 9 2 2" xfId="12386" xr:uid="{00000000-0005-0000-0000-0000FBBF0000}"/>
    <cellStyle name="Percent 2 9 2 2 2" xfId="20315" xr:uid="{00000000-0005-0000-0000-0000FCBF0000}"/>
    <cellStyle name="Percent 2 9 2 2 2 2" xfId="32570" xr:uid="{00000000-0005-0000-0000-0000FDBF0000}"/>
    <cellStyle name="Percent 2 9 2 2 2 3" xfId="44811" xr:uid="{00000000-0005-0000-0000-0000FEBF0000}"/>
    <cellStyle name="Percent 2 9 2 2 3" xfId="26455" xr:uid="{00000000-0005-0000-0000-0000FFBF0000}"/>
    <cellStyle name="Percent 2 9 2 2 4" xfId="38697" xr:uid="{00000000-0005-0000-0000-000000C00000}"/>
    <cellStyle name="Percent 2 9 2 2 5" xfId="50925" xr:uid="{00000000-0005-0000-0000-000001C00000}"/>
    <cellStyle name="Percent 2 9 2 3" xfId="20314" xr:uid="{00000000-0005-0000-0000-000002C00000}"/>
    <cellStyle name="Percent 2 9 2 3 2" xfId="32569" xr:uid="{00000000-0005-0000-0000-000003C00000}"/>
    <cellStyle name="Percent 2 9 2 3 3" xfId="44810" xr:uid="{00000000-0005-0000-0000-000004C00000}"/>
    <cellStyle name="Percent 2 9 2 4" xfId="26454" xr:uid="{00000000-0005-0000-0000-000005C00000}"/>
    <cellStyle name="Percent 2 9 2 5" xfId="38696" xr:uid="{00000000-0005-0000-0000-000006C00000}"/>
    <cellStyle name="Percent 2 9 2 6" xfId="50924" xr:uid="{00000000-0005-0000-0000-000007C00000}"/>
    <cellStyle name="Percent 2 9 3" xfId="12387" xr:uid="{00000000-0005-0000-0000-000008C00000}"/>
    <cellStyle name="Percent 2 9 3 2" xfId="20316" xr:uid="{00000000-0005-0000-0000-000009C00000}"/>
    <cellStyle name="Percent 2 9 3 2 2" xfId="32571" xr:uid="{00000000-0005-0000-0000-00000AC00000}"/>
    <cellStyle name="Percent 2 9 3 2 3" xfId="44812" xr:uid="{00000000-0005-0000-0000-00000BC00000}"/>
    <cellStyle name="Percent 2 9 3 3" xfId="26456" xr:uid="{00000000-0005-0000-0000-00000CC00000}"/>
    <cellStyle name="Percent 2 9 3 4" xfId="38698" xr:uid="{00000000-0005-0000-0000-00000DC00000}"/>
    <cellStyle name="Percent 2 9 3 5" xfId="50926" xr:uid="{00000000-0005-0000-0000-00000EC00000}"/>
    <cellStyle name="Percent 2 9 4" xfId="20313" xr:uid="{00000000-0005-0000-0000-00000FC00000}"/>
    <cellStyle name="Percent 2 9 4 2" xfId="32568" xr:uid="{00000000-0005-0000-0000-000010C00000}"/>
    <cellStyle name="Percent 2 9 4 3" xfId="44809" xr:uid="{00000000-0005-0000-0000-000011C00000}"/>
    <cellStyle name="Percent 2 9 5" xfId="26453" xr:uid="{00000000-0005-0000-0000-000012C00000}"/>
    <cellStyle name="Percent 2 9 6" xfId="38695" xr:uid="{00000000-0005-0000-0000-000013C00000}"/>
    <cellStyle name="Percent 2 9 7" xfId="50923" xr:uid="{00000000-0005-0000-0000-000014C00000}"/>
    <cellStyle name="Percent 3" xfId="12388" xr:uid="{00000000-0005-0000-0000-000015C00000}"/>
    <cellStyle name="Percent 3 2" xfId="12389" xr:uid="{00000000-0005-0000-0000-000016C00000}"/>
    <cellStyle name="Percent 3 3" xfId="26457" xr:uid="{00000000-0005-0000-0000-000017C00000}"/>
    <cellStyle name="Percent 3 4" xfId="20352" xr:uid="{00000000-0005-0000-0000-000018C00000}"/>
    <cellStyle name="Percent 3 5" xfId="32602" xr:uid="{00000000-0005-0000-0000-000019C00000}"/>
    <cellStyle name="Percent 4" xfId="14202" xr:uid="{00000000-0005-0000-0000-00001AC00000}"/>
    <cellStyle name="Percent 4 2" xfId="20318" xr:uid="{00000000-0005-0000-0000-00001BC00000}"/>
    <cellStyle name="Percent 4 2 2" xfId="32573" xr:uid="{00000000-0005-0000-0000-00001CC00000}"/>
    <cellStyle name="Percent 4 2 3" xfId="44814" xr:uid="{00000000-0005-0000-0000-00001DC00000}"/>
    <cellStyle name="Percent 4 3" xfId="26459" xr:uid="{00000000-0005-0000-0000-00001EC00000}"/>
    <cellStyle name="Percent 4 4" xfId="38700" xr:uid="{00000000-0005-0000-0000-00001FC00000}"/>
    <cellStyle name="Percent 5" xfId="14209" xr:uid="{00000000-0005-0000-0000-000020C00000}"/>
    <cellStyle name="Percent 5 2" xfId="20324" xr:uid="{00000000-0005-0000-0000-000021C00000}"/>
    <cellStyle name="Percent 5 2 2" xfId="32578" xr:uid="{00000000-0005-0000-0000-000022C00000}"/>
    <cellStyle name="Percent 5 2 3" xfId="44819" xr:uid="{00000000-0005-0000-0000-000023C00000}"/>
    <cellStyle name="Percent 5 3" xfId="26464" xr:uid="{00000000-0005-0000-0000-000024C00000}"/>
    <cellStyle name="Percent 5 4" xfId="38705" xr:uid="{00000000-0005-0000-0000-000025C00000}"/>
    <cellStyle name="Percent 6" xfId="14212" xr:uid="{00000000-0005-0000-0000-000026C00000}"/>
    <cellStyle name="Percent 6 2" xfId="20327" xr:uid="{00000000-0005-0000-0000-000027C00000}"/>
    <cellStyle name="Percent 6 2 2" xfId="32581" xr:uid="{00000000-0005-0000-0000-000028C00000}"/>
    <cellStyle name="Percent 6 2 3" xfId="44822" xr:uid="{00000000-0005-0000-0000-000029C00000}"/>
    <cellStyle name="Percent 6 3" xfId="26467" xr:uid="{00000000-0005-0000-0000-00002AC00000}"/>
    <cellStyle name="Percent 6 4" xfId="38708" xr:uid="{00000000-0005-0000-0000-00002BC00000}"/>
    <cellStyle name="Percent 7" xfId="14215" xr:uid="{00000000-0005-0000-0000-00002CC00000}"/>
    <cellStyle name="Percent 7 2" xfId="20330" xr:uid="{00000000-0005-0000-0000-00002DC00000}"/>
    <cellStyle name="Percent 7 2 2" xfId="32584" xr:uid="{00000000-0005-0000-0000-00002EC00000}"/>
    <cellStyle name="Percent 7 2 3" xfId="44825" xr:uid="{00000000-0005-0000-0000-00002FC00000}"/>
    <cellStyle name="Percent 7 3" xfId="26470" xr:uid="{00000000-0005-0000-0000-000030C00000}"/>
    <cellStyle name="Percent 7 4" xfId="38711" xr:uid="{00000000-0005-0000-0000-000031C00000}"/>
    <cellStyle name="Percent 8" xfId="14218" xr:uid="{00000000-0005-0000-0000-000032C00000}"/>
    <cellStyle name="Percent 8 2" xfId="20333" xr:uid="{00000000-0005-0000-0000-000033C00000}"/>
    <cellStyle name="Percent 8 2 2" xfId="32587" xr:uid="{00000000-0005-0000-0000-000034C00000}"/>
    <cellStyle name="Percent 8 2 3" xfId="44828" xr:uid="{00000000-0005-0000-0000-000035C00000}"/>
    <cellStyle name="Percent 8 3" xfId="26473" xr:uid="{00000000-0005-0000-0000-000036C00000}"/>
    <cellStyle name="Percent 8 4" xfId="38714" xr:uid="{00000000-0005-0000-0000-000037C00000}"/>
    <cellStyle name="Percent 9" xfId="14221" xr:uid="{00000000-0005-0000-0000-000038C00000}"/>
    <cellStyle name="Percent 9 2" xfId="20336" xr:uid="{00000000-0005-0000-0000-000039C00000}"/>
    <cellStyle name="Percent 9 2 2" xfId="32590" xr:uid="{00000000-0005-0000-0000-00003AC00000}"/>
    <cellStyle name="Percent 9 2 3" xfId="44831" xr:uid="{00000000-0005-0000-0000-00003BC00000}"/>
    <cellStyle name="Percent 9 3" xfId="26476" xr:uid="{00000000-0005-0000-0000-00003CC00000}"/>
    <cellStyle name="Percent 9 4" xfId="38717" xr:uid="{00000000-0005-0000-0000-00003DC00000}"/>
    <cellStyle name="PSChar" xfId="2" xr:uid="{00000000-0005-0000-0000-00003EC00000}"/>
    <cellStyle name="PSChar 2" xfId="12390" xr:uid="{00000000-0005-0000-0000-00003FC00000}"/>
    <cellStyle name="PSChar 2 2" xfId="12391" xr:uid="{00000000-0005-0000-0000-000040C00000}"/>
    <cellStyle name="PSDate" xfId="3" xr:uid="{00000000-0005-0000-0000-000041C00000}"/>
    <cellStyle name="PSDate 2" xfId="12392" xr:uid="{00000000-0005-0000-0000-000042C00000}"/>
    <cellStyle name="PSDate 2 2" xfId="12393" xr:uid="{00000000-0005-0000-0000-000043C00000}"/>
    <cellStyle name="PSDec" xfId="4" xr:uid="{00000000-0005-0000-0000-000044C00000}"/>
    <cellStyle name="PSDec 2" xfId="12394" xr:uid="{00000000-0005-0000-0000-000045C00000}"/>
    <cellStyle name="PSDec 2 2" xfId="12395" xr:uid="{00000000-0005-0000-0000-000046C00000}"/>
    <cellStyle name="PSHeading" xfId="5" xr:uid="{00000000-0005-0000-0000-000047C00000}"/>
    <cellStyle name="PSHeading 2" xfId="12396" xr:uid="{00000000-0005-0000-0000-000048C00000}"/>
    <cellStyle name="PSHeading 2 2" xfId="12397" xr:uid="{00000000-0005-0000-0000-000049C00000}"/>
    <cellStyle name="PSInt" xfId="6" xr:uid="{00000000-0005-0000-0000-00004AC00000}"/>
    <cellStyle name="PSInt 2" xfId="12398" xr:uid="{00000000-0005-0000-0000-00004BC00000}"/>
    <cellStyle name="PSInt 2 2" xfId="12399" xr:uid="{00000000-0005-0000-0000-00004CC00000}"/>
    <cellStyle name="PSSpacer" xfId="7" xr:uid="{00000000-0005-0000-0000-00004DC00000}"/>
    <cellStyle name="PSSpacer 2" xfId="12400" xr:uid="{00000000-0005-0000-0000-00004EC00000}"/>
    <cellStyle name="PSSpacer 2 2" xfId="12401" xr:uid="{00000000-0005-0000-0000-00004FC00000}"/>
    <cellStyle name="Style 1" xfId="8" xr:uid="{00000000-0005-0000-0000-000050C00000}"/>
    <cellStyle name="Title 10" xfId="12402" xr:uid="{00000000-0005-0000-0000-000051C00000}"/>
    <cellStyle name="Title 11" xfId="12403" xr:uid="{00000000-0005-0000-0000-000052C00000}"/>
    <cellStyle name="Title 2" xfId="12404" xr:uid="{00000000-0005-0000-0000-000053C00000}"/>
    <cellStyle name="Title 3" xfId="12405" xr:uid="{00000000-0005-0000-0000-000054C00000}"/>
    <cellStyle name="Title 4" xfId="12406" xr:uid="{00000000-0005-0000-0000-000055C00000}"/>
    <cellStyle name="Title 5" xfId="12407" xr:uid="{00000000-0005-0000-0000-000056C00000}"/>
    <cellStyle name="Title 6" xfId="12408" xr:uid="{00000000-0005-0000-0000-000057C00000}"/>
    <cellStyle name="Title 7" xfId="12409" xr:uid="{00000000-0005-0000-0000-000058C00000}"/>
    <cellStyle name="Title 8" xfId="12410" xr:uid="{00000000-0005-0000-0000-000059C00000}"/>
    <cellStyle name="Title 9" xfId="12411" xr:uid="{00000000-0005-0000-0000-00005AC00000}"/>
    <cellStyle name="Total 10" xfId="12412" xr:uid="{00000000-0005-0000-0000-00005BC00000}"/>
    <cellStyle name="Total 10 2" xfId="12413" xr:uid="{00000000-0005-0000-0000-00005CC00000}"/>
    <cellStyle name="Total 10 2 2" xfId="12414" xr:uid="{00000000-0005-0000-0000-00005DC00000}"/>
    <cellStyle name="Total 10 2 2 2" xfId="12415" xr:uid="{00000000-0005-0000-0000-00005EC00000}"/>
    <cellStyle name="Total 10 2 2 3" xfId="12416" xr:uid="{00000000-0005-0000-0000-00005FC00000}"/>
    <cellStyle name="Total 10 2 2 4" xfId="12417" xr:uid="{00000000-0005-0000-0000-000060C00000}"/>
    <cellStyle name="Total 10 2 3" xfId="12418" xr:uid="{00000000-0005-0000-0000-000061C00000}"/>
    <cellStyle name="Total 10 2 3 2" xfId="12419" xr:uid="{00000000-0005-0000-0000-000062C00000}"/>
    <cellStyle name="Total 10 2 3 3" xfId="12420" xr:uid="{00000000-0005-0000-0000-000063C00000}"/>
    <cellStyle name="Total 10 2 3 4" xfId="12421" xr:uid="{00000000-0005-0000-0000-000064C00000}"/>
    <cellStyle name="Total 10 2 4" xfId="12422" xr:uid="{00000000-0005-0000-0000-000065C00000}"/>
    <cellStyle name="Total 10 2 4 2" xfId="12423" xr:uid="{00000000-0005-0000-0000-000066C00000}"/>
    <cellStyle name="Total 10 2 4 3" xfId="12424" xr:uid="{00000000-0005-0000-0000-000067C00000}"/>
    <cellStyle name="Total 10 2 5" xfId="12425" xr:uid="{00000000-0005-0000-0000-000068C00000}"/>
    <cellStyle name="Total 10 2 5 2" xfId="12426" xr:uid="{00000000-0005-0000-0000-000069C00000}"/>
    <cellStyle name="Total 10 2 5 3" xfId="12427" xr:uid="{00000000-0005-0000-0000-00006AC00000}"/>
    <cellStyle name="Total 10 2 6" xfId="12428" xr:uid="{00000000-0005-0000-0000-00006BC00000}"/>
    <cellStyle name="Total 10 3" xfId="12429" xr:uid="{00000000-0005-0000-0000-00006CC00000}"/>
    <cellStyle name="Total 10 3 2" xfId="12430" xr:uid="{00000000-0005-0000-0000-00006DC00000}"/>
    <cellStyle name="Total 10 3 3" xfId="12431" xr:uid="{00000000-0005-0000-0000-00006EC00000}"/>
    <cellStyle name="Total 10 3 4" xfId="12432" xr:uid="{00000000-0005-0000-0000-00006FC00000}"/>
    <cellStyle name="Total 10 4" xfId="12433" xr:uid="{00000000-0005-0000-0000-000070C00000}"/>
    <cellStyle name="Total 10 4 2" xfId="12434" xr:uid="{00000000-0005-0000-0000-000071C00000}"/>
    <cellStyle name="Total 10 4 3" xfId="12435" xr:uid="{00000000-0005-0000-0000-000072C00000}"/>
    <cellStyle name="Total 10 4 4" xfId="12436" xr:uid="{00000000-0005-0000-0000-000073C00000}"/>
    <cellStyle name="Total 10 5" xfId="12437" xr:uid="{00000000-0005-0000-0000-000074C00000}"/>
    <cellStyle name="Total 10 5 2" xfId="12438" xr:uid="{00000000-0005-0000-0000-000075C00000}"/>
    <cellStyle name="Total 10 5 3" xfId="12439" xr:uid="{00000000-0005-0000-0000-000076C00000}"/>
    <cellStyle name="Total 10 6" xfId="12440" xr:uid="{00000000-0005-0000-0000-000077C00000}"/>
    <cellStyle name="Total 10 6 2" xfId="12441" xr:uid="{00000000-0005-0000-0000-000078C00000}"/>
    <cellStyle name="Total 10 6 3" xfId="12442" xr:uid="{00000000-0005-0000-0000-000079C00000}"/>
    <cellStyle name="Total 10 7" xfId="12443" xr:uid="{00000000-0005-0000-0000-00007AC00000}"/>
    <cellStyle name="Total 11" xfId="12444" xr:uid="{00000000-0005-0000-0000-00007BC00000}"/>
    <cellStyle name="Total 11 2" xfId="12445" xr:uid="{00000000-0005-0000-0000-00007CC00000}"/>
    <cellStyle name="Total 11 2 2" xfId="12446" xr:uid="{00000000-0005-0000-0000-00007DC00000}"/>
    <cellStyle name="Total 11 2 3" xfId="12447" xr:uid="{00000000-0005-0000-0000-00007EC00000}"/>
    <cellStyle name="Total 11 2 4" xfId="12448" xr:uid="{00000000-0005-0000-0000-00007FC00000}"/>
    <cellStyle name="Total 11 3" xfId="12449" xr:uid="{00000000-0005-0000-0000-000080C00000}"/>
    <cellStyle name="Total 11 3 2" xfId="12450" xr:uid="{00000000-0005-0000-0000-000081C00000}"/>
    <cellStyle name="Total 11 3 3" xfId="12451" xr:uid="{00000000-0005-0000-0000-000082C00000}"/>
    <cellStyle name="Total 11 3 4" xfId="12452" xr:uid="{00000000-0005-0000-0000-000083C00000}"/>
    <cellStyle name="Total 11 4" xfId="12453" xr:uid="{00000000-0005-0000-0000-000084C00000}"/>
    <cellStyle name="Total 11 4 2" xfId="12454" xr:uid="{00000000-0005-0000-0000-000085C00000}"/>
    <cellStyle name="Total 11 4 3" xfId="12455" xr:uid="{00000000-0005-0000-0000-000086C00000}"/>
    <cellStyle name="Total 11 5" xfId="12456" xr:uid="{00000000-0005-0000-0000-000087C00000}"/>
    <cellStyle name="Total 11 5 2" xfId="12457" xr:uid="{00000000-0005-0000-0000-000088C00000}"/>
    <cellStyle name="Total 11 5 3" xfId="12458" xr:uid="{00000000-0005-0000-0000-000089C00000}"/>
    <cellStyle name="Total 11 6" xfId="12459" xr:uid="{00000000-0005-0000-0000-00008AC00000}"/>
    <cellStyle name="Total 12" xfId="12460" xr:uid="{00000000-0005-0000-0000-00008BC00000}"/>
    <cellStyle name="Total 12 2" xfId="12461" xr:uid="{00000000-0005-0000-0000-00008CC00000}"/>
    <cellStyle name="Total 12 3" xfId="12462" xr:uid="{00000000-0005-0000-0000-00008DC00000}"/>
    <cellStyle name="Total 12 4" xfId="12463" xr:uid="{00000000-0005-0000-0000-00008EC00000}"/>
    <cellStyle name="Total 13" xfId="12464" xr:uid="{00000000-0005-0000-0000-00008FC00000}"/>
    <cellStyle name="Total 13 2" xfId="12465" xr:uid="{00000000-0005-0000-0000-000090C00000}"/>
    <cellStyle name="Total 13 3" xfId="12466" xr:uid="{00000000-0005-0000-0000-000091C00000}"/>
    <cellStyle name="Total 13 4" xfId="12467" xr:uid="{00000000-0005-0000-0000-000092C00000}"/>
    <cellStyle name="Total 14" xfId="12468" xr:uid="{00000000-0005-0000-0000-000093C00000}"/>
    <cellStyle name="Total 14 2" xfId="12469" xr:uid="{00000000-0005-0000-0000-000094C00000}"/>
    <cellStyle name="Total 14 3" xfId="12470" xr:uid="{00000000-0005-0000-0000-000095C00000}"/>
    <cellStyle name="Total 14 4" xfId="12471" xr:uid="{00000000-0005-0000-0000-000096C00000}"/>
    <cellStyle name="Total 15" xfId="12472" xr:uid="{00000000-0005-0000-0000-000097C00000}"/>
    <cellStyle name="Total 15 2" xfId="12473" xr:uid="{00000000-0005-0000-0000-000098C00000}"/>
    <cellStyle name="Total 15 3" xfId="12474" xr:uid="{00000000-0005-0000-0000-000099C00000}"/>
    <cellStyle name="Total 16" xfId="12475" xr:uid="{00000000-0005-0000-0000-00009AC00000}"/>
    <cellStyle name="Total 16 2" xfId="12476" xr:uid="{00000000-0005-0000-0000-00009BC00000}"/>
    <cellStyle name="Total 16 3" xfId="12477" xr:uid="{00000000-0005-0000-0000-00009CC00000}"/>
    <cellStyle name="Total 2" xfId="12478" xr:uid="{00000000-0005-0000-0000-00009DC00000}"/>
    <cellStyle name="Total 2 2" xfId="12479" xr:uid="{00000000-0005-0000-0000-00009EC00000}"/>
    <cellStyle name="Total 2 2 2" xfId="12480" xr:uid="{00000000-0005-0000-0000-00009FC00000}"/>
    <cellStyle name="Total 2 2 2 2" xfId="12481" xr:uid="{00000000-0005-0000-0000-0000A0C00000}"/>
    <cellStyle name="Total 2 2 2 2 2" xfId="12482" xr:uid="{00000000-0005-0000-0000-0000A1C00000}"/>
    <cellStyle name="Total 2 2 2 2 2 2" xfId="12483" xr:uid="{00000000-0005-0000-0000-0000A2C00000}"/>
    <cellStyle name="Total 2 2 2 2 2 2 2" xfId="12484" xr:uid="{00000000-0005-0000-0000-0000A3C00000}"/>
    <cellStyle name="Total 2 2 2 2 2 2 2 2" xfId="12485" xr:uid="{00000000-0005-0000-0000-0000A4C00000}"/>
    <cellStyle name="Total 2 2 2 2 2 2 2 3" xfId="12486" xr:uid="{00000000-0005-0000-0000-0000A5C00000}"/>
    <cellStyle name="Total 2 2 2 2 2 2 2 4" xfId="12487" xr:uid="{00000000-0005-0000-0000-0000A6C00000}"/>
    <cellStyle name="Total 2 2 2 2 2 2 3" xfId="12488" xr:uid="{00000000-0005-0000-0000-0000A7C00000}"/>
    <cellStyle name="Total 2 2 2 2 2 2 3 2" xfId="12489" xr:uid="{00000000-0005-0000-0000-0000A8C00000}"/>
    <cellStyle name="Total 2 2 2 2 2 2 3 3" xfId="12490" xr:uid="{00000000-0005-0000-0000-0000A9C00000}"/>
    <cellStyle name="Total 2 2 2 2 2 2 3 4" xfId="12491" xr:uid="{00000000-0005-0000-0000-0000AAC00000}"/>
    <cellStyle name="Total 2 2 2 2 2 2 4" xfId="12492" xr:uid="{00000000-0005-0000-0000-0000ABC00000}"/>
    <cellStyle name="Total 2 2 2 2 2 2 4 2" xfId="12493" xr:uid="{00000000-0005-0000-0000-0000ACC00000}"/>
    <cellStyle name="Total 2 2 2 2 2 2 4 3" xfId="12494" xr:uid="{00000000-0005-0000-0000-0000ADC00000}"/>
    <cellStyle name="Total 2 2 2 2 2 2 5" xfId="12495" xr:uid="{00000000-0005-0000-0000-0000AEC00000}"/>
    <cellStyle name="Total 2 2 2 2 2 2 5 2" xfId="12496" xr:uid="{00000000-0005-0000-0000-0000AFC00000}"/>
    <cellStyle name="Total 2 2 2 2 2 2 5 3" xfId="12497" xr:uid="{00000000-0005-0000-0000-0000B0C00000}"/>
    <cellStyle name="Total 2 2 2 2 2 2 6" xfId="12498" xr:uid="{00000000-0005-0000-0000-0000B1C00000}"/>
    <cellStyle name="Total 2 2 2 2 2 3" xfId="12499" xr:uid="{00000000-0005-0000-0000-0000B2C00000}"/>
    <cellStyle name="Total 2 2 2 2 2 3 2" xfId="12500" xr:uid="{00000000-0005-0000-0000-0000B3C00000}"/>
    <cellStyle name="Total 2 2 2 2 2 3 3" xfId="12501" xr:uid="{00000000-0005-0000-0000-0000B4C00000}"/>
    <cellStyle name="Total 2 2 2 2 2 3 4" xfId="12502" xr:uid="{00000000-0005-0000-0000-0000B5C00000}"/>
    <cellStyle name="Total 2 2 2 2 2 4" xfId="12503" xr:uid="{00000000-0005-0000-0000-0000B6C00000}"/>
    <cellStyle name="Total 2 2 2 2 2 4 2" xfId="12504" xr:uid="{00000000-0005-0000-0000-0000B7C00000}"/>
    <cellStyle name="Total 2 2 2 2 2 4 3" xfId="12505" xr:uid="{00000000-0005-0000-0000-0000B8C00000}"/>
    <cellStyle name="Total 2 2 2 2 2 4 4" xfId="12506" xr:uid="{00000000-0005-0000-0000-0000B9C00000}"/>
    <cellStyle name="Total 2 2 2 2 2 5" xfId="12507" xr:uid="{00000000-0005-0000-0000-0000BAC00000}"/>
    <cellStyle name="Total 2 2 2 2 2 5 2" xfId="12508" xr:uid="{00000000-0005-0000-0000-0000BBC00000}"/>
    <cellStyle name="Total 2 2 2 2 2 5 3" xfId="12509" xr:uid="{00000000-0005-0000-0000-0000BCC00000}"/>
    <cellStyle name="Total 2 2 2 2 2 6" xfId="12510" xr:uid="{00000000-0005-0000-0000-0000BDC00000}"/>
    <cellStyle name="Total 2 2 2 2 2 6 2" xfId="12511" xr:uid="{00000000-0005-0000-0000-0000BEC00000}"/>
    <cellStyle name="Total 2 2 2 2 2 6 3" xfId="12512" xr:uid="{00000000-0005-0000-0000-0000BFC00000}"/>
    <cellStyle name="Total 2 2 2 2 2 7" xfId="12513" xr:uid="{00000000-0005-0000-0000-0000C0C00000}"/>
    <cellStyle name="Total 2 2 2 2 3" xfId="12514" xr:uid="{00000000-0005-0000-0000-0000C1C00000}"/>
    <cellStyle name="Total 2 2 2 2 3 2" xfId="12515" xr:uid="{00000000-0005-0000-0000-0000C2C00000}"/>
    <cellStyle name="Total 2 2 2 2 3 2 2" xfId="12516" xr:uid="{00000000-0005-0000-0000-0000C3C00000}"/>
    <cellStyle name="Total 2 2 2 2 3 2 3" xfId="12517" xr:uid="{00000000-0005-0000-0000-0000C4C00000}"/>
    <cellStyle name="Total 2 2 2 2 3 2 4" xfId="12518" xr:uid="{00000000-0005-0000-0000-0000C5C00000}"/>
    <cellStyle name="Total 2 2 2 2 3 3" xfId="12519" xr:uid="{00000000-0005-0000-0000-0000C6C00000}"/>
    <cellStyle name="Total 2 2 2 2 3 3 2" xfId="12520" xr:uid="{00000000-0005-0000-0000-0000C7C00000}"/>
    <cellStyle name="Total 2 2 2 2 3 3 3" xfId="12521" xr:uid="{00000000-0005-0000-0000-0000C8C00000}"/>
    <cellStyle name="Total 2 2 2 2 3 3 4" xfId="12522" xr:uid="{00000000-0005-0000-0000-0000C9C00000}"/>
    <cellStyle name="Total 2 2 2 2 3 4" xfId="12523" xr:uid="{00000000-0005-0000-0000-0000CAC00000}"/>
    <cellStyle name="Total 2 2 2 2 3 4 2" xfId="12524" xr:uid="{00000000-0005-0000-0000-0000CBC00000}"/>
    <cellStyle name="Total 2 2 2 2 3 4 3" xfId="12525" xr:uid="{00000000-0005-0000-0000-0000CCC00000}"/>
    <cellStyle name="Total 2 2 2 2 3 5" xfId="12526" xr:uid="{00000000-0005-0000-0000-0000CDC00000}"/>
    <cellStyle name="Total 2 2 2 2 3 5 2" xfId="12527" xr:uid="{00000000-0005-0000-0000-0000CEC00000}"/>
    <cellStyle name="Total 2 2 2 2 3 5 3" xfId="12528" xr:uid="{00000000-0005-0000-0000-0000CFC00000}"/>
    <cellStyle name="Total 2 2 2 2 3 6" xfId="12529" xr:uid="{00000000-0005-0000-0000-0000D0C00000}"/>
    <cellStyle name="Total 2 2 2 2 4" xfId="12530" xr:uid="{00000000-0005-0000-0000-0000D1C00000}"/>
    <cellStyle name="Total 2 2 2 2 4 2" xfId="12531" xr:uid="{00000000-0005-0000-0000-0000D2C00000}"/>
    <cellStyle name="Total 2 2 2 2 4 3" xfId="12532" xr:uid="{00000000-0005-0000-0000-0000D3C00000}"/>
    <cellStyle name="Total 2 2 2 2 4 4" xfId="12533" xr:uid="{00000000-0005-0000-0000-0000D4C00000}"/>
    <cellStyle name="Total 2 2 2 2 5" xfId="12534" xr:uid="{00000000-0005-0000-0000-0000D5C00000}"/>
    <cellStyle name="Total 2 2 2 2 5 2" xfId="12535" xr:uid="{00000000-0005-0000-0000-0000D6C00000}"/>
    <cellStyle name="Total 2 2 2 2 5 3" xfId="12536" xr:uid="{00000000-0005-0000-0000-0000D7C00000}"/>
    <cellStyle name="Total 2 2 2 2 5 4" xfId="12537" xr:uid="{00000000-0005-0000-0000-0000D8C00000}"/>
    <cellStyle name="Total 2 2 2 2 6" xfId="12538" xr:uid="{00000000-0005-0000-0000-0000D9C00000}"/>
    <cellStyle name="Total 2 2 2 2 6 2" xfId="12539" xr:uid="{00000000-0005-0000-0000-0000DAC00000}"/>
    <cellStyle name="Total 2 2 2 2 6 3" xfId="12540" xr:uid="{00000000-0005-0000-0000-0000DBC00000}"/>
    <cellStyle name="Total 2 2 2 2 7" xfId="12541" xr:uid="{00000000-0005-0000-0000-0000DCC00000}"/>
    <cellStyle name="Total 2 2 2 2 7 2" xfId="12542" xr:uid="{00000000-0005-0000-0000-0000DDC00000}"/>
    <cellStyle name="Total 2 2 2 2 7 3" xfId="12543" xr:uid="{00000000-0005-0000-0000-0000DEC00000}"/>
    <cellStyle name="Total 2 2 2 2 8" xfId="12544" xr:uid="{00000000-0005-0000-0000-0000DFC00000}"/>
    <cellStyle name="Total 2 2 2 3" xfId="12545" xr:uid="{00000000-0005-0000-0000-0000E0C00000}"/>
    <cellStyle name="Total 2 2 2 3 2" xfId="12546" xr:uid="{00000000-0005-0000-0000-0000E1C00000}"/>
    <cellStyle name="Total 2 2 2 3 2 2" xfId="12547" xr:uid="{00000000-0005-0000-0000-0000E2C00000}"/>
    <cellStyle name="Total 2 2 2 3 2 2 2" xfId="12548" xr:uid="{00000000-0005-0000-0000-0000E3C00000}"/>
    <cellStyle name="Total 2 2 2 3 2 2 3" xfId="12549" xr:uid="{00000000-0005-0000-0000-0000E4C00000}"/>
    <cellStyle name="Total 2 2 2 3 2 2 4" xfId="12550" xr:uid="{00000000-0005-0000-0000-0000E5C00000}"/>
    <cellStyle name="Total 2 2 2 3 2 3" xfId="12551" xr:uid="{00000000-0005-0000-0000-0000E6C00000}"/>
    <cellStyle name="Total 2 2 2 3 2 3 2" xfId="12552" xr:uid="{00000000-0005-0000-0000-0000E7C00000}"/>
    <cellStyle name="Total 2 2 2 3 2 3 3" xfId="12553" xr:uid="{00000000-0005-0000-0000-0000E8C00000}"/>
    <cellStyle name="Total 2 2 2 3 2 3 4" xfId="12554" xr:uid="{00000000-0005-0000-0000-0000E9C00000}"/>
    <cellStyle name="Total 2 2 2 3 2 4" xfId="12555" xr:uid="{00000000-0005-0000-0000-0000EAC00000}"/>
    <cellStyle name="Total 2 2 2 3 2 4 2" xfId="12556" xr:uid="{00000000-0005-0000-0000-0000EBC00000}"/>
    <cellStyle name="Total 2 2 2 3 2 4 3" xfId="12557" xr:uid="{00000000-0005-0000-0000-0000ECC00000}"/>
    <cellStyle name="Total 2 2 2 3 2 5" xfId="12558" xr:uid="{00000000-0005-0000-0000-0000EDC00000}"/>
    <cellStyle name="Total 2 2 2 3 2 5 2" xfId="12559" xr:uid="{00000000-0005-0000-0000-0000EEC00000}"/>
    <cellStyle name="Total 2 2 2 3 2 5 3" xfId="12560" xr:uid="{00000000-0005-0000-0000-0000EFC00000}"/>
    <cellStyle name="Total 2 2 2 3 2 6" xfId="12561" xr:uid="{00000000-0005-0000-0000-0000F0C00000}"/>
    <cellStyle name="Total 2 2 2 3 3" xfId="12562" xr:uid="{00000000-0005-0000-0000-0000F1C00000}"/>
    <cellStyle name="Total 2 2 2 3 3 2" xfId="12563" xr:uid="{00000000-0005-0000-0000-0000F2C00000}"/>
    <cellStyle name="Total 2 2 2 3 3 3" xfId="12564" xr:uid="{00000000-0005-0000-0000-0000F3C00000}"/>
    <cellStyle name="Total 2 2 2 3 3 4" xfId="12565" xr:uid="{00000000-0005-0000-0000-0000F4C00000}"/>
    <cellStyle name="Total 2 2 2 3 4" xfId="12566" xr:uid="{00000000-0005-0000-0000-0000F5C00000}"/>
    <cellStyle name="Total 2 2 2 3 4 2" xfId="12567" xr:uid="{00000000-0005-0000-0000-0000F6C00000}"/>
    <cellStyle name="Total 2 2 2 3 4 3" xfId="12568" xr:uid="{00000000-0005-0000-0000-0000F7C00000}"/>
    <cellStyle name="Total 2 2 2 3 4 4" xfId="12569" xr:uid="{00000000-0005-0000-0000-0000F8C00000}"/>
    <cellStyle name="Total 2 2 2 3 5" xfId="12570" xr:uid="{00000000-0005-0000-0000-0000F9C00000}"/>
    <cellStyle name="Total 2 2 2 3 5 2" xfId="12571" xr:uid="{00000000-0005-0000-0000-0000FAC00000}"/>
    <cellStyle name="Total 2 2 2 3 5 3" xfId="12572" xr:uid="{00000000-0005-0000-0000-0000FBC00000}"/>
    <cellStyle name="Total 2 2 2 3 6" xfId="12573" xr:uid="{00000000-0005-0000-0000-0000FCC00000}"/>
    <cellStyle name="Total 2 2 2 3 6 2" xfId="12574" xr:uid="{00000000-0005-0000-0000-0000FDC00000}"/>
    <cellStyle name="Total 2 2 2 3 6 3" xfId="12575" xr:uid="{00000000-0005-0000-0000-0000FEC00000}"/>
    <cellStyle name="Total 2 2 2 3 7" xfId="12576" xr:uid="{00000000-0005-0000-0000-0000FFC00000}"/>
    <cellStyle name="Total 2 2 2 4" xfId="12577" xr:uid="{00000000-0005-0000-0000-000000C10000}"/>
    <cellStyle name="Total 2 2 2 4 2" xfId="12578" xr:uid="{00000000-0005-0000-0000-000001C10000}"/>
    <cellStyle name="Total 2 2 2 4 2 2" xfId="12579" xr:uid="{00000000-0005-0000-0000-000002C10000}"/>
    <cellStyle name="Total 2 2 2 4 2 3" xfId="12580" xr:uid="{00000000-0005-0000-0000-000003C10000}"/>
    <cellStyle name="Total 2 2 2 4 2 4" xfId="12581" xr:uid="{00000000-0005-0000-0000-000004C10000}"/>
    <cellStyle name="Total 2 2 2 4 3" xfId="12582" xr:uid="{00000000-0005-0000-0000-000005C10000}"/>
    <cellStyle name="Total 2 2 2 4 3 2" xfId="12583" xr:uid="{00000000-0005-0000-0000-000006C10000}"/>
    <cellStyle name="Total 2 2 2 4 3 3" xfId="12584" xr:uid="{00000000-0005-0000-0000-000007C10000}"/>
    <cellStyle name="Total 2 2 2 4 3 4" xfId="12585" xr:uid="{00000000-0005-0000-0000-000008C10000}"/>
    <cellStyle name="Total 2 2 2 4 4" xfId="12586" xr:uid="{00000000-0005-0000-0000-000009C10000}"/>
    <cellStyle name="Total 2 2 2 4 4 2" xfId="12587" xr:uid="{00000000-0005-0000-0000-00000AC10000}"/>
    <cellStyle name="Total 2 2 2 4 4 3" xfId="12588" xr:uid="{00000000-0005-0000-0000-00000BC10000}"/>
    <cellStyle name="Total 2 2 2 4 5" xfId="12589" xr:uid="{00000000-0005-0000-0000-00000CC10000}"/>
    <cellStyle name="Total 2 2 2 4 5 2" xfId="12590" xr:uid="{00000000-0005-0000-0000-00000DC10000}"/>
    <cellStyle name="Total 2 2 2 4 5 3" xfId="12591" xr:uid="{00000000-0005-0000-0000-00000EC10000}"/>
    <cellStyle name="Total 2 2 2 4 6" xfId="12592" xr:uid="{00000000-0005-0000-0000-00000FC10000}"/>
    <cellStyle name="Total 2 2 2 5" xfId="12593" xr:uid="{00000000-0005-0000-0000-000010C10000}"/>
    <cellStyle name="Total 2 2 2 5 2" xfId="12594" xr:uid="{00000000-0005-0000-0000-000011C10000}"/>
    <cellStyle name="Total 2 2 2 5 3" xfId="12595" xr:uid="{00000000-0005-0000-0000-000012C10000}"/>
    <cellStyle name="Total 2 2 2 5 4" xfId="12596" xr:uid="{00000000-0005-0000-0000-000013C10000}"/>
    <cellStyle name="Total 2 2 2 6" xfId="12597" xr:uid="{00000000-0005-0000-0000-000014C10000}"/>
    <cellStyle name="Total 2 2 2 6 2" xfId="12598" xr:uid="{00000000-0005-0000-0000-000015C10000}"/>
    <cellStyle name="Total 2 2 2 6 3" xfId="12599" xr:uid="{00000000-0005-0000-0000-000016C10000}"/>
    <cellStyle name="Total 2 2 2 6 4" xfId="12600" xr:uid="{00000000-0005-0000-0000-000017C10000}"/>
    <cellStyle name="Total 2 2 2 7" xfId="12601" xr:uid="{00000000-0005-0000-0000-000018C10000}"/>
    <cellStyle name="Total 2 2 2 7 2" xfId="12602" xr:uid="{00000000-0005-0000-0000-000019C10000}"/>
    <cellStyle name="Total 2 2 2 7 3" xfId="12603" xr:uid="{00000000-0005-0000-0000-00001AC10000}"/>
    <cellStyle name="Total 2 2 2 8" xfId="12604" xr:uid="{00000000-0005-0000-0000-00001BC10000}"/>
    <cellStyle name="Total 2 2 2 8 2" xfId="12605" xr:uid="{00000000-0005-0000-0000-00001CC10000}"/>
    <cellStyle name="Total 2 2 2 8 3" xfId="12606" xr:uid="{00000000-0005-0000-0000-00001DC10000}"/>
    <cellStyle name="Total 2 2 2 9" xfId="12607" xr:uid="{00000000-0005-0000-0000-00001EC10000}"/>
    <cellStyle name="Total 2 2 3" xfId="12608" xr:uid="{00000000-0005-0000-0000-00001FC10000}"/>
    <cellStyle name="Total 2 2 3 2" xfId="12609" xr:uid="{00000000-0005-0000-0000-000020C10000}"/>
    <cellStyle name="Total 2 2 3 3" xfId="12610" xr:uid="{00000000-0005-0000-0000-000021C10000}"/>
    <cellStyle name="Total 2 2 3 4" xfId="12611" xr:uid="{00000000-0005-0000-0000-000022C10000}"/>
    <cellStyle name="Total 2 2 4" xfId="12612" xr:uid="{00000000-0005-0000-0000-000023C10000}"/>
    <cellStyle name="Total 2 2 4 2" xfId="12613" xr:uid="{00000000-0005-0000-0000-000024C10000}"/>
    <cellStyle name="Total 2 2 4 3" xfId="12614" xr:uid="{00000000-0005-0000-0000-000025C10000}"/>
    <cellStyle name="Total 2 2 4 4" xfId="12615" xr:uid="{00000000-0005-0000-0000-000026C10000}"/>
    <cellStyle name="Total 2 2 5" xfId="12616" xr:uid="{00000000-0005-0000-0000-000027C10000}"/>
    <cellStyle name="Total 2 2 5 2" xfId="12617" xr:uid="{00000000-0005-0000-0000-000028C10000}"/>
    <cellStyle name="Total 2 2 5 3" xfId="12618" xr:uid="{00000000-0005-0000-0000-000029C10000}"/>
    <cellStyle name="Total 2 2 6" xfId="12619" xr:uid="{00000000-0005-0000-0000-00002AC10000}"/>
    <cellStyle name="Total 2 2 6 2" xfId="12620" xr:uid="{00000000-0005-0000-0000-00002BC10000}"/>
    <cellStyle name="Total 2 2 6 3" xfId="12621" xr:uid="{00000000-0005-0000-0000-00002CC10000}"/>
    <cellStyle name="Total 2 2 7" xfId="12622" xr:uid="{00000000-0005-0000-0000-00002DC10000}"/>
    <cellStyle name="Total 2 3" xfId="12623" xr:uid="{00000000-0005-0000-0000-00002EC10000}"/>
    <cellStyle name="Total 2 3 2" xfId="12624" xr:uid="{00000000-0005-0000-0000-00002FC10000}"/>
    <cellStyle name="Total 2 3 2 2" xfId="12625" xr:uid="{00000000-0005-0000-0000-000030C10000}"/>
    <cellStyle name="Total 2 3 2 2 2" xfId="12626" xr:uid="{00000000-0005-0000-0000-000031C10000}"/>
    <cellStyle name="Total 2 3 2 2 2 2" xfId="12627" xr:uid="{00000000-0005-0000-0000-000032C10000}"/>
    <cellStyle name="Total 2 3 2 2 2 2 2" xfId="12628" xr:uid="{00000000-0005-0000-0000-000033C10000}"/>
    <cellStyle name="Total 2 3 2 2 2 2 3" xfId="12629" xr:uid="{00000000-0005-0000-0000-000034C10000}"/>
    <cellStyle name="Total 2 3 2 2 2 2 4" xfId="12630" xr:uid="{00000000-0005-0000-0000-000035C10000}"/>
    <cellStyle name="Total 2 3 2 2 2 3" xfId="12631" xr:uid="{00000000-0005-0000-0000-000036C10000}"/>
    <cellStyle name="Total 2 3 2 2 2 3 2" xfId="12632" xr:uid="{00000000-0005-0000-0000-000037C10000}"/>
    <cellStyle name="Total 2 3 2 2 2 3 3" xfId="12633" xr:uid="{00000000-0005-0000-0000-000038C10000}"/>
    <cellStyle name="Total 2 3 2 2 2 3 4" xfId="12634" xr:uid="{00000000-0005-0000-0000-000039C10000}"/>
    <cellStyle name="Total 2 3 2 2 2 4" xfId="12635" xr:uid="{00000000-0005-0000-0000-00003AC10000}"/>
    <cellStyle name="Total 2 3 2 2 2 4 2" xfId="12636" xr:uid="{00000000-0005-0000-0000-00003BC10000}"/>
    <cellStyle name="Total 2 3 2 2 2 4 3" xfId="12637" xr:uid="{00000000-0005-0000-0000-00003CC10000}"/>
    <cellStyle name="Total 2 3 2 2 2 5" xfId="12638" xr:uid="{00000000-0005-0000-0000-00003DC10000}"/>
    <cellStyle name="Total 2 3 2 2 2 5 2" xfId="12639" xr:uid="{00000000-0005-0000-0000-00003EC10000}"/>
    <cellStyle name="Total 2 3 2 2 2 5 3" xfId="12640" xr:uid="{00000000-0005-0000-0000-00003FC10000}"/>
    <cellStyle name="Total 2 3 2 2 2 6" xfId="12641" xr:uid="{00000000-0005-0000-0000-000040C10000}"/>
    <cellStyle name="Total 2 3 2 2 3" xfId="12642" xr:uid="{00000000-0005-0000-0000-000041C10000}"/>
    <cellStyle name="Total 2 3 2 2 3 2" xfId="12643" xr:uid="{00000000-0005-0000-0000-000042C10000}"/>
    <cellStyle name="Total 2 3 2 2 3 3" xfId="12644" xr:uid="{00000000-0005-0000-0000-000043C10000}"/>
    <cellStyle name="Total 2 3 2 2 3 4" xfId="12645" xr:uid="{00000000-0005-0000-0000-000044C10000}"/>
    <cellStyle name="Total 2 3 2 2 4" xfId="12646" xr:uid="{00000000-0005-0000-0000-000045C10000}"/>
    <cellStyle name="Total 2 3 2 2 4 2" xfId="12647" xr:uid="{00000000-0005-0000-0000-000046C10000}"/>
    <cellStyle name="Total 2 3 2 2 4 3" xfId="12648" xr:uid="{00000000-0005-0000-0000-000047C10000}"/>
    <cellStyle name="Total 2 3 2 2 4 4" xfId="12649" xr:uid="{00000000-0005-0000-0000-000048C10000}"/>
    <cellStyle name="Total 2 3 2 2 5" xfId="12650" xr:uid="{00000000-0005-0000-0000-000049C10000}"/>
    <cellStyle name="Total 2 3 2 2 5 2" xfId="12651" xr:uid="{00000000-0005-0000-0000-00004AC10000}"/>
    <cellStyle name="Total 2 3 2 2 5 3" xfId="12652" xr:uid="{00000000-0005-0000-0000-00004BC10000}"/>
    <cellStyle name="Total 2 3 2 2 6" xfId="12653" xr:uid="{00000000-0005-0000-0000-00004CC10000}"/>
    <cellStyle name="Total 2 3 2 2 6 2" xfId="12654" xr:uid="{00000000-0005-0000-0000-00004DC10000}"/>
    <cellStyle name="Total 2 3 2 2 6 3" xfId="12655" xr:uid="{00000000-0005-0000-0000-00004EC10000}"/>
    <cellStyle name="Total 2 3 2 2 7" xfId="12656" xr:uid="{00000000-0005-0000-0000-00004FC10000}"/>
    <cellStyle name="Total 2 3 2 3" xfId="12657" xr:uid="{00000000-0005-0000-0000-000050C10000}"/>
    <cellStyle name="Total 2 3 2 3 2" xfId="12658" xr:uid="{00000000-0005-0000-0000-000051C10000}"/>
    <cellStyle name="Total 2 3 2 3 2 2" xfId="12659" xr:uid="{00000000-0005-0000-0000-000052C10000}"/>
    <cellStyle name="Total 2 3 2 3 2 3" xfId="12660" xr:uid="{00000000-0005-0000-0000-000053C10000}"/>
    <cellStyle name="Total 2 3 2 3 2 4" xfId="12661" xr:uid="{00000000-0005-0000-0000-000054C10000}"/>
    <cellStyle name="Total 2 3 2 3 3" xfId="12662" xr:uid="{00000000-0005-0000-0000-000055C10000}"/>
    <cellStyle name="Total 2 3 2 3 3 2" xfId="12663" xr:uid="{00000000-0005-0000-0000-000056C10000}"/>
    <cellStyle name="Total 2 3 2 3 3 3" xfId="12664" xr:uid="{00000000-0005-0000-0000-000057C10000}"/>
    <cellStyle name="Total 2 3 2 3 3 4" xfId="12665" xr:uid="{00000000-0005-0000-0000-000058C10000}"/>
    <cellStyle name="Total 2 3 2 3 4" xfId="12666" xr:uid="{00000000-0005-0000-0000-000059C10000}"/>
    <cellStyle name="Total 2 3 2 3 4 2" xfId="12667" xr:uid="{00000000-0005-0000-0000-00005AC10000}"/>
    <cellStyle name="Total 2 3 2 3 4 3" xfId="12668" xr:uid="{00000000-0005-0000-0000-00005BC10000}"/>
    <cellStyle name="Total 2 3 2 3 5" xfId="12669" xr:uid="{00000000-0005-0000-0000-00005CC10000}"/>
    <cellStyle name="Total 2 3 2 3 5 2" xfId="12670" xr:uid="{00000000-0005-0000-0000-00005DC10000}"/>
    <cellStyle name="Total 2 3 2 3 5 3" xfId="12671" xr:uid="{00000000-0005-0000-0000-00005EC10000}"/>
    <cellStyle name="Total 2 3 2 3 6" xfId="12672" xr:uid="{00000000-0005-0000-0000-00005FC10000}"/>
    <cellStyle name="Total 2 3 2 4" xfId="12673" xr:uid="{00000000-0005-0000-0000-000060C10000}"/>
    <cellStyle name="Total 2 3 2 4 2" xfId="12674" xr:uid="{00000000-0005-0000-0000-000061C10000}"/>
    <cellStyle name="Total 2 3 2 4 3" xfId="12675" xr:uid="{00000000-0005-0000-0000-000062C10000}"/>
    <cellStyle name="Total 2 3 2 4 4" xfId="12676" xr:uid="{00000000-0005-0000-0000-000063C10000}"/>
    <cellStyle name="Total 2 3 2 5" xfId="12677" xr:uid="{00000000-0005-0000-0000-000064C10000}"/>
    <cellStyle name="Total 2 3 2 5 2" xfId="12678" xr:uid="{00000000-0005-0000-0000-000065C10000}"/>
    <cellStyle name="Total 2 3 2 5 3" xfId="12679" xr:uid="{00000000-0005-0000-0000-000066C10000}"/>
    <cellStyle name="Total 2 3 2 5 4" xfId="12680" xr:uid="{00000000-0005-0000-0000-000067C10000}"/>
    <cellStyle name="Total 2 3 2 6" xfId="12681" xr:uid="{00000000-0005-0000-0000-000068C10000}"/>
    <cellStyle name="Total 2 3 2 6 2" xfId="12682" xr:uid="{00000000-0005-0000-0000-000069C10000}"/>
    <cellStyle name="Total 2 3 2 6 3" xfId="12683" xr:uid="{00000000-0005-0000-0000-00006AC10000}"/>
    <cellStyle name="Total 2 3 2 7" xfId="12684" xr:uid="{00000000-0005-0000-0000-00006BC10000}"/>
    <cellStyle name="Total 2 3 2 7 2" xfId="12685" xr:uid="{00000000-0005-0000-0000-00006CC10000}"/>
    <cellStyle name="Total 2 3 2 7 3" xfId="12686" xr:uid="{00000000-0005-0000-0000-00006DC10000}"/>
    <cellStyle name="Total 2 3 2 8" xfId="12687" xr:uid="{00000000-0005-0000-0000-00006EC10000}"/>
    <cellStyle name="Total 2 3 3" xfId="12688" xr:uid="{00000000-0005-0000-0000-00006FC10000}"/>
    <cellStyle name="Total 2 3 3 2" xfId="12689" xr:uid="{00000000-0005-0000-0000-000070C10000}"/>
    <cellStyle name="Total 2 3 3 2 2" xfId="12690" xr:uid="{00000000-0005-0000-0000-000071C10000}"/>
    <cellStyle name="Total 2 3 3 2 2 2" xfId="12691" xr:uid="{00000000-0005-0000-0000-000072C10000}"/>
    <cellStyle name="Total 2 3 3 2 2 3" xfId="12692" xr:uid="{00000000-0005-0000-0000-000073C10000}"/>
    <cellStyle name="Total 2 3 3 2 2 4" xfId="12693" xr:uid="{00000000-0005-0000-0000-000074C10000}"/>
    <cellStyle name="Total 2 3 3 2 3" xfId="12694" xr:uid="{00000000-0005-0000-0000-000075C10000}"/>
    <cellStyle name="Total 2 3 3 2 3 2" xfId="12695" xr:uid="{00000000-0005-0000-0000-000076C10000}"/>
    <cellStyle name="Total 2 3 3 2 3 3" xfId="12696" xr:uid="{00000000-0005-0000-0000-000077C10000}"/>
    <cellStyle name="Total 2 3 3 2 3 4" xfId="12697" xr:uid="{00000000-0005-0000-0000-000078C10000}"/>
    <cellStyle name="Total 2 3 3 2 4" xfId="12698" xr:uid="{00000000-0005-0000-0000-000079C10000}"/>
    <cellStyle name="Total 2 3 3 2 4 2" xfId="12699" xr:uid="{00000000-0005-0000-0000-00007AC10000}"/>
    <cellStyle name="Total 2 3 3 2 4 3" xfId="12700" xr:uid="{00000000-0005-0000-0000-00007BC10000}"/>
    <cellStyle name="Total 2 3 3 2 5" xfId="12701" xr:uid="{00000000-0005-0000-0000-00007CC10000}"/>
    <cellStyle name="Total 2 3 3 2 5 2" xfId="12702" xr:uid="{00000000-0005-0000-0000-00007DC10000}"/>
    <cellStyle name="Total 2 3 3 2 5 3" xfId="12703" xr:uid="{00000000-0005-0000-0000-00007EC10000}"/>
    <cellStyle name="Total 2 3 3 2 6" xfId="12704" xr:uid="{00000000-0005-0000-0000-00007FC10000}"/>
    <cellStyle name="Total 2 3 3 3" xfId="12705" xr:uid="{00000000-0005-0000-0000-000080C10000}"/>
    <cellStyle name="Total 2 3 3 3 2" xfId="12706" xr:uid="{00000000-0005-0000-0000-000081C10000}"/>
    <cellStyle name="Total 2 3 3 3 3" xfId="12707" xr:uid="{00000000-0005-0000-0000-000082C10000}"/>
    <cellStyle name="Total 2 3 3 3 4" xfId="12708" xr:uid="{00000000-0005-0000-0000-000083C10000}"/>
    <cellStyle name="Total 2 3 3 4" xfId="12709" xr:uid="{00000000-0005-0000-0000-000084C10000}"/>
    <cellStyle name="Total 2 3 3 4 2" xfId="12710" xr:uid="{00000000-0005-0000-0000-000085C10000}"/>
    <cellStyle name="Total 2 3 3 4 3" xfId="12711" xr:uid="{00000000-0005-0000-0000-000086C10000}"/>
    <cellStyle name="Total 2 3 3 4 4" xfId="12712" xr:uid="{00000000-0005-0000-0000-000087C10000}"/>
    <cellStyle name="Total 2 3 3 5" xfId="12713" xr:uid="{00000000-0005-0000-0000-000088C10000}"/>
    <cellStyle name="Total 2 3 3 5 2" xfId="12714" xr:uid="{00000000-0005-0000-0000-000089C10000}"/>
    <cellStyle name="Total 2 3 3 5 3" xfId="12715" xr:uid="{00000000-0005-0000-0000-00008AC10000}"/>
    <cellStyle name="Total 2 3 3 6" xfId="12716" xr:uid="{00000000-0005-0000-0000-00008BC10000}"/>
    <cellStyle name="Total 2 3 3 6 2" xfId="12717" xr:uid="{00000000-0005-0000-0000-00008CC10000}"/>
    <cellStyle name="Total 2 3 3 6 3" xfId="12718" xr:uid="{00000000-0005-0000-0000-00008DC10000}"/>
    <cellStyle name="Total 2 3 3 7" xfId="12719" xr:uid="{00000000-0005-0000-0000-00008EC10000}"/>
    <cellStyle name="Total 2 3 4" xfId="12720" xr:uid="{00000000-0005-0000-0000-00008FC10000}"/>
    <cellStyle name="Total 2 3 4 2" xfId="12721" xr:uid="{00000000-0005-0000-0000-000090C10000}"/>
    <cellStyle name="Total 2 3 4 2 2" xfId="12722" xr:uid="{00000000-0005-0000-0000-000091C10000}"/>
    <cellStyle name="Total 2 3 4 2 3" xfId="12723" xr:uid="{00000000-0005-0000-0000-000092C10000}"/>
    <cellStyle name="Total 2 3 4 2 4" xfId="12724" xr:uid="{00000000-0005-0000-0000-000093C10000}"/>
    <cellStyle name="Total 2 3 4 3" xfId="12725" xr:uid="{00000000-0005-0000-0000-000094C10000}"/>
    <cellStyle name="Total 2 3 4 3 2" xfId="12726" xr:uid="{00000000-0005-0000-0000-000095C10000}"/>
    <cellStyle name="Total 2 3 4 3 3" xfId="12727" xr:uid="{00000000-0005-0000-0000-000096C10000}"/>
    <cellStyle name="Total 2 3 4 3 4" xfId="12728" xr:uid="{00000000-0005-0000-0000-000097C10000}"/>
    <cellStyle name="Total 2 3 4 4" xfId="12729" xr:uid="{00000000-0005-0000-0000-000098C10000}"/>
    <cellStyle name="Total 2 3 4 4 2" xfId="12730" xr:uid="{00000000-0005-0000-0000-000099C10000}"/>
    <cellStyle name="Total 2 3 4 4 3" xfId="12731" xr:uid="{00000000-0005-0000-0000-00009AC10000}"/>
    <cellStyle name="Total 2 3 4 5" xfId="12732" xr:uid="{00000000-0005-0000-0000-00009BC10000}"/>
    <cellStyle name="Total 2 3 4 5 2" xfId="12733" xr:uid="{00000000-0005-0000-0000-00009CC10000}"/>
    <cellStyle name="Total 2 3 4 5 3" xfId="12734" xr:uid="{00000000-0005-0000-0000-00009DC10000}"/>
    <cellStyle name="Total 2 3 4 6" xfId="12735" xr:uid="{00000000-0005-0000-0000-00009EC10000}"/>
    <cellStyle name="Total 2 3 5" xfId="12736" xr:uid="{00000000-0005-0000-0000-00009FC10000}"/>
    <cellStyle name="Total 2 3 5 2" xfId="12737" xr:uid="{00000000-0005-0000-0000-0000A0C10000}"/>
    <cellStyle name="Total 2 3 5 3" xfId="12738" xr:uid="{00000000-0005-0000-0000-0000A1C10000}"/>
    <cellStyle name="Total 2 3 5 4" xfId="12739" xr:uid="{00000000-0005-0000-0000-0000A2C10000}"/>
    <cellStyle name="Total 2 3 6" xfId="12740" xr:uid="{00000000-0005-0000-0000-0000A3C10000}"/>
    <cellStyle name="Total 2 3 6 2" xfId="12741" xr:uid="{00000000-0005-0000-0000-0000A4C10000}"/>
    <cellStyle name="Total 2 3 6 3" xfId="12742" xr:uid="{00000000-0005-0000-0000-0000A5C10000}"/>
    <cellStyle name="Total 2 3 6 4" xfId="12743" xr:uid="{00000000-0005-0000-0000-0000A6C10000}"/>
    <cellStyle name="Total 2 3 7" xfId="12744" xr:uid="{00000000-0005-0000-0000-0000A7C10000}"/>
    <cellStyle name="Total 2 3 7 2" xfId="12745" xr:uid="{00000000-0005-0000-0000-0000A8C10000}"/>
    <cellStyle name="Total 2 3 7 3" xfId="12746" xr:uid="{00000000-0005-0000-0000-0000A9C10000}"/>
    <cellStyle name="Total 2 3 8" xfId="12747" xr:uid="{00000000-0005-0000-0000-0000AAC10000}"/>
    <cellStyle name="Total 2 3 8 2" xfId="12748" xr:uid="{00000000-0005-0000-0000-0000ABC10000}"/>
    <cellStyle name="Total 2 3 8 3" xfId="12749" xr:uid="{00000000-0005-0000-0000-0000ACC10000}"/>
    <cellStyle name="Total 2 3 9" xfId="12750" xr:uid="{00000000-0005-0000-0000-0000ADC10000}"/>
    <cellStyle name="Total 2 4" xfId="12751" xr:uid="{00000000-0005-0000-0000-0000AEC10000}"/>
    <cellStyle name="Total 2 4 2" xfId="12752" xr:uid="{00000000-0005-0000-0000-0000AFC10000}"/>
    <cellStyle name="Total 2 4 3" xfId="12753" xr:uid="{00000000-0005-0000-0000-0000B0C10000}"/>
    <cellStyle name="Total 2 4 4" xfId="12754" xr:uid="{00000000-0005-0000-0000-0000B1C10000}"/>
    <cellStyle name="Total 2 5" xfId="12755" xr:uid="{00000000-0005-0000-0000-0000B2C10000}"/>
    <cellStyle name="Total 2 5 2" xfId="12756" xr:uid="{00000000-0005-0000-0000-0000B3C10000}"/>
    <cellStyle name="Total 2 5 3" xfId="12757" xr:uid="{00000000-0005-0000-0000-0000B4C10000}"/>
    <cellStyle name="Total 2 5 4" xfId="12758" xr:uid="{00000000-0005-0000-0000-0000B5C10000}"/>
    <cellStyle name="Total 2 6" xfId="12759" xr:uid="{00000000-0005-0000-0000-0000B6C10000}"/>
    <cellStyle name="Total 2 6 2" xfId="12760" xr:uid="{00000000-0005-0000-0000-0000B7C10000}"/>
    <cellStyle name="Total 2 6 3" xfId="12761" xr:uid="{00000000-0005-0000-0000-0000B8C10000}"/>
    <cellStyle name="Total 2 7" xfId="12762" xr:uid="{00000000-0005-0000-0000-0000B9C10000}"/>
    <cellStyle name="Total 2 7 2" xfId="12763" xr:uid="{00000000-0005-0000-0000-0000BAC10000}"/>
    <cellStyle name="Total 2 7 3" xfId="12764" xr:uid="{00000000-0005-0000-0000-0000BBC10000}"/>
    <cellStyle name="Total 2 8" xfId="12765" xr:uid="{00000000-0005-0000-0000-0000BCC10000}"/>
    <cellStyle name="Total 3" xfId="12766" xr:uid="{00000000-0005-0000-0000-0000BDC10000}"/>
    <cellStyle name="Total 3 2" xfId="12767" xr:uid="{00000000-0005-0000-0000-0000BEC10000}"/>
    <cellStyle name="Total 3 2 2" xfId="12768" xr:uid="{00000000-0005-0000-0000-0000BFC10000}"/>
    <cellStyle name="Total 3 2 2 2" xfId="12769" xr:uid="{00000000-0005-0000-0000-0000C0C10000}"/>
    <cellStyle name="Total 3 2 2 2 2" xfId="12770" xr:uid="{00000000-0005-0000-0000-0000C1C10000}"/>
    <cellStyle name="Total 3 2 2 2 2 2" xfId="12771" xr:uid="{00000000-0005-0000-0000-0000C2C10000}"/>
    <cellStyle name="Total 3 2 2 2 2 2 2" xfId="12772" xr:uid="{00000000-0005-0000-0000-0000C3C10000}"/>
    <cellStyle name="Total 3 2 2 2 2 2 2 2" xfId="12773" xr:uid="{00000000-0005-0000-0000-0000C4C10000}"/>
    <cellStyle name="Total 3 2 2 2 2 2 2 3" xfId="12774" xr:uid="{00000000-0005-0000-0000-0000C5C10000}"/>
    <cellStyle name="Total 3 2 2 2 2 2 2 4" xfId="12775" xr:uid="{00000000-0005-0000-0000-0000C6C10000}"/>
    <cellStyle name="Total 3 2 2 2 2 2 3" xfId="12776" xr:uid="{00000000-0005-0000-0000-0000C7C10000}"/>
    <cellStyle name="Total 3 2 2 2 2 2 3 2" xfId="12777" xr:uid="{00000000-0005-0000-0000-0000C8C10000}"/>
    <cellStyle name="Total 3 2 2 2 2 2 3 3" xfId="12778" xr:uid="{00000000-0005-0000-0000-0000C9C10000}"/>
    <cellStyle name="Total 3 2 2 2 2 2 3 4" xfId="12779" xr:uid="{00000000-0005-0000-0000-0000CAC10000}"/>
    <cellStyle name="Total 3 2 2 2 2 2 4" xfId="12780" xr:uid="{00000000-0005-0000-0000-0000CBC10000}"/>
    <cellStyle name="Total 3 2 2 2 2 2 4 2" xfId="12781" xr:uid="{00000000-0005-0000-0000-0000CCC10000}"/>
    <cellStyle name="Total 3 2 2 2 2 2 4 3" xfId="12782" xr:uid="{00000000-0005-0000-0000-0000CDC10000}"/>
    <cellStyle name="Total 3 2 2 2 2 2 5" xfId="12783" xr:uid="{00000000-0005-0000-0000-0000CEC10000}"/>
    <cellStyle name="Total 3 2 2 2 2 2 5 2" xfId="12784" xr:uid="{00000000-0005-0000-0000-0000CFC10000}"/>
    <cellStyle name="Total 3 2 2 2 2 2 5 3" xfId="12785" xr:uid="{00000000-0005-0000-0000-0000D0C10000}"/>
    <cellStyle name="Total 3 2 2 2 2 2 6" xfId="12786" xr:uid="{00000000-0005-0000-0000-0000D1C10000}"/>
    <cellStyle name="Total 3 2 2 2 2 3" xfId="12787" xr:uid="{00000000-0005-0000-0000-0000D2C10000}"/>
    <cellStyle name="Total 3 2 2 2 2 3 2" xfId="12788" xr:uid="{00000000-0005-0000-0000-0000D3C10000}"/>
    <cellStyle name="Total 3 2 2 2 2 3 3" xfId="12789" xr:uid="{00000000-0005-0000-0000-0000D4C10000}"/>
    <cellStyle name="Total 3 2 2 2 2 3 4" xfId="12790" xr:uid="{00000000-0005-0000-0000-0000D5C10000}"/>
    <cellStyle name="Total 3 2 2 2 2 4" xfId="12791" xr:uid="{00000000-0005-0000-0000-0000D6C10000}"/>
    <cellStyle name="Total 3 2 2 2 2 4 2" xfId="12792" xr:uid="{00000000-0005-0000-0000-0000D7C10000}"/>
    <cellStyle name="Total 3 2 2 2 2 4 3" xfId="12793" xr:uid="{00000000-0005-0000-0000-0000D8C10000}"/>
    <cellStyle name="Total 3 2 2 2 2 4 4" xfId="12794" xr:uid="{00000000-0005-0000-0000-0000D9C10000}"/>
    <cellStyle name="Total 3 2 2 2 2 5" xfId="12795" xr:uid="{00000000-0005-0000-0000-0000DAC10000}"/>
    <cellStyle name="Total 3 2 2 2 2 5 2" xfId="12796" xr:uid="{00000000-0005-0000-0000-0000DBC10000}"/>
    <cellStyle name="Total 3 2 2 2 2 5 3" xfId="12797" xr:uid="{00000000-0005-0000-0000-0000DCC10000}"/>
    <cellStyle name="Total 3 2 2 2 2 6" xfId="12798" xr:uid="{00000000-0005-0000-0000-0000DDC10000}"/>
    <cellStyle name="Total 3 2 2 2 2 6 2" xfId="12799" xr:uid="{00000000-0005-0000-0000-0000DEC10000}"/>
    <cellStyle name="Total 3 2 2 2 2 6 3" xfId="12800" xr:uid="{00000000-0005-0000-0000-0000DFC10000}"/>
    <cellStyle name="Total 3 2 2 2 2 7" xfId="12801" xr:uid="{00000000-0005-0000-0000-0000E0C10000}"/>
    <cellStyle name="Total 3 2 2 2 3" xfId="12802" xr:uid="{00000000-0005-0000-0000-0000E1C10000}"/>
    <cellStyle name="Total 3 2 2 2 3 2" xfId="12803" xr:uid="{00000000-0005-0000-0000-0000E2C10000}"/>
    <cellStyle name="Total 3 2 2 2 3 2 2" xfId="12804" xr:uid="{00000000-0005-0000-0000-0000E3C10000}"/>
    <cellStyle name="Total 3 2 2 2 3 2 3" xfId="12805" xr:uid="{00000000-0005-0000-0000-0000E4C10000}"/>
    <cellStyle name="Total 3 2 2 2 3 2 4" xfId="12806" xr:uid="{00000000-0005-0000-0000-0000E5C10000}"/>
    <cellStyle name="Total 3 2 2 2 3 3" xfId="12807" xr:uid="{00000000-0005-0000-0000-0000E6C10000}"/>
    <cellStyle name="Total 3 2 2 2 3 3 2" xfId="12808" xr:uid="{00000000-0005-0000-0000-0000E7C10000}"/>
    <cellStyle name="Total 3 2 2 2 3 3 3" xfId="12809" xr:uid="{00000000-0005-0000-0000-0000E8C10000}"/>
    <cellStyle name="Total 3 2 2 2 3 3 4" xfId="12810" xr:uid="{00000000-0005-0000-0000-0000E9C10000}"/>
    <cellStyle name="Total 3 2 2 2 3 4" xfId="12811" xr:uid="{00000000-0005-0000-0000-0000EAC10000}"/>
    <cellStyle name="Total 3 2 2 2 3 4 2" xfId="12812" xr:uid="{00000000-0005-0000-0000-0000EBC10000}"/>
    <cellStyle name="Total 3 2 2 2 3 4 3" xfId="12813" xr:uid="{00000000-0005-0000-0000-0000ECC10000}"/>
    <cellStyle name="Total 3 2 2 2 3 5" xfId="12814" xr:uid="{00000000-0005-0000-0000-0000EDC10000}"/>
    <cellStyle name="Total 3 2 2 2 3 5 2" xfId="12815" xr:uid="{00000000-0005-0000-0000-0000EEC10000}"/>
    <cellStyle name="Total 3 2 2 2 3 5 3" xfId="12816" xr:uid="{00000000-0005-0000-0000-0000EFC10000}"/>
    <cellStyle name="Total 3 2 2 2 3 6" xfId="12817" xr:uid="{00000000-0005-0000-0000-0000F0C10000}"/>
    <cellStyle name="Total 3 2 2 2 4" xfId="12818" xr:uid="{00000000-0005-0000-0000-0000F1C10000}"/>
    <cellStyle name="Total 3 2 2 2 4 2" xfId="12819" xr:uid="{00000000-0005-0000-0000-0000F2C10000}"/>
    <cellStyle name="Total 3 2 2 2 4 3" xfId="12820" xr:uid="{00000000-0005-0000-0000-0000F3C10000}"/>
    <cellStyle name="Total 3 2 2 2 4 4" xfId="12821" xr:uid="{00000000-0005-0000-0000-0000F4C10000}"/>
    <cellStyle name="Total 3 2 2 2 5" xfId="12822" xr:uid="{00000000-0005-0000-0000-0000F5C10000}"/>
    <cellStyle name="Total 3 2 2 2 5 2" xfId="12823" xr:uid="{00000000-0005-0000-0000-0000F6C10000}"/>
    <cellStyle name="Total 3 2 2 2 5 3" xfId="12824" xr:uid="{00000000-0005-0000-0000-0000F7C10000}"/>
    <cellStyle name="Total 3 2 2 2 5 4" xfId="12825" xr:uid="{00000000-0005-0000-0000-0000F8C10000}"/>
    <cellStyle name="Total 3 2 2 2 6" xfId="12826" xr:uid="{00000000-0005-0000-0000-0000F9C10000}"/>
    <cellStyle name="Total 3 2 2 2 6 2" xfId="12827" xr:uid="{00000000-0005-0000-0000-0000FAC10000}"/>
    <cellStyle name="Total 3 2 2 2 6 3" xfId="12828" xr:uid="{00000000-0005-0000-0000-0000FBC10000}"/>
    <cellStyle name="Total 3 2 2 2 7" xfId="12829" xr:uid="{00000000-0005-0000-0000-0000FCC10000}"/>
    <cellStyle name="Total 3 2 2 2 7 2" xfId="12830" xr:uid="{00000000-0005-0000-0000-0000FDC10000}"/>
    <cellStyle name="Total 3 2 2 2 7 3" xfId="12831" xr:uid="{00000000-0005-0000-0000-0000FEC10000}"/>
    <cellStyle name="Total 3 2 2 2 8" xfId="12832" xr:uid="{00000000-0005-0000-0000-0000FFC10000}"/>
    <cellStyle name="Total 3 2 2 3" xfId="12833" xr:uid="{00000000-0005-0000-0000-000000C20000}"/>
    <cellStyle name="Total 3 2 2 3 2" xfId="12834" xr:uid="{00000000-0005-0000-0000-000001C20000}"/>
    <cellStyle name="Total 3 2 2 3 2 2" xfId="12835" xr:uid="{00000000-0005-0000-0000-000002C20000}"/>
    <cellStyle name="Total 3 2 2 3 2 2 2" xfId="12836" xr:uid="{00000000-0005-0000-0000-000003C20000}"/>
    <cellStyle name="Total 3 2 2 3 2 2 3" xfId="12837" xr:uid="{00000000-0005-0000-0000-000004C20000}"/>
    <cellStyle name="Total 3 2 2 3 2 2 4" xfId="12838" xr:uid="{00000000-0005-0000-0000-000005C20000}"/>
    <cellStyle name="Total 3 2 2 3 2 3" xfId="12839" xr:uid="{00000000-0005-0000-0000-000006C20000}"/>
    <cellStyle name="Total 3 2 2 3 2 3 2" xfId="12840" xr:uid="{00000000-0005-0000-0000-000007C20000}"/>
    <cellStyle name="Total 3 2 2 3 2 3 3" xfId="12841" xr:uid="{00000000-0005-0000-0000-000008C20000}"/>
    <cellStyle name="Total 3 2 2 3 2 3 4" xfId="12842" xr:uid="{00000000-0005-0000-0000-000009C20000}"/>
    <cellStyle name="Total 3 2 2 3 2 4" xfId="12843" xr:uid="{00000000-0005-0000-0000-00000AC20000}"/>
    <cellStyle name="Total 3 2 2 3 2 4 2" xfId="12844" xr:uid="{00000000-0005-0000-0000-00000BC20000}"/>
    <cellStyle name="Total 3 2 2 3 2 4 3" xfId="12845" xr:uid="{00000000-0005-0000-0000-00000CC20000}"/>
    <cellStyle name="Total 3 2 2 3 2 5" xfId="12846" xr:uid="{00000000-0005-0000-0000-00000DC20000}"/>
    <cellStyle name="Total 3 2 2 3 2 5 2" xfId="12847" xr:uid="{00000000-0005-0000-0000-00000EC20000}"/>
    <cellStyle name="Total 3 2 2 3 2 5 3" xfId="12848" xr:uid="{00000000-0005-0000-0000-00000FC20000}"/>
    <cellStyle name="Total 3 2 2 3 2 6" xfId="12849" xr:uid="{00000000-0005-0000-0000-000010C20000}"/>
    <cellStyle name="Total 3 2 2 3 3" xfId="12850" xr:uid="{00000000-0005-0000-0000-000011C20000}"/>
    <cellStyle name="Total 3 2 2 3 3 2" xfId="12851" xr:uid="{00000000-0005-0000-0000-000012C20000}"/>
    <cellStyle name="Total 3 2 2 3 3 3" xfId="12852" xr:uid="{00000000-0005-0000-0000-000013C20000}"/>
    <cellStyle name="Total 3 2 2 3 3 4" xfId="12853" xr:uid="{00000000-0005-0000-0000-000014C20000}"/>
    <cellStyle name="Total 3 2 2 3 4" xfId="12854" xr:uid="{00000000-0005-0000-0000-000015C20000}"/>
    <cellStyle name="Total 3 2 2 3 4 2" xfId="12855" xr:uid="{00000000-0005-0000-0000-000016C20000}"/>
    <cellStyle name="Total 3 2 2 3 4 3" xfId="12856" xr:uid="{00000000-0005-0000-0000-000017C20000}"/>
    <cellStyle name="Total 3 2 2 3 4 4" xfId="12857" xr:uid="{00000000-0005-0000-0000-000018C20000}"/>
    <cellStyle name="Total 3 2 2 3 5" xfId="12858" xr:uid="{00000000-0005-0000-0000-000019C20000}"/>
    <cellStyle name="Total 3 2 2 3 5 2" xfId="12859" xr:uid="{00000000-0005-0000-0000-00001AC20000}"/>
    <cellStyle name="Total 3 2 2 3 5 3" xfId="12860" xr:uid="{00000000-0005-0000-0000-00001BC20000}"/>
    <cellStyle name="Total 3 2 2 3 6" xfId="12861" xr:uid="{00000000-0005-0000-0000-00001CC20000}"/>
    <cellStyle name="Total 3 2 2 3 6 2" xfId="12862" xr:uid="{00000000-0005-0000-0000-00001DC20000}"/>
    <cellStyle name="Total 3 2 2 3 6 3" xfId="12863" xr:uid="{00000000-0005-0000-0000-00001EC20000}"/>
    <cellStyle name="Total 3 2 2 3 7" xfId="12864" xr:uid="{00000000-0005-0000-0000-00001FC20000}"/>
    <cellStyle name="Total 3 2 2 4" xfId="12865" xr:uid="{00000000-0005-0000-0000-000020C20000}"/>
    <cellStyle name="Total 3 2 2 4 2" xfId="12866" xr:uid="{00000000-0005-0000-0000-000021C20000}"/>
    <cellStyle name="Total 3 2 2 4 2 2" xfId="12867" xr:uid="{00000000-0005-0000-0000-000022C20000}"/>
    <cellStyle name="Total 3 2 2 4 2 3" xfId="12868" xr:uid="{00000000-0005-0000-0000-000023C20000}"/>
    <cellStyle name="Total 3 2 2 4 2 4" xfId="12869" xr:uid="{00000000-0005-0000-0000-000024C20000}"/>
    <cellStyle name="Total 3 2 2 4 3" xfId="12870" xr:uid="{00000000-0005-0000-0000-000025C20000}"/>
    <cellStyle name="Total 3 2 2 4 3 2" xfId="12871" xr:uid="{00000000-0005-0000-0000-000026C20000}"/>
    <cellStyle name="Total 3 2 2 4 3 3" xfId="12872" xr:uid="{00000000-0005-0000-0000-000027C20000}"/>
    <cellStyle name="Total 3 2 2 4 3 4" xfId="12873" xr:uid="{00000000-0005-0000-0000-000028C20000}"/>
    <cellStyle name="Total 3 2 2 4 4" xfId="12874" xr:uid="{00000000-0005-0000-0000-000029C20000}"/>
    <cellStyle name="Total 3 2 2 4 4 2" xfId="12875" xr:uid="{00000000-0005-0000-0000-00002AC20000}"/>
    <cellStyle name="Total 3 2 2 4 4 3" xfId="12876" xr:uid="{00000000-0005-0000-0000-00002BC20000}"/>
    <cellStyle name="Total 3 2 2 4 5" xfId="12877" xr:uid="{00000000-0005-0000-0000-00002CC20000}"/>
    <cellStyle name="Total 3 2 2 4 5 2" xfId="12878" xr:uid="{00000000-0005-0000-0000-00002DC20000}"/>
    <cellStyle name="Total 3 2 2 4 5 3" xfId="12879" xr:uid="{00000000-0005-0000-0000-00002EC20000}"/>
    <cellStyle name="Total 3 2 2 4 6" xfId="12880" xr:uid="{00000000-0005-0000-0000-00002FC20000}"/>
    <cellStyle name="Total 3 2 2 5" xfId="12881" xr:uid="{00000000-0005-0000-0000-000030C20000}"/>
    <cellStyle name="Total 3 2 2 5 2" xfId="12882" xr:uid="{00000000-0005-0000-0000-000031C20000}"/>
    <cellStyle name="Total 3 2 2 5 3" xfId="12883" xr:uid="{00000000-0005-0000-0000-000032C20000}"/>
    <cellStyle name="Total 3 2 2 5 4" xfId="12884" xr:uid="{00000000-0005-0000-0000-000033C20000}"/>
    <cellStyle name="Total 3 2 2 6" xfId="12885" xr:uid="{00000000-0005-0000-0000-000034C20000}"/>
    <cellStyle name="Total 3 2 2 6 2" xfId="12886" xr:uid="{00000000-0005-0000-0000-000035C20000}"/>
    <cellStyle name="Total 3 2 2 6 3" xfId="12887" xr:uid="{00000000-0005-0000-0000-000036C20000}"/>
    <cellStyle name="Total 3 2 2 6 4" xfId="12888" xr:uid="{00000000-0005-0000-0000-000037C20000}"/>
    <cellStyle name="Total 3 2 2 7" xfId="12889" xr:uid="{00000000-0005-0000-0000-000038C20000}"/>
    <cellStyle name="Total 3 2 2 7 2" xfId="12890" xr:uid="{00000000-0005-0000-0000-000039C20000}"/>
    <cellStyle name="Total 3 2 2 7 3" xfId="12891" xr:uid="{00000000-0005-0000-0000-00003AC20000}"/>
    <cellStyle name="Total 3 2 2 8" xfId="12892" xr:uid="{00000000-0005-0000-0000-00003BC20000}"/>
    <cellStyle name="Total 3 2 2 8 2" xfId="12893" xr:uid="{00000000-0005-0000-0000-00003CC20000}"/>
    <cellStyle name="Total 3 2 2 8 3" xfId="12894" xr:uid="{00000000-0005-0000-0000-00003DC20000}"/>
    <cellStyle name="Total 3 2 2 9" xfId="12895" xr:uid="{00000000-0005-0000-0000-00003EC20000}"/>
    <cellStyle name="Total 3 2 3" xfId="12896" xr:uid="{00000000-0005-0000-0000-00003FC20000}"/>
    <cellStyle name="Total 3 2 3 2" xfId="12897" xr:uid="{00000000-0005-0000-0000-000040C20000}"/>
    <cellStyle name="Total 3 2 3 3" xfId="12898" xr:uid="{00000000-0005-0000-0000-000041C20000}"/>
    <cellStyle name="Total 3 2 3 4" xfId="12899" xr:uid="{00000000-0005-0000-0000-000042C20000}"/>
    <cellStyle name="Total 3 2 4" xfId="12900" xr:uid="{00000000-0005-0000-0000-000043C20000}"/>
    <cellStyle name="Total 3 2 4 2" xfId="12901" xr:uid="{00000000-0005-0000-0000-000044C20000}"/>
    <cellStyle name="Total 3 2 4 3" xfId="12902" xr:uid="{00000000-0005-0000-0000-000045C20000}"/>
    <cellStyle name="Total 3 2 4 4" xfId="12903" xr:uid="{00000000-0005-0000-0000-000046C20000}"/>
    <cellStyle name="Total 3 2 5" xfId="12904" xr:uid="{00000000-0005-0000-0000-000047C20000}"/>
    <cellStyle name="Total 3 2 5 2" xfId="12905" xr:uid="{00000000-0005-0000-0000-000048C20000}"/>
    <cellStyle name="Total 3 2 5 3" xfId="12906" xr:uid="{00000000-0005-0000-0000-000049C20000}"/>
    <cellStyle name="Total 3 2 6" xfId="12907" xr:uid="{00000000-0005-0000-0000-00004AC20000}"/>
    <cellStyle name="Total 3 2 6 2" xfId="12908" xr:uid="{00000000-0005-0000-0000-00004BC20000}"/>
    <cellStyle name="Total 3 2 6 3" xfId="12909" xr:uid="{00000000-0005-0000-0000-00004CC20000}"/>
    <cellStyle name="Total 3 2 7" xfId="12910" xr:uid="{00000000-0005-0000-0000-00004DC20000}"/>
    <cellStyle name="Total 3 3" xfId="12911" xr:uid="{00000000-0005-0000-0000-00004EC20000}"/>
    <cellStyle name="Total 3 3 2" xfId="12912" xr:uid="{00000000-0005-0000-0000-00004FC20000}"/>
    <cellStyle name="Total 3 3 2 2" xfId="12913" xr:uid="{00000000-0005-0000-0000-000050C20000}"/>
    <cellStyle name="Total 3 3 2 2 2" xfId="12914" xr:uid="{00000000-0005-0000-0000-000051C20000}"/>
    <cellStyle name="Total 3 3 2 2 2 2" xfId="12915" xr:uid="{00000000-0005-0000-0000-000052C20000}"/>
    <cellStyle name="Total 3 3 2 2 2 2 2" xfId="12916" xr:uid="{00000000-0005-0000-0000-000053C20000}"/>
    <cellStyle name="Total 3 3 2 2 2 2 3" xfId="12917" xr:uid="{00000000-0005-0000-0000-000054C20000}"/>
    <cellStyle name="Total 3 3 2 2 2 2 4" xfId="12918" xr:uid="{00000000-0005-0000-0000-000055C20000}"/>
    <cellStyle name="Total 3 3 2 2 2 3" xfId="12919" xr:uid="{00000000-0005-0000-0000-000056C20000}"/>
    <cellStyle name="Total 3 3 2 2 2 3 2" xfId="12920" xr:uid="{00000000-0005-0000-0000-000057C20000}"/>
    <cellStyle name="Total 3 3 2 2 2 3 3" xfId="12921" xr:uid="{00000000-0005-0000-0000-000058C20000}"/>
    <cellStyle name="Total 3 3 2 2 2 3 4" xfId="12922" xr:uid="{00000000-0005-0000-0000-000059C20000}"/>
    <cellStyle name="Total 3 3 2 2 2 4" xfId="12923" xr:uid="{00000000-0005-0000-0000-00005AC20000}"/>
    <cellStyle name="Total 3 3 2 2 2 4 2" xfId="12924" xr:uid="{00000000-0005-0000-0000-00005BC20000}"/>
    <cellStyle name="Total 3 3 2 2 2 4 3" xfId="12925" xr:uid="{00000000-0005-0000-0000-00005CC20000}"/>
    <cellStyle name="Total 3 3 2 2 2 5" xfId="12926" xr:uid="{00000000-0005-0000-0000-00005DC20000}"/>
    <cellStyle name="Total 3 3 2 2 2 5 2" xfId="12927" xr:uid="{00000000-0005-0000-0000-00005EC20000}"/>
    <cellStyle name="Total 3 3 2 2 2 5 3" xfId="12928" xr:uid="{00000000-0005-0000-0000-00005FC20000}"/>
    <cellStyle name="Total 3 3 2 2 2 6" xfId="12929" xr:uid="{00000000-0005-0000-0000-000060C20000}"/>
    <cellStyle name="Total 3 3 2 2 3" xfId="12930" xr:uid="{00000000-0005-0000-0000-000061C20000}"/>
    <cellStyle name="Total 3 3 2 2 3 2" xfId="12931" xr:uid="{00000000-0005-0000-0000-000062C20000}"/>
    <cellStyle name="Total 3 3 2 2 3 3" xfId="12932" xr:uid="{00000000-0005-0000-0000-000063C20000}"/>
    <cellStyle name="Total 3 3 2 2 3 4" xfId="12933" xr:uid="{00000000-0005-0000-0000-000064C20000}"/>
    <cellStyle name="Total 3 3 2 2 4" xfId="12934" xr:uid="{00000000-0005-0000-0000-000065C20000}"/>
    <cellStyle name="Total 3 3 2 2 4 2" xfId="12935" xr:uid="{00000000-0005-0000-0000-000066C20000}"/>
    <cellStyle name="Total 3 3 2 2 4 3" xfId="12936" xr:uid="{00000000-0005-0000-0000-000067C20000}"/>
    <cellStyle name="Total 3 3 2 2 4 4" xfId="12937" xr:uid="{00000000-0005-0000-0000-000068C20000}"/>
    <cellStyle name="Total 3 3 2 2 5" xfId="12938" xr:uid="{00000000-0005-0000-0000-000069C20000}"/>
    <cellStyle name="Total 3 3 2 2 5 2" xfId="12939" xr:uid="{00000000-0005-0000-0000-00006AC20000}"/>
    <cellStyle name="Total 3 3 2 2 5 3" xfId="12940" xr:uid="{00000000-0005-0000-0000-00006BC20000}"/>
    <cellStyle name="Total 3 3 2 2 6" xfId="12941" xr:uid="{00000000-0005-0000-0000-00006CC20000}"/>
    <cellStyle name="Total 3 3 2 2 6 2" xfId="12942" xr:uid="{00000000-0005-0000-0000-00006DC20000}"/>
    <cellStyle name="Total 3 3 2 2 6 3" xfId="12943" xr:uid="{00000000-0005-0000-0000-00006EC20000}"/>
    <cellStyle name="Total 3 3 2 2 7" xfId="12944" xr:uid="{00000000-0005-0000-0000-00006FC20000}"/>
    <cellStyle name="Total 3 3 2 3" xfId="12945" xr:uid="{00000000-0005-0000-0000-000070C20000}"/>
    <cellStyle name="Total 3 3 2 3 2" xfId="12946" xr:uid="{00000000-0005-0000-0000-000071C20000}"/>
    <cellStyle name="Total 3 3 2 3 2 2" xfId="12947" xr:uid="{00000000-0005-0000-0000-000072C20000}"/>
    <cellStyle name="Total 3 3 2 3 2 3" xfId="12948" xr:uid="{00000000-0005-0000-0000-000073C20000}"/>
    <cellStyle name="Total 3 3 2 3 2 4" xfId="12949" xr:uid="{00000000-0005-0000-0000-000074C20000}"/>
    <cellStyle name="Total 3 3 2 3 3" xfId="12950" xr:uid="{00000000-0005-0000-0000-000075C20000}"/>
    <cellStyle name="Total 3 3 2 3 3 2" xfId="12951" xr:uid="{00000000-0005-0000-0000-000076C20000}"/>
    <cellStyle name="Total 3 3 2 3 3 3" xfId="12952" xr:uid="{00000000-0005-0000-0000-000077C20000}"/>
    <cellStyle name="Total 3 3 2 3 3 4" xfId="12953" xr:uid="{00000000-0005-0000-0000-000078C20000}"/>
    <cellStyle name="Total 3 3 2 3 4" xfId="12954" xr:uid="{00000000-0005-0000-0000-000079C20000}"/>
    <cellStyle name="Total 3 3 2 3 4 2" xfId="12955" xr:uid="{00000000-0005-0000-0000-00007AC20000}"/>
    <cellStyle name="Total 3 3 2 3 4 3" xfId="12956" xr:uid="{00000000-0005-0000-0000-00007BC20000}"/>
    <cellStyle name="Total 3 3 2 3 5" xfId="12957" xr:uid="{00000000-0005-0000-0000-00007CC20000}"/>
    <cellStyle name="Total 3 3 2 3 5 2" xfId="12958" xr:uid="{00000000-0005-0000-0000-00007DC20000}"/>
    <cellStyle name="Total 3 3 2 3 5 3" xfId="12959" xr:uid="{00000000-0005-0000-0000-00007EC20000}"/>
    <cellStyle name="Total 3 3 2 3 6" xfId="12960" xr:uid="{00000000-0005-0000-0000-00007FC20000}"/>
    <cellStyle name="Total 3 3 2 4" xfId="12961" xr:uid="{00000000-0005-0000-0000-000080C20000}"/>
    <cellStyle name="Total 3 3 2 4 2" xfId="12962" xr:uid="{00000000-0005-0000-0000-000081C20000}"/>
    <cellStyle name="Total 3 3 2 4 3" xfId="12963" xr:uid="{00000000-0005-0000-0000-000082C20000}"/>
    <cellStyle name="Total 3 3 2 4 4" xfId="12964" xr:uid="{00000000-0005-0000-0000-000083C20000}"/>
    <cellStyle name="Total 3 3 2 5" xfId="12965" xr:uid="{00000000-0005-0000-0000-000084C20000}"/>
    <cellStyle name="Total 3 3 2 5 2" xfId="12966" xr:uid="{00000000-0005-0000-0000-000085C20000}"/>
    <cellStyle name="Total 3 3 2 5 3" xfId="12967" xr:uid="{00000000-0005-0000-0000-000086C20000}"/>
    <cellStyle name="Total 3 3 2 5 4" xfId="12968" xr:uid="{00000000-0005-0000-0000-000087C20000}"/>
    <cellStyle name="Total 3 3 2 6" xfId="12969" xr:uid="{00000000-0005-0000-0000-000088C20000}"/>
    <cellStyle name="Total 3 3 2 6 2" xfId="12970" xr:uid="{00000000-0005-0000-0000-000089C20000}"/>
    <cellStyle name="Total 3 3 2 6 3" xfId="12971" xr:uid="{00000000-0005-0000-0000-00008AC20000}"/>
    <cellStyle name="Total 3 3 2 7" xfId="12972" xr:uid="{00000000-0005-0000-0000-00008BC20000}"/>
    <cellStyle name="Total 3 3 2 7 2" xfId="12973" xr:uid="{00000000-0005-0000-0000-00008CC20000}"/>
    <cellStyle name="Total 3 3 2 7 3" xfId="12974" xr:uid="{00000000-0005-0000-0000-00008DC20000}"/>
    <cellStyle name="Total 3 3 2 8" xfId="12975" xr:uid="{00000000-0005-0000-0000-00008EC20000}"/>
    <cellStyle name="Total 3 3 3" xfId="12976" xr:uid="{00000000-0005-0000-0000-00008FC20000}"/>
    <cellStyle name="Total 3 3 3 2" xfId="12977" xr:uid="{00000000-0005-0000-0000-000090C20000}"/>
    <cellStyle name="Total 3 3 3 2 2" xfId="12978" xr:uid="{00000000-0005-0000-0000-000091C20000}"/>
    <cellStyle name="Total 3 3 3 2 2 2" xfId="12979" xr:uid="{00000000-0005-0000-0000-000092C20000}"/>
    <cellStyle name="Total 3 3 3 2 2 3" xfId="12980" xr:uid="{00000000-0005-0000-0000-000093C20000}"/>
    <cellStyle name="Total 3 3 3 2 2 4" xfId="12981" xr:uid="{00000000-0005-0000-0000-000094C20000}"/>
    <cellStyle name="Total 3 3 3 2 3" xfId="12982" xr:uid="{00000000-0005-0000-0000-000095C20000}"/>
    <cellStyle name="Total 3 3 3 2 3 2" xfId="12983" xr:uid="{00000000-0005-0000-0000-000096C20000}"/>
    <cellStyle name="Total 3 3 3 2 3 3" xfId="12984" xr:uid="{00000000-0005-0000-0000-000097C20000}"/>
    <cellStyle name="Total 3 3 3 2 3 4" xfId="12985" xr:uid="{00000000-0005-0000-0000-000098C20000}"/>
    <cellStyle name="Total 3 3 3 2 4" xfId="12986" xr:uid="{00000000-0005-0000-0000-000099C20000}"/>
    <cellStyle name="Total 3 3 3 2 4 2" xfId="12987" xr:uid="{00000000-0005-0000-0000-00009AC20000}"/>
    <cellStyle name="Total 3 3 3 2 4 3" xfId="12988" xr:uid="{00000000-0005-0000-0000-00009BC20000}"/>
    <cellStyle name="Total 3 3 3 2 5" xfId="12989" xr:uid="{00000000-0005-0000-0000-00009CC20000}"/>
    <cellStyle name="Total 3 3 3 2 5 2" xfId="12990" xr:uid="{00000000-0005-0000-0000-00009DC20000}"/>
    <cellStyle name="Total 3 3 3 2 5 3" xfId="12991" xr:uid="{00000000-0005-0000-0000-00009EC20000}"/>
    <cellStyle name="Total 3 3 3 2 6" xfId="12992" xr:uid="{00000000-0005-0000-0000-00009FC20000}"/>
    <cellStyle name="Total 3 3 3 3" xfId="12993" xr:uid="{00000000-0005-0000-0000-0000A0C20000}"/>
    <cellStyle name="Total 3 3 3 3 2" xfId="12994" xr:uid="{00000000-0005-0000-0000-0000A1C20000}"/>
    <cellStyle name="Total 3 3 3 3 3" xfId="12995" xr:uid="{00000000-0005-0000-0000-0000A2C20000}"/>
    <cellStyle name="Total 3 3 3 3 4" xfId="12996" xr:uid="{00000000-0005-0000-0000-0000A3C20000}"/>
    <cellStyle name="Total 3 3 3 4" xfId="12997" xr:uid="{00000000-0005-0000-0000-0000A4C20000}"/>
    <cellStyle name="Total 3 3 3 4 2" xfId="12998" xr:uid="{00000000-0005-0000-0000-0000A5C20000}"/>
    <cellStyle name="Total 3 3 3 4 3" xfId="12999" xr:uid="{00000000-0005-0000-0000-0000A6C20000}"/>
    <cellStyle name="Total 3 3 3 4 4" xfId="13000" xr:uid="{00000000-0005-0000-0000-0000A7C20000}"/>
    <cellStyle name="Total 3 3 3 5" xfId="13001" xr:uid="{00000000-0005-0000-0000-0000A8C20000}"/>
    <cellStyle name="Total 3 3 3 5 2" xfId="13002" xr:uid="{00000000-0005-0000-0000-0000A9C20000}"/>
    <cellStyle name="Total 3 3 3 5 3" xfId="13003" xr:uid="{00000000-0005-0000-0000-0000AAC20000}"/>
    <cellStyle name="Total 3 3 3 6" xfId="13004" xr:uid="{00000000-0005-0000-0000-0000ABC20000}"/>
    <cellStyle name="Total 3 3 3 6 2" xfId="13005" xr:uid="{00000000-0005-0000-0000-0000ACC20000}"/>
    <cellStyle name="Total 3 3 3 6 3" xfId="13006" xr:uid="{00000000-0005-0000-0000-0000ADC20000}"/>
    <cellStyle name="Total 3 3 3 7" xfId="13007" xr:uid="{00000000-0005-0000-0000-0000AEC20000}"/>
    <cellStyle name="Total 3 3 4" xfId="13008" xr:uid="{00000000-0005-0000-0000-0000AFC20000}"/>
    <cellStyle name="Total 3 3 4 2" xfId="13009" xr:uid="{00000000-0005-0000-0000-0000B0C20000}"/>
    <cellStyle name="Total 3 3 4 2 2" xfId="13010" xr:uid="{00000000-0005-0000-0000-0000B1C20000}"/>
    <cellStyle name="Total 3 3 4 2 3" xfId="13011" xr:uid="{00000000-0005-0000-0000-0000B2C20000}"/>
    <cellStyle name="Total 3 3 4 2 4" xfId="13012" xr:uid="{00000000-0005-0000-0000-0000B3C20000}"/>
    <cellStyle name="Total 3 3 4 3" xfId="13013" xr:uid="{00000000-0005-0000-0000-0000B4C20000}"/>
    <cellStyle name="Total 3 3 4 3 2" xfId="13014" xr:uid="{00000000-0005-0000-0000-0000B5C20000}"/>
    <cellStyle name="Total 3 3 4 3 3" xfId="13015" xr:uid="{00000000-0005-0000-0000-0000B6C20000}"/>
    <cellStyle name="Total 3 3 4 3 4" xfId="13016" xr:uid="{00000000-0005-0000-0000-0000B7C20000}"/>
    <cellStyle name="Total 3 3 4 4" xfId="13017" xr:uid="{00000000-0005-0000-0000-0000B8C20000}"/>
    <cellStyle name="Total 3 3 4 4 2" xfId="13018" xr:uid="{00000000-0005-0000-0000-0000B9C20000}"/>
    <cellStyle name="Total 3 3 4 4 3" xfId="13019" xr:uid="{00000000-0005-0000-0000-0000BAC20000}"/>
    <cellStyle name="Total 3 3 4 5" xfId="13020" xr:uid="{00000000-0005-0000-0000-0000BBC20000}"/>
    <cellStyle name="Total 3 3 4 5 2" xfId="13021" xr:uid="{00000000-0005-0000-0000-0000BCC20000}"/>
    <cellStyle name="Total 3 3 4 5 3" xfId="13022" xr:uid="{00000000-0005-0000-0000-0000BDC20000}"/>
    <cellStyle name="Total 3 3 4 6" xfId="13023" xr:uid="{00000000-0005-0000-0000-0000BEC20000}"/>
    <cellStyle name="Total 3 3 5" xfId="13024" xr:uid="{00000000-0005-0000-0000-0000BFC20000}"/>
    <cellStyle name="Total 3 3 5 2" xfId="13025" xr:uid="{00000000-0005-0000-0000-0000C0C20000}"/>
    <cellStyle name="Total 3 3 5 3" xfId="13026" xr:uid="{00000000-0005-0000-0000-0000C1C20000}"/>
    <cellStyle name="Total 3 3 5 4" xfId="13027" xr:uid="{00000000-0005-0000-0000-0000C2C20000}"/>
    <cellStyle name="Total 3 3 6" xfId="13028" xr:uid="{00000000-0005-0000-0000-0000C3C20000}"/>
    <cellStyle name="Total 3 3 6 2" xfId="13029" xr:uid="{00000000-0005-0000-0000-0000C4C20000}"/>
    <cellStyle name="Total 3 3 6 3" xfId="13030" xr:uid="{00000000-0005-0000-0000-0000C5C20000}"/>
    <cellStyle name="Total 3 3 6 4" xfId="13031" xr:uid="{00000000-0005-0000-0000-0000C6C20000}"/>
    <cellStyle name="Total 3 3 7" xfId="13032" xr:uid="{00000000-0005-0000-0000-0000C7C20000}"/>
    <cellStyle name="Total 3 3 7 2" xfId="13033" xr:uid="{00000000-0005-0000-0000-0000C8C20000}"/>
    <cellStyle name="Total 3 3 7 3" xfId="13034" xr:uid="{00000000-0005-0000-0000-0000C9C20000}"/>
    <cellStyle name="Total 3 3 8" xfId="13035" xr:uid="{00000000-0005-0000-0000-0000CAC20000}"/>
    <cellStyle name="Total 3 3 8 2" xfId="13036" xr:uid="{00000000-0005-0000-0000-0000CBC20000}"/>
    <cellStyle name="Total 3 3 8 3" xfId="13037" xr:uid="{00000000-0005-0000-0000-0000CCC20000}"/>
    <cellStyle name="Total 3 3 9" xfId="13038" xr:uid="{00000000-0005-0000-0000-0000CDC20000}"/>
    <cellStyle name="Total 3 4" xfId="13039" xr:uid="{00000000-0005-0000-0000-0000CEC20000}"/>
    <cellStyle name="Total 3 4 2" xfId="13040" xr:uid="{00000000-0005-0000-0000-0000CFC20000}"/>
    <cellStyle name="Total 3 4 3" xfId="13041" xr:uid="{00000000-0005-0000-0000-0000D0C20000}"/>
    <cellStyle name="Total 3 4 4" xfId="13042" xr:uid="{00000000-0005-0000-0000-0000D1C20000}"/>
    <cellStyle name="Total 3 5" xfId="13043" xr:uid="{00000000-0005-0000-0000-0000D2C20000}"/>
    <cellStyle name="Total 3 5 2" xfId="13044" xr:uid="{00000000-0005-0000-0000-0000D3C20000}"/>
    <cellStyle name="Total 3 5 3" xfId="13045" xr:uid="{00000000-0005-0000-0000-0000D4C20000}"/>
    <cellStyle name="Total 3 5 4" xfId="13046" xr:uid="{00000000-0005-0000-0000-0000D5C20000}"/>
    <cellStyle name="Total 3 6" xfId="13047" xr:uid="{00000000-0005-0000-0000-0000D6C20000}"/>
    <cellStyle name="Total 3 6 2" xfId="13048" xr:uid="{00000000-0005-0000-0000-0000D7C20000}"/>
    <cellStyle name="Total 3 6 3" xfId="13049" xr:uid="{00000000-0005-0000-0000-0000D8C20000}"/>
    <cellStyle name="Total 3 7" xfId="13050" xr:uid="{00000000-0005-0000-0000-0000D9C20000}"/>
    <cellStyle name="Total 3 7 2" xfId="13051" xr:uid="{00000000-0005-0000-0000-0000DAC20000}"/>
    <cellStyle name="Total 3 7 3" xfId="13052" xr:uid="{00000000-0005-0000-0000-0000DBC20000}"/>
    <cellStyle name="Total 3 8" xfId="13053" xr:uid="{00000000-0005-0000-0000-0000DCC20000}"/>
    <cellStyle name="Total 4" xfId="13054" xr:uid="{00000000-0005-0000-0000-0000DDC20000}"/>
    <cellStyle name="Total 4 2" xfId="13055" xr:uid="{00000000-0005-0000-0000-0000DEC20000}"/>
    <cellStyle name="Total 4 2 2" xfId="13056" xr:uid="{00000000-0005-0000-0000-0000DFC20000}"/>
    <cellStyle name="Total 4 2 2 2" xfId="13057" xr:uid="{00000000-0005-0000-0000-0000E0C20000}"/>
    <cellStyle name="Total 4 2 2 2 2" xfId="13058" xr:uid="{00000000-0005-0000-0000-0000E1C20000}"/>
    <cellStyle name="Total 4 2 2 2 2 2" xfId="13059" xr:uid="{00000000-0005-0000-0000-0000E2C20000}"/>
    <cellStyle name="Total 4 2 2 2 2 2 2" xfId="13060" xr:uid="{00000000-0005-0000-0000-0000E3C20000}"/>
    <cellStyle name="Total 4 2 2 2 2 2 2 2" xfId="13061" xr:uid="{00000000-0005-0000-0000-0000E4C20000}"/>
    <cellStyle name="Total 4 2 2 2 2 2 2 3" xfId="13062" xr:uid="{00000000-0005-0000-0000-0000E5C20000}"/>
    <cellStyle name="Total 4 2 2 2 2 2 2 4" xfId="13063" xr:uid="{00000000-0005-0000-0000-0000E6C20000}"/>
    <cellStyle name="Total 4 2 2 2 2 2 3" xfId="13064" xr:uid="{00000000-0005-0000-0000-0000E7C20000}"/>
    <cellStyle name="Total 4 2 2 2 2 2 3 2" xfId="13065" xr:uid="{00000000-0005-0000-0000-0000E8C20000}"/>
    <cellStyle name="Total 4 2 2 2 2 2 3 3" xfId="13066" xr:uid="{00000000-0005-0000-0000-0000E9C20000}"/>
    <cellStyle name="Total 4 2 2 2 2 2 3 4" xfId="13067" xr:uid="{00000000-0005-0000-0000-0000EAC20000}"/>
    <cellStyle name="Total 4 2 2 2 2 2 4" xfId="13068" xr:uid="{00000000-0005-0000-0000-0000EBC20000}"/>
    <cellStyle name="Total 4 2 2 2 2 2 4 2" xfId="13069" xr:uid="{00000000-0005-0000-0000-0000ECC20000}"/>
    <cellStyle name="Total 4 2 2 2 2 2 4 3" xfId="13070" xr:uid="{00000000-0005-0000-0000-0000EDC20000}"/>
    <cellStyle name="Total 4 2 2 2 2 2 5" xfId="13071" xr:uid="{00000000-0005-0000-0000-0000EEC20000}"/>
    <cellStyle name="Total 4 2 2 2 2 2 5 2" xfId="13072" xr:uid="{00000000-0005-0000-0000-0000EFC20000}"/>
    <cellStyle name="Total 4 2 2 2 2 2 5 3" xfId="13073" xr:uid="{00000000-0005-0000-0000-0000F0C20000}"/>
    <cellStyle name="Total 4 2 2 2 2 2 6" xfId="13074" xr:uid="{00000000-0005-0000-0000-0000F1C20000}"/>
    <cellStyle name="Total 4 2 2 2 2 3" xfId="13075" xr:uid="{00000000-0005-0000-0000-0000F2C20000}"/>
    <cellStyle name="Total 4 2 2 2 2 3 2" xfId="13076" xr:uid="{00000000-0005-0000-0000-0000F3C20000}"/>
    <cellStyle name="Total 4 2 2 2 2 3 3" xfId="13077" xr:uid="{00000000-0005-0000-0000-0000F4C20000}"/>
    <cellStyle name="Total 4 2 2 2 2 3 4" xfId="13078" xr:uid="{00000000-0005-0000-0000-0000F5C20000}"/>
    <cellStyle name="Total 4 2 2 2 2 4" xfId="13079" xr:uid="{00000000-0005-0000-0000-0000F6C20000}"/>
    <cellStyle name="Total 4 2 2 2 2 4 2" xfId="13080" xr:uid="{00000000-0005-0000-0000-0000F7C20000}"/>
    <cellStyle name="Total 4 2 2 2 2 4 3" xfId="13081" xr:uid="{00000000-0005-0000-0000-0000F8C20000}"/>
    <cellStyle name="Total 4 2 2 2 2 4 4" xfId="13082" xr:uid="{00000000-0005-0000-0000-0000F9C20000}"/>
    <cellStyle name="Total 4 2 2 2 2 5" xfId="13083" xr:uid="{00000000-0005-0000-0000-0000FAC20000}"/>
    <cellStyle name="Total 4 2 2 2 2 5 2" xfId="13084" xr:uid="{00000000-0005-0000-0000-0000FBC20000}"/>
    <cellStyle name="Total 4 2 2 2 2 5 3" xfId="13085" xr:uid="{00000000-0005-0000-0000-0000FCC20000}"/>
    <cellStyle name="Total 4 2 2 2 2 6" xfId="13086" xr:uid="{00000000-0005-0000-0000-0000FDC20000}"/>
    <cellStyle name="Total 4 2 2 2 2 6 2" xfId="13087" xr:uid="{00000000-0005-0000-0000-0000FEC20000}"/>
    <cellStyle name="Total 4 2 2 2 2 6 3" xfId="13088" xr:uid="{00000000-0005-0000-0000-0000FFC20000}"/>
    <cellStyle name="Total 4 2 2 2 2 7" xfId="13089" xr:uid="{00000000-0005-0000-0000-000000C30000}"/>
    <cellStyle name="Total 4 2 2 2 3" xfId="13090" xr:uid="{00000000-0005-0000-0000-000001C30000}"/>
    <cellStyle name="Total 4 2 2 2 3 2" xfId="13091" xr:uid="{00000000-0005-0000-0000-000002C30000}"/>
    <cellStyle name="Total 4 2 2 2 3 2 2" xfId="13092" xr:uid="{00000000-0005-0000-0000-000003C30000}"/>
    <cellStyle name="Total 4 2 2 2 3 2 3" xfId="13093" xr:uid="{00000000-0005-0000-0000-000004C30000}"/>
    <cellStyle name="Total 4 2 2 2 3 2 4" xfId="13094" xr:uid="{00000000-0005-0000-0000-000005C30000}"/>
    <cellStyle name="Total 4 2 2 2 3 3" xfId="13095" xr:uid="{00000000-0005-0000-0000-000006C30000}"/>
    <cellStyle name="Total 4 2 2 2 3 3 2" xfId="13096" xr:uid="{00000000-0005-0000-0000-000007C30000}"/>
    <cellStyle name="Total 4 2 2 2 3 3 3" xfId="13097" xr:uid="{00000000-0005-0000-0000-000008C30000}"/>
    <cellStyle name="Total 4 2 2 2 3 3 4" xfId="13098" xr:uid="{00000000-0005-0000-0000-000009C30000}"/>
    <cellStyle name="Total 4 2 2 2 3 4" xfId="13099" xr:uid="{00000000-0005-0000-0000-00000AC30000}"/>
    <cellStyle name="Total 4 2 2 2 3 4 2" xfId="13100" xr:uid="{00000000-0005-0000-0000-00000BC30000}"/>
    <cellStyle name="Total 4 2 2 2 3 4 3" xfId="13101" xr:uid="{00000000-0005-0000-0000-00000CC30000}"/>
    <cellStyle name="Total 4 2 2 2 3 5" xfId="13102" xr:uid="{00000000-0005-0000-0000-00000DC30000}"/>
    <cellStyle name="Total 4 2 2 2 3 5 2" xfId="13103" xr:uid="{00000000-0005-0000-0000-00000EC30000}"/>
    <cellStyle name="Total 4 2 2 2 3 5 3" xfId="13104" xr:uid="{00000000-0005-0000-0000-00000FC30000}"/>
    <cellStyle name="Total 4 2 2 2 3 6" xfId="13105" xr:uid="{00000000-0005-0000-0000-000010C30000}"/>
    <cellStyle name="Total 4 2 2 2 4" xfId="13106" xr:uid="{00000000-0005-0000-0000-000011C30000}"/>
    <cellStyle name="Total 4 2 2 2 4 2" xfId="13107" xr:uid="{00000000-0005-0000-0000-000012C30000}"/>
    <cellStyle name="Total 4 2 2 2 4 3" xfId="13108" xr:uid="{00000000-0005-0000-0000-000013C30000}"/>
    <cellStyle name="Total 4 2 2 2 4 4" xfId="13109" xr:uid="{00000000-0005-0000-0000-000014C30000}"/>
    <cellStyle name="Total 4 2 2 2 5" xfId="13110" xr:uid="{00000000-0005-0000-0000-000015C30000}"/>
    <cellStyle name="Total 4 2 2 2 5 2" xfId="13111" xr:uid="{00000000-0005-0000-0000-000016C30000}"/>
    <cellStyle name="Total 4 2 2 2 5 3" xfId="13112" xr:uid="{00000000-0005-0000-0000-000017C30000}"/>
    <cellStyle name="Total 4 2 2 2 5 4" xfId="13113" xr:uid="{00000000-0005-0000-0000-000018C30000}"/>
    <cellStyle name="Total 4 2 2 2 6" xfId="13114" xr:uid="{00000000-0005-0000-0000-000019C30000}"/>
    <cellStyle name="Total 4 2 2 2 6 2" xfId="13115" xr:uid="{00000000-0005-0000-0000-00001AC30000}"/>
    <cellStyle name="Total 4 2 2 2 6 3" xfId="13116" xr:uid="{00000000-0005-0000-0000-00001BC30000}"/>
    <cellStyle name="Total 4 2 2 2 7" xfId="13117" xr:uid="{00000000-0005-0000-0000-00001CC30000}"/>
    <cellStyle name="Total 4 2 2 2 7 2" xfId="13118" xr:uid="{00000000-0005-0000-0000-00001DC30000}"/>
    <cellStyle name="Total 4 2 2 2 7 3" xfId="13119" xr:uid="{00000000-0005-0000-0000-00001EC30000}"/>
    <cellStyle name="Total 4 2 2 2 8" xfId="13120" xr:uid="{00000000-0005-0000-0000-00001FC30000}"/>
    <cellStyle name="Total 4 2 2 3" xfId="13121" xr:uid="{00000000-0005-0000-0000-000020C30000}"/>
    <cellStyle name="Total 4 2 2 3 2" xfId="13122" xr:uid="{00000000-0005-0000-0000-000021C30000}"/>
    <cellStyle name="Total 4 2 2 3 2 2" xfId="13123" xr:uid="{00000000-0005-0000-0000-000022C30000}"/>
    <cellStyle name="Total 4 2 2 3 2 2 2" xfId="13124" xr:uid="{00000000-0005-0000-0000-000023C30000}"/>
    <cellStyle name="Total 4 2 2 3 2 2 3" xfId="13125" xr:uid="{00000000-0005-0000-0000-000024C30000}"/>
    <cellStyle name="Total 4 2 2 3 2 2 4" xfId="13126" xr:uid="{00000000-0005-0000-0000-000025C30000}"/>
    <cellStyle name="Total 4 2 2 3 2 3" xfId="13127" xr:uid="{00000000-0005-0000-0000-000026C30000}"/>
    <cellStyle name="Total 4 2 2 3 2 3 2" xfId="13128" xr:uid="{00000000-0005-0000-0000-000027C30000}"/>
    <cellStyle name="Total 4 2 2 3 2 3 3" xfId="13129" xr:uid="{00000000-0005-0000-0000-000028C30000}"/>
    <cellStyle name="Total 4 2 2 3 2 3 4" xfId="13130" xr:uid="{00000000-0005-0000-0000-000029C30000}"/>
    <cellStyle name="Total 4 2 2 3 2 4" xfId="13131" xr:uid="{00000000-0005-0000-0000-00002AC30000}"/>
    <cellStyle name="Total 4 2 2 3 2 4 2" xfId="13132" xr:uid="{00000000-0005-0000-0000-00002BC30000}"/>
    <cellStyle name="Total 4 2 2 3 2 4 3" xfId="13133" xr:uid="{00000000-0005-0000-0000-00002CC30000}"/>
    <cellStyle name="Total 4 2 2 3 2 5" xfId="13134" xr:uid="{00000000-0005-0000-0000-00002DC30000}"/>
    <cellStyle name="Total 4 2 2 3 2 5 2" xfId="13135" xr:uid="{00000000-0005-0000-0000-00002EC30000}"/>
    <cellStyle name="Total 4 2 2 3 2 5 3" xfId="13136" xr:uid="{00000000-0005-0000-0000-00002FC30000}"/>
    <cellStyle name="Total 4 2 2 3 2 6" xfId="13137" xr:uid="{00000000-0005-0000-0000-000030C30000}"/>
    <cellStyle name="Total 4 2 2 3 3" xfId="13138" xr:uid="{00000000-0005-0000-0000-000031C30000}"/>
    <cellStyle name="Total 4 2 2 3 3 2" xfId="13139" xr:uid="{00000000-0005-0000-0000-000032C30000}"/>
    <cellStyle name="Total 4 2 2 3 3 3" xfId="13140" xr:uid="{00000000-0005-0000-0000-000033C30000}"/>
    <cellStyle name="Total 4 2 2 3 3 4" xfId="13141" xr:uid="{00000000-0005-0000-0000-000034C30000}"/>
    <cellStyle name="Total 4 2 2 3 4" xfId="13142" xr:uid="{00000000-0005-0000-0000-000035C30000}"/>
    <cellStyle name="Total 4 2 2 3 4 2" xfId="13143" xr:uid="{00000000-0005-0000-0000-000036C30000}"/>
    <cellStyle name="Total 4 2 2 3 4 3" xfId="13144" xr:uid="{00000000-0005-0000-0000-000037C30000}"/>
    <cellStyle name="Total 4 2 2 3 4 4" xfId="13145" xr:uid="{00000000-0005-0000-0000-000038C30000}"/>
    <cellStyle name="Total 4 2 2 3 5" xfId="13146" xr:uid="{00000000-0005-0000-0000-000039C30000}"/>
    <cellStyle name="Total 4 2 2 3 5 2" xfId="13147" xr:uid="{00000000-0005-0000-0000-00003AC30000}"/>
    <cellStyle name="Total 4 2 2 3 5 3" xfId="13148" xr:uid="{00000000-0005-0000-0000-00003BC30000}"/>
    <cellStyle name="Total 4 2 2 3 6" xfId="13149" xr:uid="{00000000-0005-0000-0000-00003CC30000}"/>
    <cellStyle name="Total 4 2 2 3 6 2" xfId="13150" xr:uid="{00000000-0005-0000-0000-00003DC30000}"/>
    <cellStyle name="Total 4 2 2 3 6 3" xfId="13151" xr:uid="{00000000-0005-0000-0000-00003EC30000}"/>
    <cellStyle name="Total 4 2 2 3 7" xfId="13152" xr:uid="{00000000-0005-0000-0000-00003FC30000}"/>
    <cellStyle name="Total 4 2 2 4" xfId="13153" xr:uid="{00000000-0005-0000-0000-000040C30000}"/>
    <cellStyle name="Total 4 2 2 4 2" xfId="13154" xr:uid="{00000000-0005-0000-0000-000041C30000}"/>
    <cellStyle name="Total 4 2 2 4 2 2" xfId="13155" xr:uid="{00000000-0005-0000-0000-000042C30000}"/>
    <cellStyle name="Total 4 2 2 4 2 3" xfId="13156" xr:uid="{00000000-0005-0000-0000-000043C30000}"/>
    <cellStyle name="Total 4 2 2 4 2 4" xfId="13157" xr:uid="{00000000-0005-0000-0000-000044C30000}"/>
    <cellStyle name="Total 4 2 2 4 3" xfId="13158" xr:uid="{00000000-0005-0000-0000-000045C30000}"/>
    <cellStyle name="Total 4 2 2 4 3 2" xfId="13159" xr:uid="{00000000-0005-0000-0000-000046C30000}"/>
    <cellStyle name="Total 4 2 2 4 3 3" xfId="13160" xr:uid="{00000000-0005-0000-0000-000047C30000}"/>
    <cellStyle name="Total 4 2 2 4 3 4" xfId="13161" xr:uid="{00000000-0005-0000-0000-000048C30000}"/>
    <cellStyle name="Total 4 2 2 4 4" xfId="13162" xr:uid="{00000000-0005-0000-0000-000049C30000}"/>
    <cellStyle name="Total 4 2 2 4 4 2" xfId="13163" xr:uid="{00000000-0005-0000-0000-00004AC30000}"/>
    <cellStyle name="Total 4 2 2 4 4 3" xfId="13164" xr:uid="{00000000-0005-0000-0000-00004BC30000}"/>
    <cellStyle name="Total 4 2 2 4 5" xfId="13165" xr:uid="{00000000-0005-0000-0000-00004CC30000}"/>
    <cellStyle name="Total 4 2 2 4 5 2" xfId="13166" xr:uid="{00000000-0005-0000-0000-00004DC30000}"/>
    <cellStyle name="Total 4 2 2 4 5 3" xfId="13167" xr:uid="{00000000-0005-0000-0000-00004EC30000}"/>
    <cellStyle name="Total 4 2 2 4 6" xfId="13168" xr:uid="{00000000-0005-0000-0000-00004FC30000}"/>
    <cellStyle name="Total 4 2 2 5" xfId="13169" xr:uid="{00000000-0005-0000-0000-000050C30000}"/>
    <cellStyle name="Total 4 2 2 5 2" xfId="13170" xr:uid="{00000000-0005-0000-0000-000051C30000}"/>
    <cellStyle name="Total 4 2 2 5 3" xfId="13171" xr:uid="{00000000-0005-0000-0000-000052C30000}"/>
    <cellStyle name="Total 4 2 2 5 4" xfId="13172" xr:uid="{00000000-0005-0000-0000-000053C30000}"/>
    <cellStyle name="Total 4 2 2 6" xfId="13173" xr:uid="{00000000-0005-0000-0000-000054C30000}"/>
    <cellStyle name="Total 4 2 2 6 2" xfId="13174" xr:uid="{00000000-0005-0000-0000-000055C30000}"/>
    <cellStyle name="Total 4 2 2 6 3" xfId="13175" xr:uid="{00000000-0005-0000-0000-000056C30000}"/>
    <cellStyle name="Total 4 2 2 6 4" xfId="13176" xr:uid="{00000000-0005-0000-0000-000057C30000}"/>
    <cellStyle name="Total 4 2 2 7" xfId="13177" xr:uid="{00000000-0005-0000-0000-000058C30000}"/>
    <cellStyle name="Total 4 2 2 7 2" xfId="13178" xr:uid="{00000000-0005-0000-0000-000059C30000}"/>
    <cellStyle name="Total 4 2 2 7 3" xfId="13179" xr:uid="{00000000-0005-0000-0000-00005AC30000}"/>
    <cellStyle name="Total 4 2 2 8" xfId="13180" xr:uid="{00000000-0005-0000-0000-00005BC30000}"/>
    <cellStyle name="Total 4 2 2 8 2" xfId="13181" xr:uid="{00000000-0005-0000-0000-00005CC30000}"/>
    <cellStyle name="Total 4 2 2 8 3" xfId="13182" xr:uid="{00000000-0005-0000-0000-00005DC30000}"/>
    <cellStyle name="Total 4 2 2 9" xfId="13183" xr:uid="{00000000-0005-0000-0000-00005EC30000}"/>
    <cellStyle name="Total 4 2 3" xfId="13184" xr:uid="{00000000-0005-0000-0000-00005FC30000}"/>
    <cellStyle name="Total 4 2 3 2" xfId="13185" xr:uid="{00000000-0005-0000-0000-000060C30000}"/>
    <cellStyle name="Total 4 2 3 3" xfId="13186" xr:uid="{00000000-0005-0000-0000-000061C30000}"/>
    <cellStyle name="Total 4 2 3 4" xfId="13187" xr:uid="{00000000-0005-0000-0000-000062C30000}"/>
    <cellStyle name="Total 4 2 4" xfId="13188" xr:uid="{00000000-0005-0000-0000-000063C30000}"/>
    <cellStyle name="Total 4 2 4 2" xfId="13189" xr:uid="{00000000-0005-0000-0000-000064C30000}"/>
    <cellStyle name="Total 4 2 4 3" xfId="13190" xr:uid="{00000000-0005-0000-0000-000065C30000}"/>
    <cellStyle name="Total 4 2 4 4" xfId="13191" xr:uid="{00000000-0005-0000-0000-000066C30000}"/>
    <cellStyle name="Total 4 2 5" xfId="13192" xr:uid="{00000000-0005-0000-0000-000067C30000}"/>
    <cellStyle name="Total 4 2 5 2" xfId="13193" xr:uid="{00000000-0005-0000-0000-000068C30000}"/>
    <cellStyle name="Total 4 2 5 3" xfId="13194" xr:uid="{00000000-0005-0000-0000-000069C30000}"/>
    <cellStyle name="Total 4 2 6" xfId="13195" xr:uid="{00000000-0005-0000-0000-00006AC30000}"/>
    <cellStyle name="Total 4 2 6 2" xfId="13196" xr:uid="{00000000-0005-0000-0000-00006BC30000}"/>
    <cellStyle name="Total 4 2 6 3" xfId="13197" xr:uid="{00000000-0005-0000-0000-00006CC30000}"/>
    <cellStyle name="Total 4 2 7" xfId="13198" xr:uid="{00000000-0005-0000-0000-00006DC30000}"/>
    <cellStyle name="Total 4 3" xfId="13199" xr:uid="{00000000-0005-0000-0000-00006EC30000}"/>
    <cellStyle name="Total 4 3 2" xfId="13200" xr:uid="{00000000-0005-0000-0000-00006FC30000}"/>
    <cellStyle name="Total 4 3 2 2" xfId="13201" xr:uid="{00000000-0005-0000-0000-000070C30000}"/>
    <cellStyle name="Total 4 3 2 2 2" xfId="13202" xr:uid="{00000000-0005-0000-0000-000071C30000}"/>
    <cellStyle name="Total 4 3 2 2 2 2" xfId="13203" xr:uid="{00000000-0005-0000-0000-000072C30000}"/>
    <cellStyle name="Total 4 3 2 2 2 2 2" xfId="13204" xr:uid="{00000000-0005-0000-0000-000073C30000}"/>
    <cellStyle name="Total 4 3 2 2 2 2 3" xfId="13205" xr:uid="{00000000-0005-0000-0000-000074C30000}"/>
    <cellStyle name="Total 4 3 2 2 2 2 4" xfId="13206" xr:uid="{00000000-0005-0000-0000-000075C30000}"/>
    <cellStyle name="Total 4 3 2 2 2 3" xfId="13207" xr:uid="{00000000-0005-0000-0000-000076C30000}"/>
    <cellStyle name="Total 4 3 2 2 2 3 2" xfId="13208" xr:uid="{00000000-0005-0000-0000-000077C30000}"/>
    <cellStyle name="Total 4 3 2 2 2 3 3" xfId="13209" xr:uid="{00000000-0005-0000-0000-000078C30000}"/>
    <cellStyle name="Total 4 3 2 2 2 3 4" xfId="13210" xr:uid="{00000000-0005-0000-0000-000079C30000}"/>
    <cellStyle name="Total 4 3 2 2 2 4" xfId="13211" xr:uid="{00000000-0005-0000-0000-00007AC30000}"/>
    <cellStyle name="Total 4 3 2 2 2 4 2" xfId="13212" xr:uid="{00000000-0005-0000-0000-00007BC30000}"/>
    <cellStyle name="Total 4 3 2 2 2 4 3" xfId="13213" xr:uid="{00000000-0005-0000-0000-00007CC30000}"/>
    <cellStyle name="Total 4 3 2 2 2 5" xfId="13214" xr:uid="{00000000-0005-0000-0000-00007DC30000}"/>
    <cellStyle name="Total 4 3 2 2 2 5 2" xfId="13215" xr:uid="{00000000-0005-0000-0000-00007EC30000}"/>
    <cellStyle name="Total 4 3 2 2 2 5 3" xfId="13216" xr:uid="{00000000-0005-0000-0000-00007FC30000}"/>
    <cellStyle name="Total 4 3 2 2 2 6" xfId="13217" xr:uid="{00000000-0005-0000-0000-000080C30000}"/>
    <cellStyle name="Total 4 3 2 2 3" xfId="13218" xr:uid="{00000000-0005-0000-0000-000081C30000}"/>
    <cellStyle name="Total 4 3 2 2 3 2" xfId="13219" xr:uid="{00000000-0005-0000-0000-000082C30000}"/>
    <cellStyle name="Total 4 3 2 2 3 3" xfId="13220" xr:uid="{00000000-0005-0000-0000-000083C30000}"/>
    <cellStyle name="Total 4 3 2 2 3 4" xfId="13221" xr:uid="{00000000-0005-0000-0000-000084C30000}"/>
    <cellStyle name="Total 4 3 2 2 4" xfId="13222" xr:uid="{00000000-0005-0000-0000-000085C30000}"/>
    <cellStyle name="Total 4 3 2 2 4 2" xfId="13223" xr:uid="{00000000-0005-0000-0000-000086C30000}"/>
    <cellStyle name="Total 4 3 2 2 4 3" xfId="13224" xr:uid="{00000000-0005-0000-0000-000087C30000}"/>
    <cellStyle name="Total 4 3 2 2 4 4" xfId="13225" xr:uid="{00000000-0005-0000-0000-000088C30000}"/>
    <cellStyle name="Total 4 3 2 2 5" xfId="13226" xr:uid="{00000000-0005-0000-0000-000089C30000}"/>
    <cellStyle name="Total 4 3 2 2 5 2" xfId="13227" xr:uid="{00000000-0005-0000-0000-00008AC30000}"/>
    <cellStyle name="Total 4 3 2 2 5 3" xfId="13228" xr:uid="{00000000-0005-0000-0000-00008BC30000}"/>
    <cellStyle name="Total 4 3 2 2 6" xfId="13229" xr:uid="{00000000-0005-0000-0000-00008CC30000}"/>
    <cellStyle name="Total 4 3 2 2 6 2" xfId="13230" xr:uid="{00000000-0005-0000-0000-00008DC30000}"/>
    <cellStyle name="Total 4 3 2 2 6 3" xfId="13231" xr:uid="{00000000-0005-0000-0000-00008EC30000}"/>
    <cellStyle name="Total 4 3 2 2 7" xfId="13232" xr:uid="{00000000-0005-0000-0000-00008FC30000}"/>
    <cellStyle name="Total 4 3 2 3" xfId="13233" xr:uid="{00000000-0005-0000-0000-000090C30000}"/>
    <cellStyle name="Total 4 3 2 3 2" xfId="13234" xr:uid="{00000000-0005-0000-0000-000091C30000}"/>
    <cellStyle name="Total 4 3 2 3 2 2" xfId="13235" xr:uid="{00000000-0005-0000-0000-000092C30000}"/>
    <cellStyle name="Total 4 3 2 3 2 3" xfId="13236" xr:uid="{00000000-0005-0000-0000-000093C30000}"/>
    <cellStyle name="Total 4 3 2 3 2 4" xfId="13237" xr:uid="{00000000-0005-0000-0000-000094C30000}"/>
    <cellStyle name="Total 4 3 2 3 3" xfId="13238" xr:uid="{00000000-0005-0000-0000-000095C30000}"/>
    <cellStyle name="Total 4 3 2 3 3 2" xfId="13239" xr:uid="{00000000-0005-0000-0000-000096C30000}"/>
    <cellStyle name="Total 4 3 2 3 3 3" xfId="13240" xr:uid="{00000000-0005-0000-0000-000097C30000}"/>
    <cellStyle name="Total 4 3 2 3 3 4" xfId="13241" xr:uid="{00000000-0005-0000-0000-000098C30000}"/>
    <cellStyle name="Total 4 3 2 3 4" xfId="13242" xr:uid="{00000000-0005-0000-0000-000099C30000}"/>
    <cellStyle name="Total 4 3 2 3 4 2" xfId="13243" xr:uid="{00000000-0005-0000-0000-00009AC30000}"/>
    <cellStyle name="Total 4 3 2 3 4 3" xfId="13244" xr:uid="{00000000-0005-0000-0000-00009BC30000}"/>
    <cellStyle name="Total 4 3 2 3 5" xfId="13245" xr:uid="{00000000-0005-0000-0000-00009CC30000}"/>
    <cellStyle name="Total 4 3 2 3 5 2" xfId="13246" xr:uid="{00000000-0005-0000-0000-00009DC30000}"/>
    <cellStyle name="Total 4 3 2 3 5 3" xfId="13247" xr:uid="{00000000-0005-0000-0000-00009EC30000}"/>
    <cellStyle name="Total 4 3 2 3 6" xfId="13248" xr:uid="{00000000-0005-0000-0000-00009FC30000}"/>
    <cellStyle name="Total 4 3 2 4" xfId="13249" xr:uid="{00000000-0005-0000-0000-0000A0C30000}"/>
    <cellStyle name="Total 4 3 2 4 2" xfId="13250" xr:uid="{00000000-0005-0000-0000-0000A1C30000}"/>
    <cellStyle name="Total 4 3 2 4 3" xfId="13251" xr:uid="{00000000-0005-0000-0000-0000A2C30000}"/>
    <cellStyle name="Total 4 3 2 4 4" xfId="13252" xr:uid="{00000000-0005-0000-0000-0000A3C30000}"/>
    <cellStyle name="Total 4 3 2 5" xfId="13253" xr:uid="{00000000-0005-0000-0000-0000A4C30000}"/>
    <cellStyle name="Total 4 3 2 5 2" xfId="13254" xr:uid="{00000000-0005-0000-0000-0000A5C30000}"/>
    <cellStyle name="Total 4 3 2 5 3" xfId="13255" xr:uid="{00000000-0005-0000-0000-0000A6C30000}"/>
    <cellStyle name="Total 4 3 2 5 4" xfId="13256" xr:uid="{00000000-0005-0000-0000-0000A7C30000}"/>
    <cellStyle name="Total 4 3 2 6" xfId="13257" xr:uid="{00000000-0005-0000-0000-0000A8C30000}"/>
    <cellStyle name="Total 4 3 2 6 2" xfId="13258" xr:uid="{00000000-0005-0000-0000-0000A9C30000}"/>
    <cellStyle name="Total 4 3 2 6 3" xfId="13259" xr:uid="{00000000-0005-0000-0000-0000AAC30000}"/>
    <cellStyle name="Total 4 3 2 7" xfId="13260" xr:uid="{00000000-0005-0000-0000-0000ABC30000}"/>
    <cellStyle name="Total 4 3 2 7 2" xfId="13261" xr:uid="{00000000-0005-0000-0000-0000ACC30000}"/>
    <cellStyle name="Total 4 3 2 7 3" xfId="13262" xr:uid="{00000000-0005-0000-0000-0000ADC30000}"/>
    <cellStyle name="Total 4 3 2 8" xfId="13263" xr:uid="{00000000-0005-0000-0000-0000AEC30000}"/>
    <cellStyle name="Total 4 3 3" xfId="13264" xr:uid="{00000000-0005-0000-0000-0000AFC30000}"/>
    <cellStyle name="Total 4 3 3 2" xfId="13265" xr:uid="{00000000-0005-0000-0000-0000B0C30000}"/>
    <cellStyle name="Total 4 3 3 2 2" xfId="13266" xr:uid="{00000000-0005-0000-0000-0000B1C30000}"/>
    <cellStyle name="Total 4 3 3 2 2 2" xfId="13267" xr:uid="{00000000-0005-0000-0000-0000B2C30000}"/>
    <cellStyle name="Total 4 3 3 2 2 3" xfId="13268" xr:uid="{00000000-0005-0000-0000-0000B3C30000}"/>
    <cellStyle name="Total 4 3 3 2 2 4" xfId="13269" xr:uid="{00000000-0005-0000-0000-0000B4C30000}"/>
    <cellStyle name="Total 4 3 3 2 3" xfId="13270" xr:uid="{00000000-0005-0000-0000-0000B5C30000}"/>
    <cellStyle name="Total 4 3 3 2 3 2" xfId="13271" xr:uid="{00000000-0005-0000-0000-0000B6C30000}"/>
    <cellStyle name="Total 4 3 3 2 3 3" xfId="13272" xr:uid="{00000000-0005-0000-0000-0000B7C30000}"/>
    <cellStyle name="Total 4 3 3 2 3 4" xfId="13273" xr:uid="{00000000-0005-0000-0000-0000B8C30000}"/>
    <cellStyle name="Total 4 3 3 2 4" xfId="13274" xr:uid="{00000000-0005-0000-0000-0000B9C30000}"/>
    <cellStyle name="Total 4 3 3 2 4 2" xfId="13275" xr:uid="{00000000-0005-0000-0000-0000BAC30000}"/>
    <cellStyle name="Total 4 3 3 2 4 3" xfId="13276" xr:uid="{00000000-0005-0000-0000-0000BBC30000}"/>
    <cellStyle name="Total 4 3 3 2 5" xfId="13277" xr:uid="{00000000-0005-0000-0000-0000BCC30000}"/>
    <cellStyle name="Total 4 3 3 2 5 2" xfId="13278" xr:uid="{00000000-0005-0000-0000-0000BDC30000}"/>
    <cellStyle name="Total 4 3 3 2 5 3" xfId="13279" xr:uid="{00000000-0005-0000-0000-0000BEC30000}"/>
    <cellStyle name="Total 4 3 3 2 6" xfId="13280" xr:uid="{00000000-0005-0000-0000-0000BFC30000}"/>
    <cellStyle name="Total 4 3 3 3" xfId="13281" xr:uid="{00000000-0005-0000-0000-0000C0C30000}"/>
    <cellStyle name="Total 4 3 3 3 2" xfId="13282" xr:uid="{00000000-0005-0000-0000-0000C1C30000}"/>
    <cellStyle name="Total 4 3 3 3 3" xfId="13283" xr:uid="{00000000-0005-0000-0000-0000C2C30000}"/>
    <cellStyle name="Total 4 3 3 3 4" xfId="13284" xr:uid="{00000000-0005-0000-0000-0000C3C30000}"/>
    <cellStyle name="Total 4 3 3 4" xfId="13285" xr:uid="{00000000-0005-0000-0000-0000C4C30000}"/>
    <cellStyle name="Total 4 3 3 4 2" xfId="13286" xr:uid="{00000000-0005-0000-0000-0000C5C30000}"/>
    <cellStyle name="Total 4 3 3 4 3" xfId="13287" xr:uid="{00000000-0005-0000-0000-0000C6C30000}"/>
    <cellStyle name="Total 4 3 3 4 4" xfId="13288" xr:uid="{00000000-0005-0000-0000-0000C7C30000}"/>
    <cellStyle name="Total 4 3 3 5" xfId="13289" xr:uid="{00000000-0005-0000-0000-0000C8C30000}"/>
    <cellStyle name="Total 4 3 3 5 2" xfId="13290" xr:uid="{00000000-0005-0000-0000-0000C9C30000}"/>
    <cellStyle name="Total 4 3 3 5 3" xfId="13291" xr:uid="{00000000-0005-0000-0000-0000CAC30000}"/>
    <cellStyle name="Total 4 3 3 6" xfId="13292" xr:uid="{00000000-0005-0000-0000-0000CBC30000}"/>
    <cellStyle name="Total 4 3 3 6 2" xfId="13293" xr:uid="{00000000-0005-0000-0000-0000CCC30000}"/>
    <cellStyle name="Total 4 3 3 6 3" xfId="13294" xr:uid="{00000000-0005-0000-0000-0000CDC30000}"/>
    <cellStyle name="Total 4 3 3 7" xfId="13295" xr:uid="{00000000-0005-0000-0000-0000CEC30000}"/>
    <cellStyle name="Total 4 3 4" xfId="13296" xr:uid="{00000000-0005-0000-0000-0000CFC30000}"/>
    <cellStyle name="Total 4 3 4 2" xfId="13297" xr:uid="{00000000-0005-0000-0000-0000D0C30000}"/>
    <cellStyle name="Total 4 3 4 2 2" xfId="13298" xr:uid="{00000000-0005-0000-0000-0000D1C30000}"/>
    <cellStyle name="Total 4 3 4 2 3" xfId="13299" xr:uid="{00000000-0005-0000-0000-0000D2C30000}"/>
    <cellStyle name="Total 4 3 4 2 4" xfId="13300" xr:uid="{00000000-0005-0000-0000-0000D3C30000}"/>
    <cellStyle name="Total 4 3 4 3" xfId="13301" xr:uid="{00000000-0005-0000-0000-0000D4C30000}"/>
    <cellStyle name="Total 4 3 4 3 2" xfId="13302" xr:uid="{00000000-0005-0000-0000-0000D5C30000}"/>
    <cellStyle name="Total 4 3 4 3 3" xfId="13303" xr:uid="{00000000-0005-0000-0000-0000D6C30000}"/>
    <cellStyle name="Total 4 3 4 3 4" xfId="13304" xr:uid="{00000000-0005-0000-0000-0000D7C30000}"/>
    <cellStyle name="Total 4 3 4 4" xfId="13305" xr:uid="{00000000-0005-0000-0000-0000D8C30000}"/>
    <cellStyle name="Total 4 3 4 4 2" xfId="13306" xr:uid="{00000000-0005-0000-0000-0000D9C30000}"/>
    <cellStyle name="Total 4 3 4 4 3" xfId="13307" xr:uid="{00000000-0005-0000-0000-0000DAC30000}"/>
    <cellStyle name="Total 4 3 4 5" xfId="13308" xr:uid="{00000000-0005-0000-0000-0000DBC30000}"/>
    <cellStyle name="Total 4 3 4 5 2" xfId="13309" xr:uid="{00000000-0005-0000-0000-0000DCC30000}"/>
    <cellStyle name="Total 4 3 4 5 3" xfId="13310" xr:uid="{00000000-0005-0000-0000-0000DDC30000}"/>
    <cellStyle name="Total 4 3 4 6" xfId="13311" xr:uid="{00000000-0005-0000-0000-0000DEC30000}"/>
    <cellStyle name="Total 4 3 5" xfId="13312" xr:uid="{00000000-0005-0000-0000-0000DFC30000}"/>
    <cellStyle name="Total 4 3 5 2" xfId="13313" xr:uid="{00000000-0005-0000-0000-0000E0C30000}"/>
    <cellStyle name="Total 4 3 5 3" xfId="13314" xr:uid="{00000000-0005-0000-0000-0000E1C30000}"/>
    <cellStyle name="Total 4 3 5 4" xfId="13315" xr:uid="{00000000-0005-0000-0000-0000E2C30000}"/>
    <cellStyle name="Total 4 3 6" xfId="13316" xr:uid="{00000000-0005-0000-0000-0000E3C30000}"/>
    <cellStyle name="Total 4 3 6 2" xfId="13317" xr:uid="{00000000-0005-0000-0000-0000E4C30000}"/>
    <cellStyle name="Total 4 3 6 3" xfId="13318" xr:uid="{00000000-0005-0000-0000-0000E5C30000}"/>
    <cellStyle name="Total 4 3 6 4" xfId="13319" xr:uid="{00000000-0005-0000-0000-0000E6C30000}"/>
    <cellStyle name="Total 4 3 7" xfId="13320" xr:uid="{00000000-0005-0000-0000-0000E7C30000}"/>
    <cellStyle name="Total 4 3 7 2" xfId="13321" xr:uid="{00000000-0005-0000-0000-0000E8C30000}"/>
    <cellStyle name="Total 4 3 7 3" xfId="13322" xr:uid="{00000000-0005-0000-0000-0000E9C30000}"/>
    <cellStyle name="Total 4 3 8" xfId="13323" xr:uid="{00000000-0005-0000-0000-0000EAC30000}"/>
    <cellStyle name="Total 4 3 8 2" xfId="13324" xr:uid="{00000000-0005-0000-0000-0000EBC30000}"/>
    <cellStyle name="Total 4 3 8 3" xfId="13325" xr:uid="{00000000-0005-0000-0000-0000ECC30000}"/>
    <cellStyle name="Total 4 3 9" xfId="13326" xr:uid="{00000000-0005-0000-0000-0000EDC30000}"/>
    <cellStyle name="Total 4 4" xfId="13327" xr:uid="{00000000-0005-0000-0000-0000EEC30000}"/>
    <cellStyle name="Total 4 4 2" xfId="13328" xr:uid="{00000000-0005-0000-0000-0000EFC30000}"/>
    <cellStyle name="Total 4 4 3" xfId="13329" xr:uid="{00000000-0005-0000-0000-0000F0C30000}"/>
    <cellStyle name="Total 4 4 4" xfId="13330" xr:uid="{00000000-0005-0000-0000-0000F1C30000}"/>
    <cellStyle name="Total 4 5" xfId="13331" xr:uid="{00000000-0005-0000-0000-0000F2C30000}"/>
    <cellStyle name="Total 4 5 2" xfId="13332" xr:uid="{00000000-0005-0000-0000-0000F3C30000}"/>
    <cellStyle name="Total 4 5 3" xfId="13333" xr:uid="{00000000-0005-0000-0000-0000F4C30000}"/>
    <cellStyle name="Total 4 5 4" xfId="13334" xr:uid="{00000000-0005-0000-0000-0000F5C30000}"/>
    <cellStyle name="Total 4 6" xfId="13335" xr:uid="{00000000-0005-0000-0000-0000F6C30000}"/>
    <cellStyle name="Total 4 6 2" xfId="13336" xr:uid="{00000000-0005-0000-0000-0000F7C30000}"/>
    <cellStyle name="Total 4 6 3" xfId="13337" xr:uid="{00000000-0005-0000-0000-0000F8C30000}"/>
    <cellStyle name="Total 4 7" xfId="13338" xr:uid="{00000000-0005-0000-0000-0000F9C30000}"/>
    <cellStyle name="Total 4 7 2" xfId="13339" xr:uid="{00000000-0005-0000-0000-0000FAC30000}"/>
    <cellStyle name="Total 4 7 3" xfId="13340" xr:uid="{00000000-0005-0000-0000-0000FBC30000}"/>
    <cellStyle name="Total 4 8" xfId="13341" xr:uid="{00000000-0005-0000-0000-0000FCC30000}"/>
    <cellStyle name="Total 5" xfId="13342" xr:uid="{00000000-0005-0000-0000-0000FDC30000}"/>
    <cellStyle name="Total 5 2" xfId="13343" xr:uid="{00000000-0005-0000-0000-0000FEC30000}"/>
    <cellStyle name="Total 5 2 2" xfId="13344" xr:uid="{00000000-0005-0000-0000-0000FFC30000}"/>
    <cellStyle name="Total 5 2 2 2" xfId="13345" xr:uid="{00000000-0005-0000-0000-000000C40000}"/>
    <cellStyle name="Total 5 2 2 2 2" xfId="13346" xr:uid="{00000000-0005-0000-0000-000001C40000}"/>
    <cellStyle name="Total 5 2 2 2 2 2" xfId="13347" xr:uid="{00000000-0005-0000-0000-000002C40000}"/>
    <cellStyle name="Total 5 2 2 2 2 2 2" xfId="13348" xr:uid="{00000000-0005-0000-0000-000003C40000}"/>
    <cellStyle name="Total 5 2 2 2 2 2 2 2" xfId="13349" xr:uid="{00000000-0005-0000-0000-000004C40000}"/>
    <cellStyle name="Total 5 2 2 2 2 2 2 3" xfId="13350" xr:uid="{00000000-0005-0000-0000-000005C40000}"/>
    <cellStyle name="Total 5 2 2 2 2 2 2 4" xfId="13351" xr:uid="{00000000-0005-0000-0000-000006C40000}"/>
    <cellStyle name="Total 5 2 2 2 2 2 3" xfId="13352" xr:uid="{00000000-0005-0000-0000-000007C40000}"/>
    <cellStyle name="Total 5 2 2 2 2 2 3 2" xfId="13353" xr:uid="{00000000-0005-0000-0000-000008C40000}"/>
    <cellStyle name="Total 5 2 2 2 2 2 3 3" xfId="13354" xr:uid="{00000000-0005-0000-0000-000009C40000}"/>
    <cellStyle name="Total 5 2 2 2 2 2 3 4" xfId="13355" xr:uid="{00000000-0005-0000-0000-00000AC40000}"/>
    <cellStyle name="Total 5 2 2 2 2 2 4" xfId="13356" xr:uid="{00000000-0005-0000-0000-00000BC40000}"/>
    <cellStyle name="Total 5 2 2 2 2 2 4 2" xfId="13357" xr:uid="{00000000-0005-0000-0000-00000CC40000}"/>
    <cellStyle name="Total 5 2 2 2 2 2 4 3" xfId="13358" xr:uid="{00000000-0005-0000-0000-00000DC40000}"/>
    <cellStyle name="Total 5 2 2 2 2 2 5" xfId="13359" xr:uid="{00000000-0005-0000-0000-00000EC40000}"/>
    <cellStyle name="Total 5 2 2 2 2 2 5 2" xfId="13360" xr:uid="{00000000-0005-0000-0000-00000FC40000}"/>
    <cellStyle name="Total 5 2 2 2 2 2 5 3" xfId="13361" xr:uid="{00000000-0005-0000-0000-000010C40000}"/>
    <cellStyle name="Total 5 2 2 2 2 2 6" xfId="13362" xr:uid="{00000000-0005-0000-0000-000011C40000}"/>
    <cellStyle name="Total 5 2 2 2 2 3" xfId="13363" xr:uid="{00000000-0005-0000-0000-000012C40000}"/>
    <cellStyle name="Total 5 2 2 2 2 3 2" xfId="13364" xr:uid="{00000000-0005-0000-0000-000013C40000}"/>
    <cellStyle name="Total 5 2 2 2 2 3 3" xfId="13365" xr:uid="{00000000-0005-0000-0000-000014C40000}"/>
    <cellStyle name="Total 5 2 2 2 2 3 4" xfId="13366" xr:uid="{00000000-0005-0000-0000-000015C40000}"/>
    <cellStyle name="Total 5 2 2 2 2 4" xfId="13367" xr:uid="{00000000-0005-0000-0000-000016C40000}"/>
    <cellStyle name="Total 5 2 2 2 2 4 2" xfId="13368" xr:uid="{00000000-0005-0000-0000-000017C40000}"/>
    <cellStyle name="Total 5 2 2 2 2 4 3" xfId="13369" xr:uid="{00000000-0005-0000-0000-000018C40000}"/>
    <cellStyle name="Total 5 2 2 2 2 4 4" xfId="13370" xr:uid="{00000000-0005-0000-0000-000019C40000}"/>
    <cellStyle name="Total 5 2 2 2 2 5" xfId="13371" xr:uid="{00000000-0005-0000-0000-00001AC40000}"/>
    <cellStyle name="Total 5 2 2 2 2 5 2" xfId="13372" xr:uid="{00000000-0005-0000-0000-00001BC40000}"/>
    <cellStyle name="Total 5 2 2 2 2 5 3" xfId="13373" xr:uid="{00000000-0005-0000-0000-00001CC40000}"/>
    <cellStyle name="Total 5 2 2 2 2 6" xfId="13374" xr:uid="{00000000-0005-0000-0000-00001DC40000}"/>
    <cellStyle name="Total 5 2 2 2 2 6 2" xfId="13375" xr:uid="{00000000-0005-0000-0000-00001EC40000}"/>
    <cellStyle name="Total 5 2 2 2 2 6 3" xfId="13376" xr:uid="{00000000-0005-0000-0000-00001FC40000}"/>
    <cellStyle name="Total 5 2 2 2 2 7" xfId="13377" xr:uid="{00000000-0005-0000-0000-000020C40000}"/>
    <cellStyle name="Total 5 2 2 2 3" xfId="13378" xr:uid="{00000000-0005-0000-0000-000021C40000}"/>
    <cellStyle name="Total 5 2 2 2 3 2" xfId="13379" xr:uid="{00000000-0005-0000-0000-000022C40000}"/>
    <cellStyle name="Total 5 2 2 2 3 2 2" xfId="13380" xr:uid="{00000000-0005-0000-0000-000023C40000}"/>
    <cellStyle name="Total 5 2 2 2 3 2 3" xfId="13381" xr:uid="{00000000-0005-0000-0000-000024C40000}"/>
    <cellStyle name="Total 5 2 2 2 3 2 4" xfId="13382" xr:uid="{00000000-0005-0000-0000-000025C40000}"/>
    <cellStyle name="Total 5 2 2 2 3 3" xfId="13383" xr:uid="{00000000-0005-0000-0000-000026C40000}"/>
    <cellStyle name="Total 5 2 2 2 3 3 2" xfId="13384" xr:uid="{00000000-0005-0000-0000-000027C40000}"/>
    <cellStyle name="Total 5 2 2 2 3 3 3" xfId="13385" xr:uid="{00000000-0005-0000-0000-000028C40000}"/>
    <cellStyle name="Total 5 2 2 2 3 3 4" xfId="13386" xr:uid="{00000000-0005-0000-0000-000029C40000}"/>
    <cellStyle name="Total 5 2 2 2 3 4" xfId="13387" xr:uid="{00000000-0005-0000-0000-00002AC40000}"/>
    <cellStyle name="Total 5 2 2 2 3 4 2" xfId="13388" xr:uid="{00000000-0005-0000-0000-00002BC40000}"/>
    <cellStyle name="Total 5 2 2 2 3 4 3" xfId="13389" xr:uid="{00000000-0005-0000-0000-00002CC40000}"/>
    <cellStyle name="Total 5 2 2 2 3 5" xfId="13390" xr:uid="{00000000-0005-0000-0000-00002DC40000}"/>
    <cellStyle name="Total 5 2 2 2 3 5 2" xfId="13391" xr:uid="{00000000-0005-0000-0000-00002EC40000}"/>
    <cellStyle name="Total 5 2 2 2 3 5 3" xfId="13392" xr:uid="{00000000-0005-0000-0000-00002FC40000}"/>
    <cellStyle name="Total 5 2 2 2 3 6" xfId="13393" xr:uid="{00000000-0005-0000-0000-000030C40000}"/>
    <cellStyle name="Total 5 2 2 2 4" xfId="13394" xr:uid="{00000000-0005-0000-0000-000031C40000}"/>
    <cellStyle name="Total 5 2 2 2 4 2" xfId="13395" xr:uid="{00000000-0005-0000-0000-000032C40000}"/>
    <cellStyle name="Total 5 2 2 2 4 3" xfId="13396" xr:uid="{00000000-0005-0000-0000-000033C40000}"/>
    <cellStyle name="Total 5 2 2 2 4 4" xfId="13397" xr:uid="{00000000-0005-0000-0000-000034C40000}"/>
    <cellStyle name="Total 5 2 2 2 5" xfId="13398" xr:uid="{00000000-0005-0000-0000-000035C40000}"/>
    <cellStyle name="Total 5 2 2 2 5 2" xfId="13399" xr:uid="{00000000-0005-0000-0000-000036C40000}"/>
    <cellStyle name="Total 5 2 2 2 5 3" xfId="13400" xr:uid="{00000000-0005-0000-0000-000037C40000}"/>
    <cellStyle name="Total 5 2 2 2 5 4" xfId="13401" xr:uid="{00000000-0005-0000-0000-000038C40000}"/>
    <cellStyle name="Total 5 2 2 2 6" xfId="13402" xr:uid="{00000000-0005-0000-0000-000039C40000}"/>
    <cellStyle name="Total 5 2 2 2 6 2" xfId="13403" xr:uid="{00000000-0005-0000-0000-00003AC40000}"/>
    <cellStyle name="Total 5 2 2 2 6 3" xfId="13404" xr:uid="{00000000-0005-0000-0000-00003BC40000}"/>
    <cellStyle name="Total 5 2 2 2 7" xfId="13405" xr:uid="{00000000-0005-0000-0000-00003CC40000}"/>
    <cellStyle name="Total 5 2 2 2 7 2" xfId="13406" xr:uid="{00000000-0005-0000-0000-00003DC40000}"/>
    <cellStyle name="Total 5 2 2 2 7 3" xfId="13407" xr:uid="{00000000-0005-0000-0000-00003EC40000}"/>
    <cellStyle name="Total 5 2 2 2 8" xfId="13408" xr:uid="{00000000-0005-0000-0000-00003FC40000}"/>
    <cellStyle name="Total 5 2 2 3" xfId="13409" xr:uid="{00000000-0005-0000-0000-000040C40000}"/>
    <cellStyle name="Total 5 2 2 3 2" xfId="13410" xr:uid="{00000000-0005-0000-0000-000041C40000}"/>
    <cellStyle name="Total 5 2 2 3 2 2" xfId="13411" xr:uid="{00000000-0005-0000-0000-000042C40000}"/>
    <cellStyle name="Total 5 2 2 3 2 2 2" xfId="13412" xr:uid="{00000000-0005-0000-0000-000043C40000}"/>
    <cellStyle name="Total 5 2 2 3 2 2 3" xfId="13413" xr:uid="{00000000-0005-0000-0000-000044C40000}"/>
    <cellStyle name="Total 5 2 2 3 2 2 4" xfId="13414" xr:uid="{00000000-0005-0000-0000-000045C40000}"/>
    <cellStyle name="Total 5 2 2 3 2 3" xfId="13415" xr:uid="{00000000-0005-0000-0000-000046C40000}"/>
    <cellStyle name="Total 5 2 2 3 2 3 2" xfId="13416" xr:uid="{00000000-0005-0000-0000-000047C40000}"/>
    <cellStyle name="Total 5 2 2 3 2 3 3" xfId="13417" xr:uid="{00000000-0005-0000-0000-000048C40000}"/>
    <cellStyle name="Total 5 2 2 3 2 3 4" xfId="13418" xr:uid="{00000000-0005-0000-0000-000049C40000}"/>
    <cellStyle name="Total 5 2 2 3 2 4" xfId="13419" xr:uid="{00000000-0005-0000-0000-00004AC40000}"/>
    <cellStyle name="Total 5 2 2 3 2 4 2" xfId="13420" xr:uid="{00000000-0005-0000-0000-00004BC40000}"/>
    <cellStyle name="Total 5 2 2 3 2 4 3" xfId="13421" xr:uid="{00000000-0005-0000-0000-00004CC40000}"/>
    <cellStyle name="Total 5 2 2 3 2 5" xfId="13422" xr:uid="{00000000-0005-0000-0000-00004DC40000}"/>
    <cellStyle name="Total 5 2 2 3 2 5 2" xfId="13423" xr:uid="{00000000-0005-0000-0000-00004EC40000}"/>
    <cellStyle name="Total 5 2 2 3 2 5 3" xfId="13424" xr:uid="{00000000-0005-0000-0000-00004FC40000}"/>
    <cellStyle name="Total 5 2 2 3 2 6" xfId="13425" xr:uid="{00000000-0005-0000-0000-000050C40000}"/>
    <cellStyle name="Total 5 2 2 3 3" xfId="13426" xr:uid="{00000000-0005-0000-0000-000051C40000}"/>
    <cellStyle name="Total 5 2 2 3 3 2" xfId="13427" xr:uid="{00000000-0005-0000-0000-000052C40000}"/>
    <cellStyle name="Total 5 2 2 3 3 3" xfId="13428" xr:uid="{00000000-0005-0000-0000-000053C40000}"/>
    <cellStyle name="Total 5 2 2 3 3 4" xfId="13429" xr:uid="{00000000-0005-0000-0000-000054C40000}"/>
    <cellStyle name="Total 5 2 2 3 4" xfId="13430" xr:uid="{00000000-0005-0000-0000-000055C40000}"/>
    <cellStyle name="Total 5 2 2 3 4 2" xfId="13431" xr:uid="{00000000-0005-0000-0000-000056C40000}"/>
    <cellStyle name="Total 5 2 2 3 4 3" xfId="13432" xr:uid="{00000000-0005-0000-0000-000057C40000}"/>
    <cellStyle name="Total 5 2 2 3 4 4" xfId="13433" xr:uid="{00000000-0005-0000-0000-000058C40000}"/>
    <cellStyle name="Total 5 2 2 3 5" xfId="13434" xr:uid="{00000000-0005-0000-0000-000059C40000}"/>
    <cellStyle name="Total 5 2 2 3 5 2" xfId="13435" xr:uid="{00000000-0005-0000-0000-00005AC40000}"/>
    <cellStyle name="Total 5 2 2 3 5 3" xfId="13436" xr:uid="{00000000-0005-0000-0000-00005BC40000}"/>
    <cellStyle name="Total 5 2 2 3 6" xfId="13437" xr:uid="{00000000-0005-0000-0000-00005CC40000}"/>
    <cellStyle name="Total 5 2 2 3 6 2" xfId="13438" xr:uid="{00000000-0005-0000-0000-00005DC40000}"/>
    <cellStyle name="Total 5 2 2 3 6 3" xfId="13439" xr:uid="{00000000-0005-0000-0000-00005EC40000}"/>
    <cellStyle name="Total 5 2 2 3 7" xfId="13440" xr:uid="{00000000-0005-0000-0000-00005FC40000}"/>
    <cellStyle name="Total 5 2 2 4" xfId="13441" xr:uid="{00000000-0005-0000-0000-000060C40000}"/>
    <cellStyle name="Total 5 2 2 4 2" xfId="13442" xr:uid="{00000000-0005-0000-0000-000061C40000}"/>
    <cellStyle name="Total 5 2 2 4 2 2" xfId="13443" xr:uid="{00000000-0005-0000-0000-000062C40000}"/>
    <cellStyle name="Total 5 2 2 4 2 3" xfId="13444" xr:uid="{00000000-0005-0000-0000-000063C40000}"/>
    <cellStyle name="Total 5 2 2 4 2 4" xfId="13445" xr:uid="{00000000-0005-0000-0000-000064C40000}"/>
    <cellStyle name="Total 5 2 2 4 3" xfId="13446" xr:uid="{00000000-0005-0000-0000-000065C40000}"/>
    <cellStyle name="Total 5 2 2 4 3 2" xfId="13447" xr:uid="{00000000-0005-0000-0000-000066C40000}"/>
    <cellStyle name="Total 5 2 2 4 3 3" xfId="13448" xr:uid="{00000000-0005-0000-0000-000067C40000}"/>
    <cellStyle name="Total 5 2 2 4 3 4" xfId="13449" xr:uid="{00000000-0005-0000-0000-000068C40000}"/>
    <cellStyle name="Total 5 2 2 4 4" xfId="13450" xr:uid="{00000000-0005-0000-0000-000069C40000}"/>
    <cellStyle name="Total 5 2 2 4 4 2" xfId="13451" xr:uid="{00000000-0005-0000-0000-00006AC40000}"/>
    <cellStyle name="Total 5 2 2 4 4 3" xfId="13452" xr:uid="{00000000-0005-0000-0000-00006BC40000}"/>
    <cellStyle name="Total 5 2 2 4 5" xfId="13453" xr:uid="{00000000-0005-0000-0000-00006CC40000}"/>
    <cellStyle name="Total 5 2 2 4 5 2" xfId="13454" xr:uid="{00000000-0005-0000-0000-00006DC40000}"/>
    <cellStyle name="Total 5 2 2 4 5 3" xfId="13455" xr:uid="{00000000-0005-0000-0000-00006EC40000}"/>
    <cellStyle name="Total 5 2 2 4 6" xfId="13456" xr:uid="{00000000-0005-0000-0000-00006FC40000}"/>
    <cellStyle name="Total 5 2 2 5" xfId="13457" xr:uid="{00000000-0005-0000-0000-000070C40000}"/>
    <cellStyle name="Total 5 2 2 5 2" xfId="13458" xr:uid="{00000000-0005-0000-0000-000071C40000}"/>
    <cellStyle name="Total 5 2 2 5 3" xfId="13459" xr:uid="{00000000-0005-0000-0000-000072C40000}"/>
    <cellStyle name="Total 5 2 2 5 4" xfId="13460" xr:uid="{00000000-0005-0000-0000-000073C40000}"/>
    <cellStyle name="Total 5 2 2 6" xfId="13461" xr:uid="{00000000-0005-0000-0000-000074C40000}"/>
    <cellStyle name="Total 5 2 2 6 2" xfId="13462" xr:uid="{00000000-0005-0000-0000-000075C40000}"/>
    <cellStyle name="Total 5 2 2 6 3" xfId="13463" xr:uid="{00000000-0005-0000-0000-000076C40000}"/>
    <cellStyle name="Total 5 2 2 6 4" xfId="13464" xr:uid="{00000000-0005-0000-0000-000077C40000}"/>
    <cellStyle name="Total 5 2 2 7" xfId="13465" xr:uid="{00000000-0005-0000-0000-000078C40000}"/>
    <cellStyle name="Total 5 2 2 7 2" xfId="13466" xr:uid="{00000000-0005-0000-0000-000079C40000}"/>
    <cellStyle name="Total 5 2 2 7 3" xfId="13467" xr:uid="{00000000-0005-0000-0000-00007AC40000}"/>
    <cellStyle name="Total 5 2 2 8" xfId="13468" xr:uid="{00000000-0005-0000-0000-00007BC40000}"/>
    <cellStyle name="Total 5 2 2 8 2" xfId="13469" xr:uid="{00000000-0005-0000-0000-00007CC40000}"/>
    <cellStyle name="Total 5 2 2 8 3" xfId="13470" xr:uid="{00000000-0005-0000-0000-00007DC40000}"/>
    <cellStyle name="Total 5 2 2 9" xfId="13471" xr:uid="{00000000-0005-0000-0000-00007EC40000}"/>
    <cellStyle name="Total 5 2 3" xfId="13472" xr:uid="{00000000-0005-0000-0000-00007FC40000}"/>
    <cellStyle name="Total 5 2 3 2" xfId="13473" xr:uid="{00000000-0005-0000-0000-000080C40000}"/>
    <cellStyle name="Total 5 2 3 3" xfId="13474" xr:uid="{00000000-0005-0000-0000-000081C40000}"/>
    <cellStyle name="Total 5 2 3 4" xfId="13475" xr:uid="{00000000-0005-0000-0000-000082C40000}"/>
    <cellStyle name="Total 5 2 4" xfId="13476" xr:uid="{00000000-0005-0000-0000-000083C40000}"/>
    <cellStyle name="Total 5 2 4 2" xfId="13477" xr:uid="{00000000-0005-0000-0000-000084C40000}"/>
    <cellStyle name="Total 5 2 4 3" xfId="13478" xr:uid="{00000000-0005-0000-0000-000085C40000}"/>
    <cellStyle name="Total 5 2 4 4" xfId="13479" xr:uid="{00000000-0005-0000-0000-000086C40000}"/>
    <cellStyle name="Total 5 2 5" xfId="13480" xr:uid="{00000000-0005-0000-0000-000087C40000}"/>
    <cellStyle name="Total 5 2 5 2" xfId="13481" xr:uid="{00000000-0005-0000-0000-000088C40000}"/>
    <cellStyle name="Total 5 2 5 3" xfId="13482" xr:uid="{00000000-0005-0000-0000-000089C40000}"/>
    <cellStyle name="Total 5 2 6" xfId="13483" xr:uid="{00000000-0005-0000-0000-00008AC40000}"/>
    <cellStyle name="Total 5 2 6 2" xfId="13484" xr:uid="{00000000-0005-0000-0000-00008BC40000}"/>
    <cellStyle name="Total 5 2 6 3" xfId="13485" xr:uid="{00000000-0005-0000-0000-00008CC40000}"/>
    <cellStyle name="Total 5 2 7" xfId="13486" xr:uid="{00000000-0005-0000-0000-00008DC40000}"/>
    <cellStyle name="Total 5 3" xfId="13487" xr:uid="{00000000-0005-0000-0000-00008EC40000}"/>
    <cellStyle name="Total 5 3 2" xfId="13488" xr:uid="{00000000-0005-0000-0000-00008FC40000}"/>
    <cellStyle name="Total 5 3 2 2" xfId="13489" xr:uid="{00000000-0005-0000-0000-000090C40000}"/>
    <cellStyle name="Total 5 3 2 2 2" xfId="13490" xr:uid="{00000000-0005-0000-0000-000091C40000}"/>
    <cellStyle name="Total 5 3 2 2 2 2" xfId="13491" xr:uid="{00000000-0005-0000-0000-000092C40000}"/>
    <cellStyle name="Total 5 3 2 2 2 2 2" xfId="13492" xr:uid="{00000000-0005-0000-0000-000093C40000}"/>
    <cellStyle name="Total 5 3 2 2 2 2 3" xfId="13493" xr:uid="{00000000-0005-0000-0000-000094C40000}"/>
    <cellStyle name="Total 5 3 2 2 2 2 4" xfId="13494" xr:uid="{00000000-0005-0000-0000-000095C40000}"/>
    <cellStyle name="Total 5 3 2 2 2 3" xfId="13495" xr:uid="{00000000-0005-0000-0000-000096C40000}"/>
    <cellStyle name="Total 5 3 2 2 2 3 2" xfId="13496" xr:uid="{00000000-0005-0000-0000-000097C40000}"/>
    <cellStyle name="Total 5 3 2 2 2 3 3" xfId="13497" xr:uid="{00000000-0005-0000-0000-000098C40000}"/>
    <cellStyle name="Total 5 3 2 2 2 3 4" xfId="13498" xr:uid="{00000000-0005-0000-0000-000099C40000}"/>
    <cellStyle name="Total 5 3 2 2 2 4" xfId="13499" xr:uid="{00000000-0005-0000-0000-00009AC40000}"/>
    <cellStyle name="Total 5 3 2 2 2 4 2" xfId="13500" xr:uid="{00000000-0005-0000-0000-00009BC40000}"/>
    <cellStyle name="Total 5 3 2 2 2 4 3" xfId="13501" xr:uid="{00000000-0005-0000-0000-00009CC40000}"/>
    <cellStyle name="Total 5 3 2 2 2 5" xfId="13502" xr:uid="{00000000-0005-0000-0000-00009DC40000}"/>
    <cellStyle name="Total 5 3 2 2 2 5 2" xfId="13503" xr:uid="{00000000-0005-0000-0000-00009EC40000}"/>
    <cellStyle name="Total 5 3 2 2 2 5 3" xfId="13504" xr:uid="{00000000-0005-0000-0000-00009FC40000}"/>
    <cellStyle name="Total 5 3 2 2 2 6" xfId="13505" xr:uid="{00000000-0005-0000-0000-0000A0C40000}"/>
    <cellStyle name="Total 5 3 2 2 3" xfId="13506" xr:uid="{00000000-0005-0000-0000-0000A1C40000}"/>
    <cellStyle name="Total 5 3 2 2 3 2" xfId="13507" xr:uid="{00000000-0005-0000-0000-0000A2C40000}"/>
    <cellStyle name="Total 5 3 2 2 3 3" xfId="13508" xr:uid="{00000000-0005-0000-0000-0000A3C40000}"/>
    <cellStyle name="Total 5 3 2 2 3 4" xfId="13509" xr:uid="{00000000-0005-0000-0000-0000A4C40000}"/>
    <cellStyle name="Total 5 3 2 2 4" xfId="13510" xr:uid="{00000000-0005-0000-0000-0000A5C40000}"/>
    <cellStyle name="Total 5 3 2 2 4 2" xfId="13511" xr:uid="{00000000-0005-0000-0000-0000A6C40000}"/>
    <cellStyle name="Total 5 3 2 2 4 3" xfId="13512" xr:uid="{00000000-0005-0000-0000-0000A7C40000}"/>
    <cellStyle name="Total 5 3 2 2 4 4" xfId="13513" xr:uid="{00000000-0005-0000-0000-0000A8C40000}"/>
    <cellStyle name="Total 5 3 2 2 5" xfId="13514" xr:uid="{00000000-0005-0000-0000-0000A9C40000}"/>
    <cellStyle name="Total 5 3 2 2 5 2" xfId="13515" xr:uid="{00000000-0005-0000-0000-0000AAC40000}"/>
    <cellStyle name="Total 5 3 2 2 5 3" xfId="13516" xr:uid="{00000000-0005-0000-0000-0000ABC40000}"/>
    <cellStyle name="Total 5 3 2 2 6" xfId="13517" xr:uid="{00000000-0005-0000-0000-0000ACC40000}"/>
    <cellStyle name="Total 5 3 2 2 6 2" xfId="13518" xr:uid="{00000000-0005-0000-0000-0000ADC40000}"/>
    <cellStyle name="Total 5 3 2 2 6 3" xfId="13519" xr:uid="{00000000-0005-0000-0000-0000AEC40000}"/>
    <cellStyle name="Total 5 3 2 2 7" xfId="13520" xr:uid="{00000000-0005-0000-0000-0000AFC40000}"/>
    <cellStyle name="Total 5 3 2 3" xfId="13521" xr:uid="{00000000-0005-0000-0000-0000B0C40000}"/>
    <cellStyle name="Total 5 3 2 3 2" xfId="13522" xr:uid="{00000000-0005-0000-0000-0000B1C40000}"/>
    <cellStyle name="Total 5 3 2 3 2 2" xfId="13523" xr:uid="{00000000-0005-0000-0000-0000B2C40000}"/>
    <cellStyle name="Total 5 3 2 3 2 3" xfId="13524" xr:uid="{00000000-0005-0000-0000-0000B3C40000}"/>
    <cellStyle name="Total 5 3 2 3 2 4" xfId="13525" xr:uid="{00000000-0005-0000-0000-0000B4C40000}"/>
    <cellStyle name="Total 5 3 2 3 3" xfId="13526" xr:uid="{00000000-0005-0000-0000-0000B5C40000}"/>
    <cellStyle name="Total 5 3 2 3 3 2" xfId="13527" xr:uid="{00000000-0005-0000-0000-0000B6C40000}"/>
    <cellStyle name="Total 5 3 2 3 3 3" xfId="13528" xr:uid="{00000000-0005-0000-0000-0000B7C40000}"/>
    <cellStyle name="Total 5 3 2 3 3 4" xfId="13529" xr:uid="{00000000-0005-0000-0000-0000B8C40000}"/>
    <cellStyle name="Total 5 3 2 3 4" xfId="13530" xr:uid="{00000000-0005-0000-0000-0000B9C40000}"/>
    <cellStyle name="Total 5 3 2 3 4 2" xfId="13531" xr:uid="{00000000-0005-0000-0000-0000BAC40000}"/>
    <cellStyle name="Total 5 3 2 3 4 3" xfId="13532" xr:uid="{00000000-0005-0000-0000-0000BBC40000}"/>
    <cellStyle name="Total 5 3 2 3 5" xfId="13533" xr:uid="{00000000-0005-0000-0000-0000BCC40000}"/>
    <cellStyle name="Total 5 3 2 3 5 2" xfId="13534" xr:uid="{00000000-0005-0000-0000-0000BDC40000}"/>
    <cellStyle name="Total 5 3 2 3 5 3" xfId="13535" xr:uid="{00000000-0005-0000-0000-0000BEC40000}"/>
    <cellStyle name="Total 5 3 2 3 6" xfId="13536" xr:uid="{00000000-0005-0000-0000-0000BFC40000}"/>
    <cellStyle name="Total 5 3 2 4" xfId="13537" xr:uid="{00000000-0005-0000-0000-0000C0C40000}"/>
    <cellStyle name="Total 5 3 2 4 2" xfId="13538" xr:uid="{00000000-0005-0000-0000-0000C1C40000}"/>
    <cellStyle name="Total 5 3 2 4 3" xfId="13539" xr:uid="{00000000-0005-0000-0000-0000C2C40000}"/>
    <cellStyle name="Total 5 3 2 4 4" xfId="13540" xr:uid="{00000000-0005-0000-0000-0000C3C40000}"/>
    <cellStyle name="Total 5 3 2 5" xfId="13541" xr:uid="{00000000-0005-0000-0000-0000C4C40000}"/>
    <cellStyle name="Total 5 3 2 5 2" xfId="13542" xr:uid="{00000000-0005-0000-0000-0000C5C40000}"/>
    <cellStyle name="Total 5 3 2 5 3" xfId="13543" xr:uid="{00000000-0005-0000-0000-0000C6C40000}"/>
    <cellStyle name="Total 5 3 2 5 4" xfId="13544" xr:uid="{00000000-0005-0000-0000-0000C7C40000}"/>
    <cellStyle name="Total 5 3 2 6" xfId="13545" xr:uid="{00000000-0005-0000-0000-0000C8C40000}"/>
    <cellStyle name="Total 5 3 2 6 2" xfId="13546" xr:uid="{00000000-0005-0000-0000-0000C9C40000}"/>
    <cellStyle name="Total 5 3 2 6 3" xfId="13547" xr:uid="{00000000-0005-0000-0000-0000CAC40000}"/>
    <cellStyle name="Total 5 3 2 7" xfId="13548" xr:uid="{00000000-0005-0000-0000-0000CBC40000}"/>
    <cellStyle name="Total 5 3 2 7 2" xfId="13549" xr:uid="{00000000-0005-0000-0000-0000CCC40000}"/>
    <cellStyle name="Total 5 3 2 7 3" xfId="13550" xr:uid="{00000000-0005-0000-0000-0000CDC40000}"/>
    <cellStyle name="Total 5 3 2 8" xfId="13551" xr:uid="{00000000-0005-0000-0000-0000CEC40000}"/>
    <cellStyle name="Total 5 3 3" xfId="13552" xr:uid="{00000000-0005-0000-0000-0000CFC40000}"/>
    <cellStyle name="Total 5 3 3 2" xfId="13553" xr:uid="{00000000-0005-0000-0000-0000D0C40000}"/>
    <cellStyle name="Total 5 3 3 2 2" xfId="13554" xr:uid="{00000000-0005-0000-0000-0000D1C40000}"/>
    <cellStyle name="Total 5 3 3 2 2 2" xfId="13555" xr:uid="{00000000-0005-0000-0000-0000D2C40000}"/>
    <cellStyle name="Total 5 3 3 2 2 3" xfId="13556" xr:uid="{00000000-0005-0000-0000-0000D3C40000}"/>
    <cellStyle name="Total 5 3 3 2 2 4" xfId="13557" xr:uid="{00000000-0005-0000-0000-0000D4C40000}"/>
    <cellStyle name="Total 5 3 3 2 3" xfId="13558" xr:uid="{00000000-0005-0000-0000-0000D5C40000}"/>
    <cellStyle name="Total 5 3 3 2 3 2" xfId="13559" xr:uid="{00000000-0005-0000-0000-0000D6C40000}"/>
    <cellStyle name="Total 5 3 3 2 3 3" xfId="13560" xr:uid="{00000000-0005-0000-0000-0000D7C40000}"/>
    <cellStyle name="Total 5 3 3 2 3 4" xfId="13561" xr:uid="{00000000-0005-0000-0000-0000D8C40000}"/>
    <cellStyle name="Total 5 3 3 2 4" xfId="13562" xr:uid="{00000000-0005-0000-0000-0000D9C40000}"/>
    <cellStyle name="Total 5 3 3 2 4 2" xfId="13563" xr:uid="{00000000-0005-0000-0000-0000DAC40000}"/>
    <cellStyle name="Total 5 3 3 2 4 3" xfId="13564" xr:uid="{00000000-0005-0000-0000-0000DBC40000}"/>
    <cellStyle name="Total 5 3 3 2 5" xfId="13565" xr:uid="{00000000-0005-0000-0000-0000DCC40000}"/>
    <cellStyle name="Total 5 3 3 2 5 2" xfId="13566" xr:uid="{00000000-0005-0000-0000-0000DDC40000}"/>
    <cellStyle name="Total 5 3 3 2 5 3" xfId="13567" xr:uid="{00000000-0005-0000-0000-0000DEC40000}"/>
    <cellStyle name="Total 5 3 3 2 6" xfId="13568" xr:uid="{00000000-0005-0000-0000-0000DFC40000}"/>
    <cellStyle name="Total 5 3 3 3" xfId="13569" xr:uid="{00000000-0005-0000-0000-0000E0C40000}"/>
    <cellStyle name="Total 5 3 3 3 2" xfId="13570" xr:uid="{00000000-0005-0000-0000-0000E1C40000}"/>
    <cellStyle name="Total 5 3 3 3 3" xfId="13571" xr:uid="{00000000-0005-0000-0000-0000E2C40000}"/>
    <cellStyle name="Total 5 3 3 3 4" xfId="13572" xr:uid="{00000000-0005-0000-0000-0000E3C40000}"/>
    <cellStyle name="Total 5 3 3 4" xfId="13573" xr:uid="{00000000-0005-0000-0000-0000E4C40000}"/>
    <cellStyle name="Total 5 3 3 4 2" xfId="13574" xr:uid="{00000000-0005-0000-0000-0000E5C40000}"/>
    <cellStyle name="Total 5 3 3 4 3" xfId="13575" xr:uid="{00000000-0005-0000-0000-0000E6C40000}"/>
    <cellStyle name="Total 5 3 3 4 4" xfId="13576" xr:uid="{00000000-0005-0000-0000-0000E7C40000}"/>
    <cellStyle name="Total 5 3 3 5" xfId="13577" xr:uid="{00000000-0005-0000-0000-0000E8C40000}"/>
    <cellStyle name="Total 5 3 3 5 2" xfId="13578" xr:uid="{00000000-0005-0000-0000-0000E9C40000}"/>
    <cellStyle name="Total 5 3 3 5 3" xfId="13579" xr:uid="{00000000-0005-0000-0000-0000EAC40000}"/>
    <cellStyle name="Total 5 3 3 6" xfId="13580" xr:uid="{00000000-0005-0000-0000-0000EBC40000}"/>
    <cellStyle name="Total 5 3 3 6 2" xfId="13581" xr:uid="{00000000-0005-0000-0000-0000ECC40000}"/>
    <cellStyle name="Total 5 3 3 6 3" xfId="13582" xr:uid="{00000000-0005-0000-0000-0000EDC40000}"/>
    <cellStyle name="Total 5 3 3 7" xfId="13583" xr:uid="{00000000-0005-0000-0000-0000EEC40000}"/>
    <cellStyle name="Total 5 3 4" xfId="13584" xr:uid="{00000000-0005-0000-0000-0000EFC40000}"/>
    <cellStyle name="Total 5 3 4 2" xfId="13585" xr:uid="{00000000-0005-0000-0000-0000F0C40000}"/>
    <cellStyle name="Total 5 3 4 2 2" xfId="13586" xr:uid="{00000000-0005-0000-0000-0000F1C40000}"/>
    <cellStyle name="Total 5 3 4 2 3" xfId="13587" xr:uid="{00000000-0005-0000-0000-0000F2C40000}"/>
    <cellStyle name="Total 5 3 4 2 4" xfId="13588" xr:uid="{00000000-0005-0000-0000-0000F3C40000}"/>
    <cellStyle name="Total 5 3 4 3" xfId="13589" xr:uid="{00000000-0005-0000-0000-0000F4C40000}"/>
    <cellStyle name="Total 5 3 4 3 2" xfId="13590" xr:uid="{00000000-0005-0000-0000-0000F5C40000}"/>
    <cellStyle name="Total 5 3 4 3 3" xfId="13591" xr:uid="{00000000-0005-0000-0000-0000F6C40000}"/>
    <cellStyle name="Total 5 3 4 3 4" xfId="13592" xr:uid="{00000000-0005-0000-0000-0000F7C40000}"/>
    <cellStyle name="Total 5 3 4 4" xfId="13593" xr:uid="{00000000-0005-0000-0000-0000F8C40000}"/>
    <cellStyle name="Total 5 3 4 4 2" xfId="13594" xr:uid="{00000000-0005-0000-0000-0000F9C40000}"/>
    <cellStyle name="Total 5 3 4 4 3" xfId="13595" xr:uid="{00000000-0005-0000-0000-0000FAC40000}"/>
    <cellStyle name="Total 5 3 4 5" xfId="13596" xr:uid="{00000000-0005-0000-0000-0000FBC40000}"/>
    <cellStyle name="Total 5 3 4 5 2" xfId="13597" xr:uid="{00000000-0005-0000-0000-0000FCC40000}"/>
    <cellStyle name="Total 5 3 4 5 3" xfId="13598" xr:uid="{00000000-0005-0000-0000-0000FDC40000}"/>
    <cellStyle name="Total 5 3 4 6" xfId="13599" xr:uid="{00000000-0005-0000-0000-0000FEC40000}"/>
    <cellStyle name="Total 5 3 5" xfId="13600" xr:uid="{00000000-0005-0000-0000-0000FFC40000}"/>
    <cellStyle name="Total 5 3 5 2" xfId="13601" xr:uid="{00000000-0005-0000-0000-000000C50000}"/>
    <cellStyle name="Total 5 3 5 3" xfId="13602" xr:uid="{00000000-0005-0000-0000-000001C50000}"/>
    <cellStyle name="Total 5 3 5 4" xfId="13603" xr:uid="{00000000-0005-0000-0000-000002C50000}"/>
    <cellStyle name="Total 5 3 6" xfId="13604" xr:uid="{00000000-0005-0000-0000-000003C50000}"/>
    <cellStyle name="Total 5 3 6 2" xfId="13605" xr:uid="{00000000-0005-0000-0000-000004C50000}"/>
    <cellStyle name="Total 5 3 6 3" xfId="13606" xr:uid="{00000000-0005-0000-0000-000005C50000}"/>
    <cellStyle name="Total 5 3 6 4" xfId="13607" xr:uid="{00000000-0005-0000-0000-000006C50000}"/>
    <cellStyle name="Total 5 3 7" xfId="13608" xr:uid="{00000000-0005-0000-0000-000007C50000}"/>
    <cellStyle name="Total 5 3 7 2" xfId="13609" xr:uid="{00000000-0005-0000-0000-000008C50000}"/>
    <cellStyle name="Total 5 3 7 3" xfId="13610" xr:uid="{00000000-0005-0000-0000-000009C50000}"/>
    <cellStyle name="Total 5 3 8" xfId="13611" xr:uid="{00000000-0005-0000-0000-00000AC50000}"/>
    <cellStyle name="Total 5 3 8 2" xfId="13612" xr:uid="{00000000-0005-0000-0000-00000BC50000}"/>
    <cellStyle name="Total 5 3 8 3" xfId="13613" xr:uid="{00000000-0005-0000-0000-00000CC50000}"/>
    <cellStyle name="Total 5 3 9" xfId="13614" xr:uid="{00000000-0005-0000-0000-00000DC50000}"/>
    <cellStyle name="Total 5 4" xfId="13615" xr:uid="{00000000-0005-0000-0000-00000EC50000}"/>
    <cellStyle name="Total 5 4 2" xfId="13616" xr:uid="{00000000-0005-0000-0000-00000FC50000}"/>
    <cellStyle name="Total 5 4 3" xfId="13617" xr:uid="{00000000-0005-0000-0000-000010C50000}"/>
    <cellStyle name="Total 5 4 4" xfId="13618" xr:uid="{00000000-0005-0000-0000-000011C50000}"/>
    <cellStyle name="Total 5 5" xfId="13619" xr:uid="{00000000-0005-0000-0000-000012C50000}"/>
    <cellStyle name="Total 5 5 2" xfId="13620" xr:uid="{00000000-0005-0000-0000-000013C50000}"/>
    <cellStyle name="Total 5 5 3" xfId="13621" xr:uid="{00000000-0005-0000-0000-000014C50000}"/>
    <cellStyle name="Total 5 5 4" xfId="13622" xr:uid="{00000000-0005-0000-0000-000015C50000}"/>
    <cellStyle name="Total 5 6" xfId="13623" xr:uid="{00000000-0005-0000-0000-000016C50000}"/>
    <cellStyle name="Total 5 6 2" xfId="13624" xr:uid="{00000000-0005-0000-0000-000017C50000}"/>
    <cellStyle name="Total 5 6 3" xfId="13625" xr:uid="{00000000-0005-0000-0000-000018C50000}"/>
    <cellStyle name="Total 5 7" xfId="13626" xr:uid="{00000000-0005-0000-0000-000019C50000}"/>
    <cellStyle name="Total 5 7 2" xfId="13627" xr:uid="{00000000-0005-0000-0000-00001AC50000}"/>
    <cellStyle name="Total 5 7 3" xfId="13628" xr:uid="{00000000-0005-0000-0000-00001BC50000}"/>
    <cellStyle name="Total 5 8" xfId="13629" xr:uid="{00000000-0005-0000-0000-00001CC50000}"/>
    <cellStyle name="Total 6" xfId="13630" xr:uid="{00000000-0005-0000-0000-00001DC50000}"/>
    <cellStyle name="Total 6 2" xfId="13631" xr:uid="{00000000-0005-0000-0000-00001EC50000}"/>
    <cellStyle name="Total 6 2 2" xfId="13632" xr:uid="{00000000-0005-0000-0000-00001FC50000}"/>
    <cellStyle name="Total 6 2 2 2" xfId="13633" xr:uid="{00000000-0005-0000-0000-000020C50000}"/>
    <cellStyle name="Total 6 2 2 2 2" xfId="13634" xr:uid="{00000000-0005-0000-0000-000021C50000}"/>
    <cellStyle name="Total 6 2 2 2 2 2" xfId="13635" xr:uid="{00000000-0005-0000-0000-000022C50000}"/>
    <cellStyle name="Total 6 2 2 2 2 2 2" xfId="13636" xr:uid="{00000000-0005-0000-0000-000023C50000}"/>
    <cellStyle name="Total 6 2 2 2 2 2 3" xfId="13637" xr:uid="{00000000-0005-0000-0000-000024C50000}"/>
    <cellStyle name="Total 6 2 2 2 2 2 4" xfId="13638" xr:uid="{00000000-0005-0000-0000-000025C50000}"/>
    <cellStyle name="Total 6 2 2 2 2 3" xfId="13639" xr:uid="{00000000-0005-0000-0000-000026C50000}"/>
    <cellStyle name="Total 6 2 2 2 2 3 2" xfId="13640" xr:uid="{00000000-0005-0000-0000-000027C50000}"/>
    <cellStyle name="Total 6 2 2 2 2 3 3" xfId="13641" xr:uid="{00000000-0005-0000-0000-000028C50000}"/>
    <cellStyle name="Total 6 2 2 2 2 3 4" xfId="13642" xr:uid="{00000000-0005-0000-0000-000029C50000}"/>
    <cellStyle name="Total 6 2 2 2 2 4" xfId="13643" xr:uid="{00000000-0005-0000-0000-00002AC50000}"/>
    <cellStyle name="Total 6 2 2 2 2 4 2" xfId="13644" xr:uid="{00000000-0005-0000-0000-00002BC50000}"/>
    <cellStyle name="Total 6 2 2 2 2 4 3" xfId="13645" xr:uid="{00000000-0005-0000-0000-00002CC50000}"/>
    <cellStyle name="Total 6 2 2 2 2 5" xfId="13646" xr:uid="{00000000-0005-0000-0000-00002DC50000}"/>
    <cellStyle name="Total 6 2 2 2 2 5 2" xfId="13647" xr:uid="{00000000-0005-0000-0000-00002EC50000}"/>
    <cellStyle name="Total 6 2 2 2 2 5 3" xfId="13648" xr:uid="{00000000-0005-0000-0000-00002FC50000}"/>
    <cellStyle name="Total 6 2 2 2 2 6" xfId="13649" xr:uid="{00000000-0005-0000-0000-000030C50000}"/>
    <cellStyle name="Total 6 2 2 2 3" xfId="13650" xr:uid="{00000000-0005-0000-0000-000031C50000}"/>
    <cellStyle name="Total 6 2 2 2 3 2" xfId="13651" xr:uid="{00000000-0005-0000-0000-000032C50000}"/>
    <cellStyle name="Total 6 2 2 2 3 3" xfId="13652" xr:uid="{00000000-0005-0000-0000-000033C50000}"/>
    <cellStyle name="Total 6 2 2 2 3 4" xfId="13653" xr:uid="{00000000-0005-0000-0000-000034C50000}"/>
    <cellStyle name="Total 6 2 2 2 4" xfId="13654" xr:uid="{00000000-0005-0000-0000-000035C50000}"/>
    <cellStyle name="Total 6 2 2 2 4 2" xfId="13655" xr:uid="{00000000-0005-0000-0000-000036C50000}"/>
    <cellStyle name="Total 6 2 2 2 4 3" xfId="13656" xr:uid="{00000000-0005-0000-0000-000037C50000}"/>
    <cellStyle name="Total 6 2 2 2 4 4" xfId="13657" xr:uid="{00000000-0005-0000-0000-000038C50000}"/>
    <cellStyle name="Total 6 2 2 2 5" xfId="13658" xr:uid="{00000000-0005-0000-0000-000039C50000}"/>
    <cellStyle name="Total 6 2 2 2 5 2" xfId="13659" xr:uid="{00000000-0005-0000-0000-00003AC50000}"/>
    <cellStyle name="Total 6 2 2 2 5 3" xfId="13660" xr:uid="{00000000-0005-0000-0000-00003BC50000}"/>
    <cellStyle name="Total 6 2 2 2 6" xfId="13661" xr:uid="{00000000-0005-0000-0000-00003CC50000}"/>
    <cellStyle name="Total 6 2 2 2 6 2" xfId="13662" xr:uid="{00000000-0005-0000-0000-00003DC50000}"/>
    <cellStyle name="Total 6 2 2 2 6 3" xfId="13663" xr:uid="{00000000-0005-0000-0000-00003EC50000}"/>
    <cellStyle name="Total 6 2 2 2 7" xfId="13664" xr:uid="{00000000-0005-0000-0000-00003FC50000}"/>
    <cellStyle name="Total 6 2 2 3" xfId="13665" xr:uid="{00000000-0005-0000-0000-000040C50000}"/>
    <cellStyle name="Total 6 2 2 3 2" xfId="13666" xr:uid="{00000000-0005-0000-0000-000041C50000}"/>
    <cellStyle name="Total 6 2 2 3 2 2" xfId="13667" xr:uid="{00000000-0005-0000-0000-000042C50000}"/>
    <cellStyle name="Total 6 2 2 3 2 3" xfId="13668" xr:uid="{00000000-0005-0000-0000-000043C50000}"/>
    <cellStyle name="Total 6 2 2 3 2 4" xfId="13669" xr:uid="{00000000-0005-0000-0000-000044C50000}"/>
    <cellStyle name="Total 6 2 2 3 3" xfId="13670" xr:uid="{00000000-0005-0000-0000-000045C50000}"/>
    <cellStyle name="Total 6 2 2 3 3 2" xfId="13671" xr:uid="{00000000-0005-0000-0000-000046C50000}"/>
    <cellStyle name="Total 6 2 2 3 3 3" xfId="13672" xr:uid="{00000000-0005-0000-0000-000047C50000}"/>
    <cellStyle name="Total 6 2 2 3 3 4" xfId="13673" xr:uid="{00000000-0005-0000-0000-000048C50000}"/>
    <cellStyle name="Total 6 2 2 3 4" xfId="13674" xr:uid="{00000000-0005-0000-0000-000049C50000}"/>
    <cellStyle name="Total 6 2 2 3 4 2" xfId="13675" xr:uid="{00000000-0005-0000-0000-00004AC50000}"/>
    <cellStyle name="Total 6 2 2 3 4 3" xfId="13676" xr:uid="{00000000-0005-0000-0000-00004BC50000}"/>
    <cellStyle name="Total 6 2 2 3 5" xfId="13677" xr:uid="{00000000-0005-0000-0000-00004CC50000}"/>
    <cellStyle name="Total 6 2 2 3 5 2" xfId="13678" xr:uid="{00000000-0005-0000-0000-00004DC50000}"/>
    <cellStyle name="Total 6 2 2 3 5 3" xfId="13679" xr:uid="{00000000-0005-0000-0000-00004EC50000}"/>
    <cellStyle name="Total 6 2 2 3 6" xfId="13680" xr:uid="{00000000-0005-0000-0000-00004FC50000}"/>
    <cellStyle name="Total 6 2 2 4" xfId="13681" xr:uid="{00000000-0005-0000-0000-000050C50000}"/>
    <cellStyle name="Total 6 2 2 4 2" xfId="13682" xr:uid="{00000000-0005-0000-0000-000051C50000}"/>
    <cellStyle name="Total 6 2 2 4 3" xfId="13683" xr:uid="{00000000-0005-0000-0000-000052C50000}"/>
    <cellStyle name="Total 6 2 2 4 4" xfId="13684" xr:uid="{00000000-0005-0000-0000-000053C50000}"/>
    <cellStyle name="Total 6 2 2 5" xfId="13685" xr:uid="{00000000-0005-0000-0000-000054C50000}"/>
    <cellStyle name="Total 6 2 2 5 2" xfId="13686" xr:uid="{00000000-0005-0000-0000-000055C50000}"/>
    <cellStyle name="Total 6 2 2 5 3" xfId="13687" xr:uid="{00000000-0005-0000-0000-000056C50000}"/>
    <cellStyle name="Total 6 2 2 5 4" xfId="13688" xr:uid="{00000000-0005-0000-0000-000057C50000}"/>
    <cellStyle name="Total 6 2 2 6" xfId="13689" xr:uid="{00000000-0005-0000-0000-000058C50000}"/>
    <cellStyle name="Total 6 2 2 6 2" xfId="13690" xr:uid="{00000000-0005-0000-0000-000059C50000}"/>
    <cellStyle name="Total 6 2 2 6 3" xfId="13691" xr:uid="{00000000-0005-0000-0000-00005AC50000}"/>
    <cellStyle name="Total 6 2 2 7" xfId="13692" xr:uid="{00000000-0005-0000-0000-00005BC50000}"/>
    <cellStyle name="Total 6 2 2 7 2" xfId="13693" xr:uid="{00000000-0005-0000-0000-00005CC50000}"/>
    <cellStyle name="Total 6 2 2 7 3" xfId="13694" xr:uid="{00000000-0005-0000-0000-00005DC50000}"/>
    <cellStyle name="Total 6 2 2 8" xfId="13695" xr:uid="{00000000-0005-0000-0000-00005EC50000}"/>
    <cellStyle name="Total 6 2 3" xfId="13696" xr:uid="{00000000-0005-0000-0000-00005FC50000}"/>
    <cellStyle name="Total 6 2 3 2" xfId="13697" xr:uid="{00000000-0005-0000-0000-000060C50000}"/>
    <cellStyle name="Total 6 2 3 2 2" xfId="13698" xr:uid="{00000000-0005-0000-0000-000061C50000}"/>
    <cellStyle name="Total 6 2 3 2 2 2" xfId="13699" xr:uid="{00000000-0005-0000-0000-000062C50000}"/>
    <cellStyle name="Total 6 2 3 2 2 3" xfId="13700" xr:uid="{00000000-0005-0000-0000-000063C50000}"/>
    <cellStyle name="Total 6 2 3 2 2 4" xfId="13701" xr:uid="{00000000-0005-0000-0000-000064C50000}"/>
    <cellStyle name="Total 6 2 3 2 3" xfId="13702" xr:uid="{00000000-0005-0000-0000-000065C50000}"/>
    <cellStyle name="Total 6 2 3 2 3 2" xfId="13703" xr:uid="{00000000-0005-0000-0000-000066C50000}"/>
    <cellStyle name="Total 6 2 3 2 3 3" xfId="13704" xr:uid="{00000000-0005-0000-0000-000067C50000}"/>
    <cellStyle name="Total 6 2 3 2 3 4" xfId="13705" xr:uid="{00000000-0005-0000-0000-000068C50000}"/>
    <cellStyle name="Total 6 2 3 2 4" xfId="13706" xr:uid="{00000000-0005-0000-0000-000069C50000}"/>
    <cellStyle name="Total 6 2 3 2 4 2" xfId="13707" xr:uid="{00000000-0005-0000-0000-00006AC50000}"/>
    <cellStyle name="Total 6 2 3 2 4 3" xfId="13708" xr:uid="{00000000-0005-0000-0000-00006BC50000}"/>
    <cellStyle name="Total 6 2 3 2 5" xfId="13709" xr:uid="{00000000-0005-0000-0000-00006CC50000}"/>
    <cellStyle name="Total 6 2 3 2 5 2" xfId="13710" xr:uid="{00000000-0005-0000-0000-00006DC50000}"/>
    <cellStyle name="Total 6 2 3 2 5 3" xfId="13711" xr:uid="{00000000-0005-0000-0000-00006EC50000}"/>
    <cellStyle name="Total 6 2 3 2 6" xfId="13712" xr:uid="{00000000-0005-0000-0000-00006FC50000}"/>
    <cellStyle name="Total 6 2 3 3" xfId="13713" xr:uid="{00000000-0005-0000-0000-000070C50000}"/>
    <cellStyle name="Total 6 2 3 3 2" xfId="13714" xr:uid="{00000000-0005-0000-0000-000071C50000}"/>
    <cellStyle name="Total 6 2 3 3 3" xfId="13715" xr:uid="{00000000-0005-0000-0000-000072C50000}"/>
    <cellStyle name="Total 6 2 3 3 4" xfId="13716" xr:uid="{00000000-0005-0000-0000-000073C50000}"/>
    <cellStyle name="Total 6 2 3 4" xfId="13717" xr:uid="{00000000-0005-0000-0000-000074C50000}"/>
    <cellStyle name="Total 6 2 3 4 2" xfId="13718" xr:uid="{00000000-0005-0000-0000-000075C50000}"/>
    <cellStyle name="Total 6 2 3 4 3" xfId="13719" xr:uid="{00000000-0005-0000-0000-000076C50000}"/>
    <cellStyle name="Total 6 2 3 4 4" xfId="13720" xr:uid="{00000000-0005-0000-0000-000077C50000}"/>
    <cellStyle name="Total 6 2 3 5" xfId="13721" xr:uid="{00000000-0005-0000-0000-000078C50000}"/>
    <cellStyle name="Total 6 2 3 5 2" xfId="13722" xr:uid="{00000000-0005-0000-0000-000079C50000}"/>
    <cellStyle name="Total 6 2 3 5 3" xfId="13723" xr:uid="{00000000-0005-0000-0000-00007AC50000}"/>
    <cellStyle name="Total 6 2 3 6" xfId="13724" xr:uid="{00000000-0005-0000-0000-00007BC50000}"/>
    <cellStyle name="Total 6 2 3 6 2" xfId="13725" xr:uid="{00000000-0005-0000-0000-00007CC50000}"/>
    <cellStyle name="Total 6 2 3 6 3" xfId="13726" xr:uid="{00000000-0005-0000-0000-00007DC50000}"/>
    <cellStyle name="Total 6 2 3 7" xfId="13727" xr:uid="{00000000-0005-0000-0000-00007EC50000}"/>
    <cellStyle name="Total 6 2 4" xfId="13728" xr:uid="{00000000-0005-0000-0000-00007FC50000}"/>
    <cellStyle name="Total 6 2 4 2" xfId="13729" xr:uid="{00000000-0005-0000-0000-000080C50000}"/>
    <cellStyle name="Total 6 2 4 2 2" xfId="13730" xr:uid="{00000000-0005-0000-0000-000081C50000}"/>
    <cellStyle name="Total 6 2 4 2 3" xfId="13731" xr:uid="{00000000-0005-0000-0000-000082C50000}"/>
    <cellStyle name="Total 6 2 4 2 4" xfId="13732" xr:uid="{00000000-0005-0000-0000-000083C50000}"/>
    <cellStyle name="Total 6 2 4 3" xfId="13733" xr:uid="{00000000-0005-0000-0000-000084C50000}"/>
    <cellStyle name="Total 6 2 4 3 2" xfId="13734" xr:uid="{00000000-0005-0000-0000-000085C50000}"/>
    <cellStyle name="Total 6 2 4 3 3" xfId="13735" xr:uid="{00000000-0005-0000-0000-000086C50000}"/>
    <cellStyle name="Total 6 2 4 3 4" xfId="13736" xr:uid="{00000000-0005-0000-0000-000087C50000}"/>
    <cellStyle name="Total 6 2 4 4" xfId="13737" xr:uid="{00000000-0005-0000-0000-000088C50000}"/>
    <cellStyle name="Total 6 2 4 4 2" xfId="13738" xr:uid="{00000000-0005-0000-0000-000089C50000}"/>
    <cellStyle name="Total 6 2 4 4 3" xfId="13739" xr:uid="{00000000-0005-0000-0000-00008AC50000}"/>
    <cellStyle name="Total 6 2 4 5" xfId="13740" xr:uid="{00000000-0005-0000-0000-00008BC50000}"/>
    <cellStyle name="Total 6 2 4 5 2" xfId="13741" xr:uid="{00000000-0005-0000-0000-00008CC50000}"/>
    <cellStyle name="Total 6 2 4 5 3" xfId="13742" xr:uid="{00000000-0005-0000-0000-00008DC50000}"/>
    <cellStyle name="Total 6 2 4 6" xfId="13743" xr:uid="{00000000-0005-0000-0000-00008EC50000}"/>
    <cellStyle name="Total 6 2 5" xfId="13744" xr:uid="{00000000-0005-0000-0000-00008FC50000}"/>
    <cellStyle name="Total 6 2 5 2" xfId="13745" xr:uid="{00000000-0005-0000-0000-000090C50000}"/>
    <cellStyle name="Total 6 2 5 3" xfId="13746" xr:uid="{00000000-0005-0000-0000-000091C50000}"/>
    <cellStyle name="Total 6 2 5 4" xfId="13747" xr:uid="{00000000-0005-0000-0000-000092C50000}"/>
    <cellStyle name="Total 6 2 6" xfId="13748" xr:uid="{00000000-0005-0000-0000-000093C50000}"/>
    <cellStyle name="Total 6 2 6 2" xfId="13749" xr:uid="{00000000-0005-0000-0000-000094C50000}"/>
    <cellStyle name="Total 6 2 6 3" xfId="13750" xr:uid="{00000000-0005-0000-0000-000095C50000}"/>
    <cellStyle name="Total 6 2 6 4" xfId="13751" xr:uid="{00000000-0005-0000-0000-000096C50000}"/>
    <cellStyle name="Total 6 2 7" xfId="13752" xr:uid="{00000000-0005-0000-0000-000097C50000}"/>
    <cellStyle name="Total 6 2 7 2" xfId="13753" xr:uid="{00000000-0005-0000-0000-000098C50000}"/>
    <cellStyle name="Total 6 2 7 3" xfId="13754" xr:uid="{00000000-0005-0000-0000-000099C50000}"/>
    <cellStyle name="Total 6 2 8" xfId="13755" xr:uid="{00000000-0005-0000-0000-00009AC50000}"/>
    <cellStyle name="Total 6 2 8 2" xfId="13756" xr:uid="{00000000-0005-0000-0000-00009BC50000}"/>
    <cellStyle name="Total 6 2 8 3" xfId="13757" xr:uid="{00000000-0005-0000-0000-00009CC50000}"/>
    <cellStyle name="Total 6 2 9" xfId="13758" xr:uid="{00000000-0005-0000-0000-00009DC50000}"/>
    <cellStyle name="Total 6 3" xfId="13759" xr:uid="{00000000-0005-0000-0000-00009EC50000}"/>
    <cellStyle name="Total 6 3 2" xfId="13760" xr:uid="{00000000-0005-0000-0000-00009FC50000}"/>
    <cellStyle name="Total 6 3 3" xfId="13761" xr:uid="{00000000-0005-0000-0000-0000A0C50000}"/>
    <cellStyle name="Total 6 3 4" xfId="13762" xr:uid="{00000000-0005-0000-0000-0000A1C50000}"/>
    <cellStyle name="Total 6 4" xfId="13763" xr:uid="{00000000-0005-0000-0000-0000A2C50000}"/>
    <cellStyle name="Total 6 4 2" xfId="13764" xr:uid="{00000000-0005-0000-0000-0000A3C50000}"/>
    <cellStyle name="Total 6 4 3" xfId="13765" xr:uid="{00000000-0005-0000-0000-0000A4C50000}"/>
    <cellStyle name="Total 6 4 4" xfId="13766" xr:uid="{00000000-0005-0000-0000-0000A5C50000}"/>
    <cellStyle name="Total 6 5" xfId="13767" xr:uid="{00000000-0005-0000-0000-0000A6C50000}"/>
    <cellStyle name="Total 6 5 2" xfId="13768" xr:uid="{00000000-0005-0000-0000-0000A7C50000}"/>
    <cellStyle name="Total 6 5 3" xfId="13769" xr:uid="{00000000-0005-0000-0000-0000A8C50000}"/>
    <cellStyle name="Total 6 6" xfId="13770" xr:uid="{00000000-0005-0000-0000-0000A9C50000}"/>
    <cellStyle name="Total 6 6 2" xfId="13771" xr:uid="{00000000-0005-0000-0000-0000AAC50000}"/>
    <cellStyle name="Total 6 6 3" xfId="13772" xr:uid="{00000000-0005-0000-0000-0000ABC50000}"/>
    <cellStyle name="Total 6 7" xfId="13773" xr:uid="{00000000-0005-0000-0000-0000ACC50000}"/>
    <cellStyle name="Total 7" xfId="13774" xr:uid="{00000000-0005-0000-0000-0000ADC50000}"/>
    <cellStyle name="Total 7 2" xfId="13775" xr:uid="{00000000-0005-0000-0000-0000AEC50000}"/>
    <cellStyle name="Total 7 2 2" xfId="13776" xr:uid="{00000000-0005-0000-0000-0000AFC50000}"/>
    <cellStyle name="Total 7 2 2 2" xfId="13777" xr:uid="{00000000-0005-0000-0000-0000B0C50000}"/>
    <cellStyle name="Total 7 2 2 2 2" xfId="13778" xr:uid="{00000000-0005-0000-0000-0000B1C50000}"/>
    <cellStyle name="Total 7 2 2 2 2 2" xfId="13779" xr:uid="{00000000-0005-0000-0000-0000B2C50000}"/>
    <cellStyle name="Total 7 2 2 2 2 2 2" xfId="13780" xr:uid="{00000000-0005-0000-0000-0000B3C50000}"/>
    <cellStyle name="Total 7 2 2 2 2 2 3" xfId="13781" xr:uid="{00000000-0005-0000-0000-0000B4C50000}"/>
    <cellStyle name="Total 7 2 2 2 2 2 4" xfId="13782" xr:uid="{00000000-0005-0000-0000-0000B5C50000}"/>
    <cellStyle name="Total 7 2 2 2 2 3" xfId="13783" xr:uid="{00000000-0005-0000-0000-0000B6C50000}"/>
    <cellStyle name="Total 7 2 2 2 2 3 2" xfId="13784" xr:uid="{00000000-0005-0000-0000-0000B7C50000}"/>
    <cellStyle name="Total 7 2 2 2 2 3 3" xfId="13785" xr:uid="{00000000-0005-0000-0000-0000B8C50000}"/>
    <cellStyle name="Total 7 2 2 2 2 3 4" xfId="13786" xr:uid="{00000000-0005-0000-0000-0000B9C50000}"/>
    <cellStyle name="Total 7 2 2 2 2 4" xfId="13787" xr:uid="{00000000-0005-0000-0000-0000BAC50000}"/>
    <cellStyle name="Total 7 2 2 2 2 4 2" xfId="13788" xr:uid="{00000000-0005-0000-0000-0000BBC50000}"/>
    <cellStyle name="Total 7 2 2 2 2 4 3" xfId="13789" xr:uid="{00000000-0005-0000-0000-0000BCC50000}"/>
    <cellStyle name="Total 7 2 2 2 2 5" xfId="13790" xr:uid="{00000000-0005-0000-0000-0000BDC50000}"/>
    <cellStyle name="Total 7 2 2 2 2 5 2" xfId="13791" xr:uid="{00000000-0005-0000-0000-0000BEC50000}"/>
    <cellStyle name="Total 7 2 2 2 2 5 3" xfId="13792" xr:uid="{00000000-0005-0000-0000-0000BFC50000}"/>
    <cellStyle name="Total 7 2 2 2 2 6" xfId="13793" xr:uid="{00000000-0005-0000-0000-0000C0C50000}"/>
    <cellStyle name="Total 7 2 2 2 3" xfId="13794" xr:uid="{00000000-0005-0000-0000-0000C1C50000}"/>
    <cellStyle name="Total 7 2 2 2 3 2" xfId="13795" xr:uid="{00000000-0005-0000-0000-0000C2C50000}"/>
    <cellStyle name="Total 7 2 2 2 3 3" xfId="13796" xr:uid="{00000000-0005-0000-0000-0000C3C50000}"/>
    <cellStyle name="Total 7 2 2 2 3 4" xfId="13797" xr:uid="{00000000-0005-0000-0000-0000C4C50000}"/>
    <cellStyle name="Total 7 2 2 2 4" xfId="13798" xr:uid="{00000000-0005-0000-0000-0000C5C50000}"/>
    <cellStyle name="Total 7 2 2 2 4 2" xfId="13799" xr:uid="{00000000-0005-0000-0000-0000C6C50000}"/>
    <cellStyle name="Total 7 2 2 2 4 3" xfId="13800" xr:uid="{00000000-0005-0000-0000-0000C7C50000}"/>
    <cellStyle name="Total 7 2 2 2 4 4" xfId="13801" xr:uid="{00000000-0005-0000-0000-0000C8C50000}"/>
    <cellStyle name="Total 7 2 2 2 5" xfId="13802" xr:uid="{00000000-0005-0000-0000-0000C9C50000}"/>
    <cellStyle name="Total 7 2 2 2 5 2" xfId="13803" xr:uid="{00000000-0005-0000-0000-0000CAC50000}"/>
    <cellStyle name="Total 7 2 2 2 5 3" xfId="13804" xr:uid="{00000000-0005-0000-0000-0000CBC50000}"/>
    <cellStyle name="Total 7 2 2 2 6" xfId="13805" xr:uid="{00000000-0005-0000-0000-0000CCC50000}"/>
    <cellStyle name="Total 7 2 2 2 6 2" xfId="13806" xr:uid="{00000000-0005-0000-0000-0000CDC50000}"/>
    <cellStyle name="Total 7 2 2 2 6 3" xfId="13807" xr:uid="{00000000-0005-0000-0000-0000CEC50000}"/>
    <cellStyle name="Total 7 2 2 2 7" xfId="13808" xr:uid="{00000000-0005-0000-0000-0000CFC50000}"/>
    <cellStyle name="Total 7 2 2 3" xfId="13809" xr:uid="{00000000-0005-0000-0000-0000D0C50000}"/>
    <cellStyle name="Total 7 2 2 3 2" xfId="13810" xr:uid="{00000000-0005-0000-0000-0000D1C50000}"/>
    <cellStyle name="Total 7 2 2 3 2 2" xfId="13811" xr:uid="{00000000-0005-0000-0000-0000D2C50000}"/>
    <cellStyle name="Total 7 2 2 3 2 3" xfId="13812" xr:uid="{00000000-0005-0000-0000-0000D3C50000}"/>
    <cellStyle name="Total 7 2 2 3 2 4" xfId="13813" xr:uid="{00000000-0005-0000-0000-0000D4C50000}"/>
    <cellStyle name="Total 7 2 2 3 3" xfId="13814" xr:uid="{00000000-0005-0000-0000-0000D5C50000}"/>
    <cellStyle name="Total 7 2 2 3 3 2" xfId="13815" xr:uid="{00000000-0005-0000-0000-0000D6C50000}"/>
    <cellStyle name="Total 7 2 2 3 3 3" xfId="13816" xr:uid="{00000000-0005-0000-0000-0000D7C50000}"/>
    <cellStyle name="Total 7 2 2 3 3 4" xfId="13817" xr:uid="{00000000-0005-0000-0000-0000D8C50000}"/>
    <cellStyle name="Total 7 2 2 3 4" xfId="13818" xr:uid="{00000000-0005-0000-0000-0000D9C50000}"/>
    <cellStyle name="Total 7 2 2 3 4 2" xfId="13819" xr:uid="{00000000-0005-0000-0000-0000DAC50000}"/>
    <cellStyle name="Total 7 2 2 3 4 3" xfId="13820" xr:uid="{00000000-0005-0000-0000-0000DBC50000}"/>
    <cellStyle name="Total 7 2 2 3 5" xfId="13821" xr:uid="{00000000-0005-0000-0000-0000DCC50000}"/>
    <cellStyle name="Total 7 2 2 3 5 2" xfId="13822" xr:uid="{00000000-0005-0000-0000-0000DDC50000}"/>
    <cellStyle name="Total 7 2 2 3 5 3" xfId="13823" xr:uid="{00000000-0005-0000-0000-0000DEC50000}"/>
    <cellStyle name="Total 7 2 2 3 6" xfId="13824" xr:uid="{00000000-0005-0000-0000-0000DFC50000}"/>
    <cellStyle name="Total 7 2 2 4" xfId="13825" xr:uid="{00000000-0005-0000-0000-0000E0C50000}"/>
    <cellStyle name="Total 7 2 2 4 2" xfId="13826" xr:uid="{00000000-0005-0000-0000-0000E1C50000}"/>
    <cellStyle name="Total 7 2 2 4 3" xfId="13827" xr:uid="{00000000-0005-0000-0000-0000E2C50000}"/>
    <cellStyle name="Total 7 2 2 4 4" xfId="13828" xr:uid="{00000000-0005-0000-0000-0000E3C50000}"/>
    <cellStyle name="Total 7 2 2 5" xfId="13829" xr:uid="{00000000-0005-0000-0000-0000E4C50000}"/>
    <cellStyle name="Total 7 2 2 5 2" xfId="13830" xr:uid="{00000000-0005-0000-0000-0000E5C50000}"/>
    <cellStyle name="Total 7 2 2 5 3" xfId="13831" xr:uid="{00000000-0005-0000-0000-0000E6C50000}"/>
    <cellStyle name="Total 7 2 2 5 4" xfId="13832" xr:uid="{00000000-0005-0000-0000-0000E7C50000}"/>
    <cellStyle name="Total 7 2 2 6" xfId="13833" xr:uid="{00000000-0005-0000-0000-0000E8C50000}"/>
    <cellStyle name="Total 7 2 2 6 2" xfId="13834" xr:uid="{00000000-0005-0000-0000-0000E9C50000}"/>
    <cellStyle name="Total 7 2 2 6 3" xfId="13835" xr:uid="{00000000-0005-0000-0000-0000EAC50000}"/>
    <cellStyle name="Total 7 2 2 7" xfId="13836" xr:uid="{00000000-0005-0000-0000-0000EBC50000}"/>
    <cellStyle name="Total 7 2 2 7 2" xfId="13837" xr:uid="{00000000-0005-0000-0000-0000ECC50000}"/>
    <cellStyle name="Total 7 2 2 7 3" xfId="13838" xr:uid="{00000000-0005-0000-0000-0000EDC50000}"/>
    <cellStyle name="Total 7 2 2 8" xfId="13839" xr:uid="{00000000-0005-0000-0000-0000EEC50000}"/>
    <cellStyle name="Total 7 2 3" xfId="13840" xr:uid="{00000000-0005-0000-0000-0000EFC50000}"/>
    <cellStyle name="Total 7 2 3 2" xfId="13841" xr:uid="{00000000-0005-0000-0000-0000F0C50000}"/>
    <cellStyle name="Total 7 2 3 2 2" xfId="13842" xr:uid="{00000000-0005-0000-0000-0000F1C50000}"/>
    <cellStyle name="Total 7 2 3 2 2 2" xfId="13843" xr:uid="{00000000-0005-0000-0000-0000F2C50000}"/>
    <cellStyle name="Total 7 2 3 2 2 3" xfId="13844" xr:uid="{00000000-0005-0000-0000-0000F3C50000}"/>
    <cellStyle name="Total 7 2 3 2 2 4" xfId="13845" xr:uid="{00000000-0005-0000-0000-0000F4C50000}"/>
    <cellStyle name="Total 7 2 3 2 3" xfId="13846" xr:uid="{00000000-0005-0000-0000-0000F5C50000}"/>
    <cellStyle name="Total 7 2 3 2 3 2" xfId="13847" xr:uid="{00000000-0005-0000-0000-0000F6C50000}"/>
    <cellStyle name="Total 7 2 3 2 3 3" xfId="13848" xr:uid="{00000000-0005-0000-0000-0000F7C50000}"/>
    <cellStyle name="Total 7 2 3 2 3 4" xfId="13849" xr:uid="{00000000-0005-0000-0000-0000F8C50000}"/>
    <cellStyle name="Total 7 2 3 2 4" xfId="13850" xr:uid="{00000000-0005-0000-0000-0000F9C50000}"/>
    <cellStyle name="Total 7 2 3 2 4 2" xfId="13851" xr:uid="{00000000-0005-0000-0000-0000FAC50000}"/>
    <cellStyle name="Total 7 2 3 2 4 3" xfId="13852" xr:uid="{00000000-0005-0000-0000-0000FBC50000}"/>
    <cellStyle name="Total 7 2 3 2 5" xfId="13853" xr:uid="{00000000-0005-0000-0000-0000FCC50000}"/>
    <cellStyle name="Total 7 2 3 2 5 2" xfId="13854" xr:uid="{00000000-0005-0000-0000-0000FDC50000}"/>
    <cellStyle name="Total 7 2 3 2 5 3" xfId="13855" xr:uid="{00000000-0005-0000-0000-0000FEC50000}"/>
    <cellStyle name="Total 7 2 3 2 6" xfId="13856" xr:uid="{00000000-0005-0000-0000-0000FFC50000}"/>
    <cellStyle name="Total 7 2 3 3" xfId="13857" xr:uid="{00000000-0005-0000-0000-000000C60000}"/>
    <cellStyle name="Total 7 2 3 3 2" xfId="13858" xr:uid="{00000000-0005-0000-0000-000001C60000}"/>
    <cellStyle name="Total 7 2 3 3 3" xfId="13859" xr:uid="{00000000-0005-0000-0000-000002C60000}"/>
    <cellStyle name="Total 7 2 3 3 4" xfId="13860" xr:uid="{00000000-0005-0000-0000-000003C60000}"/>
    <cellStyle name="Total 7 2 3 4" xfId="13861" xr:uid="{00000000-0005-0000-0000-000004C60000}"/>
    <cellStyle name="Total 7 2 3 4 2" xfId="13862" xr:uid="{00000000-0005-0000-0000-000005C60000}"/>
    <cellStyle name="Total 7 2 3 4 3" xfId="13863" xr:uid="{00000000-0005-0000-0000-000006C60000}"/>
    <cellStyle name="Total 7 2 3 4 4" xfId="13864" xr:uid="{00000000-0005-0000-0000-000007C60000}"/>
    <cellStyle name="Total 7 2 3 5" xfId="13865" xr:uid="{00000000-0005-0000-0000-000008C60000}"/>
    <cellStyle name="Total 7 2 3 5 2" xfId="13866" xr:uid="{00000000-0005-0000-0000-000009C60000}"/>
    <cellStyle name="Total 7 2 3 5 3" xfId="13867" xr:uid="{00000000-0005-0000-0000-00000AC60000}"/>
    <cellStyle name="Total 7 2 3 6" xfId="13868" xr:uid="{00000000-0005-0000-0000-00000BC60000}"/>
    <cellStyle name="Total 7 2 3 6 2" xfId="13869" xr:uid="{00000000-0005-0000-0000-00000CC60000}"/>
    <cellStyle name="Total 7 2 3 6 3" xfId="13870" xr:uid="{00000000-0005-0000-0000-00000DC60000}"/>
    <cellStyle name="Total 7 2 3 7" xfId="13871" xr:uid="{00000000-0005-0000-0000-00000EC60000}"/>
    <cellStyle name="Total 7 2 4" xfId="13872" xr:uid="{00000000-0005-0000-0000-00000FC60000}"/>
    <cellStyle name="Total 7 2 4 2" xfId="13873" xr:uid="{00000000-0005-0000-0000-000010C60000}"/>
    <cellStyle name="Total 7 2 4 2 2" xfId="13874" xr:uid="{00000000-0005-0000-0000-000011C60000}"/>
    <cellStyle name="Total 7 2 4 2 3" xfId="13875" xr:uid="{00000000-0005-0000-0000-000012C60000}"/>
    <cellStyle name="Total 7 2 4 2 4" xfId="13876" xr:uid="{00000000-0005-0000-0000-000013C60000}"/>
    <cellStyle name="Total 7 2 4 3" xfId="13877" xr:uid="{00000000-0005-0000-0000-000014C60000}"/>
    <cellStyle name="Total 7 2 4 3 2" xfId="13878" xr:uid="{00000000-0005-0000-0000-000015C60000}"/>
    <cellStyle name="Total 7 2 4 3 3" xfId="13879" xr:uid="{00000000-0005-0000-0000-000016C60000}"/>
    <cellStyle name="Total 7 2 4 3 4" xfId="13880" xr:uid="{00000000-0005-0000-0000-000017C60000}"/>
    <cellStyle name="Total 7 2 4 4" xfId="13881" xr:uid="{00000000-0005-0000-0000-000018C60000}"/>
    <cellStyle name="Total 7 2 4 4 2" xfId="13882" xr:uid="{00000000-0005-0000-0000-000019C60000}"/>
    <cellStyle name="Total 7 2 4 4 3" xfId="13883" xr:uid="{00000000-0005-0000-0000-00001AC60000}"/>
    <cellStyle name="Total 7 2 4 5" xfId="13884" xr:uid="{00000000-0005-0000-0000-00001BC60000}"/>
    <cellStyle name="Total 7 2 4 5 2" xfId="13885" xr:uid="{00000000-0005-0000-0000-00001CC60000}"/>
    <cellStyle name="Total 7 2 4 5 3" xfId="13886" xr:uid="{00000000-0005-0000-0000-00001DC60000}"/>
    <cellStyle name="Total 7 2 4 6" xfId="13887" xr:uid="{00000000-0005-0000-0000-00001EC60000}"/>
    <cellStyle name="Total 7 2 5" xfId="13888" xr:uid="{00000000-0005-0000-0000-00001FC60000}"/>
    <cellStyle name="Total 7 2 5 2" xfId="13889" xr:uid="{00000000-0005-0000-0000-000020C60000}"/>
    <cellStyle name="Total 7 2 5 3" xfId="13890" xr:uid="{00000000-0005-0000-0000-000021C60000}"/>
    <cellStyle name="Total 7 2 5 4" xfId="13891" xr:uid="{00000000-0005-0000-0000-000022C60000}"/>
    <cellStyle name="Total 7 2 6" xfId="13892" xr:uid="{00000000-0005-0000-0000-000023C60000}"/>
    <cellStyle name="Total 7 2 6 2" xfId="13893" xr:uid="{00000000-0005-0000-0000-000024C60000}"/>
    <cellStyle name="Total 7 2 6 3" xfId="13894" xr:uid="{00000000-0005-0000-0000-000025C60000}"/>
    <cellStyle name="Total 7 2 6 4" xfId="13895" xr:uid="{00000000-0005-0000-0000-000026C60000}"/>
    <cellStyle name="Total 7 2 7" xfId="13896" xr:uid="{00000000-0005-0000-0000-000027C60000}"/>
    <cellStyle name="Total 7 2 7 2" xfId="13897" xr:uid="{00000000-0005-0000-0000-000028C60000}"/>
    <cellStyle name="Total 7 2 7 3" xfId="13898" xr:uid="{00000000-0005-0000-0000-000029C60000}"/>
    <cellStyle name="Total 7 2 8" xfId="13899" xr:uid="{00000000-0005-0000-0000-00002AC60000}"/>
    <cellStyle name="Total 7 2 8 2" xfId="13900" xr:uid="{00000000-0005-0000-0000-00002BC60000}"/>
    <cellStyle name="Total 7 2 8 3" xfId="13901" xr:uid="{00000000-0005-0000-0000-00002CC60000}"/>
    <cellStyle name="Total 7 2 9" xfId="13902" xr:uid="{00000000-0005-0000-0000-00002DC60000}"/>
    <cellStyle name="Total 7 3" xfId="13903" xr:uid="{00000000-0005-0000-0000-00002EC60000}"/>
    <cellStyle name="Total 7 3 2" xfId="13904" xr:uid="{00000000-0005-0000-0000-00002FC60000}"/>
    <cellStyle name="Total 7 3 3" xfId="13905" xr:uid="{00000000-0005-0000-0000-000030C60000}"/>
    <cellStyle name="Total 7 3 4" xfId="13906" xr:uid="{00000000-0005-0000-0000-000031C60000}"/>
    <cellStyle name="Total 7 4" xfId="13907" xr:uid="{00000000-0005-0000-0000-000032C60000}"/>
    <cellStyle name="Total 7 4 2" xfId="13908" xr:uid="{00000000-0005-0000-0000-000033C60000}"/>
    <cellStyle name="Total 7 4 3" xfId="13909" xr:uid="{00000000-0005-0000-0000-000034C60000}"/>
    <cellStyle name="Total 7 4 4" xfId="13910" xr:uid="{00000000-0005-0000-0000-000035C60000}"/>
    <cellStyle name="Total 7 5" xfId="13911" xr:uid="{00000000-0005-0000-0000-000036C60000}"/>
    <cellStyle name="Total 7 5 2" xfId="13912" xr:uid="{00000000-0005-0000-0000-000037C60000}"/>
    <cellStyle name="Total 7 5 3" xfId="13913" xr:uid="{00000000-0005-0000-0000-000038C60000}"/>
    <cellStyle name="Total 7 6" xfId="13914" xr:uid="{00000000-0005-0000-0000-000039C60000}"/>
    <cellStyle name="Total 7 6 2" xfId="13915" xr:uid="{00000000-0005-0000-0000-00003AC60000}"/>
    <cellStyle name="Total 7 6 3" xfId="13916" xr:uid="{00000000-0005-0000-0000-00003BC60000}"/>
    <cellStyle name="Total 7 7" xfId="13917" xr:uid="{00000000-0005-0000-0000-00003CC60000}"/>
    <cellStyle name="Total 8" xfId="13918" xr:uid="{00000000-0005-0000-0000-00003DC60000}"/>
    <cellStyle name="Total 8 10" xfId="13919" xr:uid="{00000000-0005-0000-0000-00003EC60000}"/>
    <cellStyle name="Total 8 2" xfId="13920" xr:uid="{00000000-0005-0000-0000-00003FC60000}"/>
    <cellStyle name="Total 8 2 2" xfId="13921" xr:uid="{00000000-0005-0000-0000-000040C60000}"/>
    <cellStyle name="Total 8 2 2 2" xfId="13922" xr:uid="{00000000-0005-0000-0000-000041C60000}"/>
    <cellStyle name="Total 8 2 2 2 2" xfId="13923" xr:uid="{00000000-0005-0000-0000-000042C60000}"/>
    <cellStyle name="Total 8 2 2 2 2 2" xfId="13924" xr:uid="{00000000-0005-0000-0000-000043C60000}"/>
    <cellStyle name="Total 8 2 2 2 2 2 2" xfId="13925" xr:uid="{00000000-0005-0000-0000-000044C60000}"/>
    <cellStyle name="Total 8 2 2 2 2 2 3" xfId="13926" xr:uid="{00000000-0005-0000-0000-000045C60000}"/>
    <cellStyle name="Total 8 2 2 2 2 2 4" xfId="13927" xr:uid="{00000000-0005-0000-0000-000046C60000}"/>
    <cellStyle name="Total 8 2 2 2 2 3" xfId="13928" xr:uid="{00000000-0005-0000-0000-000047C60000}"/>
    <cellStyle name="Total 8 2 2 2 2 3 2" xfId="13929" xr:uid="{00000000-0005-0000-0000-000048C60000}"/>
    <cellStyle name="Total 8 2 2 2 2 3 3" xfId="13930" xr:uid="{00000000-0005-0000-0000-000049C60000}"/>
    <cellStyle name="Total 8 2 2 2 2 3 4" xfId="13931" xr:uid="{00000000-0005-0000-0000-00004AC60000}"/>
    <cellStyle name="Total 8 2 2 2 2 4" xfId="13932" xr:uid="{00000000-0005-0000-0000-00004BC60000}"/>
    <cellStyle name="Total 8 2 2 2 2 4 2" xfId="13933" xr:uid="{00000000-0005-0000-0000-00004CC60000}"/>
    <cellStyle name="Total 8 2 2 2 2 4 3" xfId="13934" xr:uid="{00000000-0005-0000-0000-00004DC60000}"/>
    <cellStyle name="Total 8 2 2 2 2 5" xfId="13935" xr:uid="{00000000-0005-0000-0000-00004EC60000}"/>
    <cellStyle name="Total 8 2 2 2 2 5 2" xfId="13936" xr:uid="{00000000-0005-0000-0000-00004FC60000}"/>
    <cellStyle name="Total 8 2 2 2 2 5 3" xfId="13937" xr:uid="{00000000-0005-0000-0000-000050C60000}"/>
    <cellStyle name="Total 8 2 2 2 2 6" xfId="13938" xr:uid="{00000000-0005-0000-0000-000051C60000}"/>
    <cellStyle name="Total 8 2 2 2 3" xfId="13939" xr:uid="{00000000-0005-0000-0000-000052C60000}"/>
    <cellStyle name="Total 8 2 2 2 3 2" xfId="13940" xr:uid="{00000000-0005-0000-0000-000053C60000}"/>
    <cellStyle name="Total 8 2 2 2 3 3" xfId="13941" xr:uid="{00000000-0005-0000-0000-000054C60000}"/>
    <cellStyle name="Total 8 2 2 2 3 4" xfId="13942" xr:uid="{00000000-0005-0000-0000-000055C60000}"/>
    <cellStyle name="Total 8 2 2 2 4" xfId="13943" xr:uid="{00000000-0005-0000-0000-000056C60000}"/>
    <cellStyle name="Total 8 2 2 2 4 2" xfId="13944" xr:uid="{00000000-0005-0000-0000-000057C60000}"/>
    <cellStyle name="Total 8 2 2 2 4 3" xfId="13945" xr:uid="{00000000-0005-0000-0000-000058C60000}"/>
    <cellStyle name="Total 8 2 2 2 4 4" xfId="13946" xr:uid="{00000000-0005-0000-0000-000059C60000}"/>
    <cellStyle name="Total 8 2 2 2 5" xfId="13947" xr:uid="{00000000-0005-0000-0000-00005AC60000}"/>
    <cellStyle name="Total 8 2 2 2 5 2" xfId="13948" xr:uid="{00000000-0005-0000-0000-00005BC60000}"/>
    <cellStyle name="Total 8 2 2 2 5 3" xfId="13949" xr:uid="{00000000-0005-0000-0000-00005CC60000}"/>
    <cellStyle name="Total 8 2 2 2 6" xfId="13950" xr:uid="{00000000-0005-0000-0000-00005DC60000}"/>
    <cellStyle name="Total 8 2 2 2 6 2" xfId="13951" xr:uid="{00000000-0005-0000-0000-00005EC60000}"/>
    <cellStyle name="Total 8 2 2 2 6 3" xfId="13952" xr:uid="{00000000-0005-0000-0000-00005FC60000}"/>
    <cellStyle name="Total 8 2 2 2 7" xfId="13953" xr:uid="{00000000-0005-0000-0000-000060C60000}"/>
    <cellStyle name="Total 8 2 2 3" xfId="13954" xr:uid="{00000000-0005-0000-0000-000061C60000}"/>
    <cellStyle name="Total 8 2 2 3 2" xfId="13955" xr:uid="{00000000-0005-0000-0000-000062C60000}"/>
    <cellStyle name="Total 8 2 2 3 2 2" xfId="13956" xr:uid="{00000000-0005-0000-0000-000063C60000}"/>
    <cellStyle name="Total 8 2 2 3 2 3" xfId="13957" xr:uid="{00000000-0005-0000-0000-000064C60000}"/>
    <cellStyle name="Total 8 2 2 3 2 4" xfId="13958" xr:uid="{00000000-0005-0000-0000-000065C60000}"/>
    <cellStyle name="Total 8 2 2 3 3" xfId="13959" xr:uid="{00000000-0005-0000-0000-000066C60000}"/>
    <cellStyle name="Total 8 2 2 3 3 2" xfId="13960" xr:uid="{00000000-0005-0000-0000-000067C60000}"/>
    <cellStyle name="Total 8 2 2 3 3 3" xfId="13961" xr:uid="{00000000-0005-0000-0000-000068C60000}"/>
    <cellStyle name="Total 8 2 2 3 3 4" xfId="13962" xr:uid="{00000000-0005-0000-0000-000069C60000}"/>
    <cellStyle name="Total 8 2 2 3 4" xfId="13963" xr:uid="{00000000-0005-0000-0000-00006AC60000}"/>
    <cellStyle name="Total 8 2 2 3 4 2" xfId="13964" xr:uid="{00000000-0005-0000-0000-00006BC60000}"/>
    <cellStyle name="Total 8 2 2 3 4 3" xfId="13965" xr:uid="{00000000-0005-0000-0000-00006CC60000}"/>
    <cellStyle name="Total 8 2 2 3 5" xfId="13966" xr:uid="{00000000-0005-0000-0000-00006DC60000}"/>
    <cellStyle name="Total 8 2 2 3 5 2" xfId="13967" xr:uid="{00000000-0005-0000-0000-00006EC60000}"/>
    <cellStyle name="Total 8 2 2 3 5 3" xfId="13968" xr:uid="{00000000-0005-0000-0000-00006FC60000}"/>
    <cellStyle name="Total 8 2 2 3 6" xfId="13969" xr:uid="{00000000-0005-0000-0000-000070C60000}"/>
    <cellStyle name="Total 8 2 2 4" xfId="13970" xr:uid="{00000000-0005-0000-0000-000071C60000}"/>
    <cellStyle name="Total 8 2 2 4 2" xfId="13971" xr:uid="{00000000-0005-0000-0000-000072C60000}"/>
    <cellStyle name="Total 8 2 2 4 3" xfId="13972" xr:uid="{00000000-0005-0000-0000-000073C60000}"/>
    <cellStyle name="Total 8 2 2 4 4" xfId="13973" xr:uid="{00000000-0005-0000-0000-000074C60000}"/>
    <cellStyle name="Total 8 2 2 5" xfId="13974" xr:uid="{00000000-0005-0000-0000-000075C60000}"/>
    <cellStyle name="Total 8 2 2 5 2" xfId="13975" xr:uid="{00000000-0005-0000-0000-000076C60000}"/>
    <cellStyle name="Total 8 2 2 5 3" xfId="13976" xr:uid="{00000000-0005-0000-0000-000077C60000}"/>
    <cellStyle name="Total 8 2 2 5 4" xfId="13977" xr:uid="{00000000-0005-0000-0000-000078C60000}"/>
    <cellStyle name="Total 8 2 2 6" xfId="13978" xr:uid="{00000000-0005-0000-0000-000079C60000}"/>
    <cellStyle name="Total 8 2 2 6 2" xfId="13979" xr:uid="{00000000-0005-0000-0000-00007AC60000}"/>
    <cellStyle name="Total 8 2 2 6 3" xfId="13980" xr:uid="{00000000-0005-0000-0000-00007BC60000}"/>
    <cellStyle name="Total 8 2 2 7" xfId="13981" xr:uid="{00000000-0005-0000-0000-00007CC60000}"/>
    <cellStyle name="Total 8 2 2 7 2" xfId="13982" xr:uid="{00000000-0005-0000-0000-00007DC60000}"/>
    <cellStyle name="Total 8 2 2 7 3" xfId="13983" xr:uid="{00000000-0005-0000-0000-00007EC60000}"/>
    <cellStyle name="Total 8 2 2 8" xfId="13984" xr:uid="{00000000-0005-0000-0000-00007FC60000}"/>
    <cellStyle name="Total 8 2 3" xfId="13985" xr:uid="{00000000-0005-0000-0000-000080C60000}"/>
    <cellStyle name="Total 8 2 3 2" xfId="13986" xr:uid="{00000000-0005-0000-0000-000081C60000}"/>
    <cellStyle name="Total 8 2 3 3" xfId="13987" xr:uid="{00000000-0005-0000-0000-000082C60000}"/>
    <cellStyle name="Total 8 2 3 4" xfId="13988" xr:uid="{00000000-0005-0000-0000-000083C60000}"/>
    <cellStyle name="Total 8 2 4" xfId="13989" xr:uid="{00000000-0005-0000-0000-000084C60000}"/>
    <cellStyle name="Total 8 2 4 2" xfId="13990" xr:uid="{00000000-0005-0000-0000-000085C60000}"/>
    <cellStyle name="Total 8 2 4 3" xfId="13991" xr:uid="{00000000-0005-0000-0000-000086C60000}"/>
    <cellStyle name="Total 8 2 4 4" xfId="13992" xr:uid="{00000000-0005-0000-0000-000087C60000}"/>
    <cellStyle name="Total 8 2 5" xfId="13993" xr:uid="{00000000-0005-0000-0000-000088C60000}"/>
    <cellStyle name="Total 8 2 5 2" xfId="13994" xr:uid="{00000000-0005-0000-0000-000089C60000}"/>
    <cellStyle name="Total 8 2 5 3" xfId="13995" xr:uid="{00000000-0005-0000-0000-00008AC60000}"/>
    <cellStyle name="Total 8 2 6" xfId="13996" xr:uid="{00000000-0005-0000-0000-00008BC60000}"/>
    <cellStyle name="Total 8 2 6 2" xfId="13997" xr:uid="{00000000-0005-0000-0000-00008CC60000}"/>
    <cellStyle name="Total 8 2 6 3" xfId="13998" xr:uid="{00000000-0005-0000-0000-00008DC60000}"/>
    <cellStyle name="Total 8 2 7" xfId="13999" xr:uid="{00000000-0005-0000-0000-00008EC60000}"/>
    <cellStyle name="Total 8 3" xfId="14000" xr:uid="{00000000-0005-0000-0000-00008FC60000}"/>
    <cellStyle name="Total 8 3 2" xfId="14001" xr:uid="{00000000-0005-0000-0000-000090C60000}"/>
    <cellStyle name="Total 8 3 2 2" xfId="14002" xr:uid="{00000000-0005-0000-0000-000091C60000}"/>
    <cellStyle name="Total 8 3 2 2 2" xfId="14003" xr:uid="{00000000-0005-0000-0000-000092C60000}"/>
    <cellStyle name="Total 8 3 2 2 2 2" xfId="14004" xr:uid="{00000000-0005-0000-0000-000093C60000}"/>
    <cellStyle name="Total 8 3 2 2 2 3" xfId="14005" xr:uid="{00000000-0005-0000-0000-000094C60000}"/>
    <cellStyle name="Total 8 3 2 2 2 4" xfId="14006" xr:uid="{00000000-0005-0000-0000-000095C60000}"/>
    <cellStyle name="Total 8 3 2 2 3" xfId="14007" xr:uid="{00000000-0005-0000-0000-000096C60000}"/>
    <cellStyle name="Total 8 3 2 2 3 2" xfId="14008" xr:uid="{00000000-0005-0000-0000-000097C60000}"/>
    <cellStyle name="Total 8 3 2 2 3 3" xfId="14009" xr:uid="{00000000-0005-0000-0000-000098C60000}"/>
    <cellStyle name="Total 8 3 2 2 3 4" xfId="14010" xr:uid="{00000000-0005-0000-0000-000099C60000}"/>
    <cellStyle name="Total 8 3 2 2 4" xfId="14011" xr:uid="{00000000-0005-0000-0000-00009AC60000}"/>
    <cellStyle name="Total 8 3 2 2 4 2" xfId="14012" xr:uid="{00000000-0005-0000-0000-00009BC60000}"/>
    <cellStyle name="Total 8 3 2 2 4 3" xfId="14013" xr:uid="{00000000-0005-0000-0000-00009CC60000}"/>
    <cellStyle name="Total 8 3 2 2 5" xfId="14014" xr:uid="{00000000-0005-0000-0000-00009DC60000}"/>
    <cellStyle name="Total 8 3 2 2 5 2" xfId="14015" xr:uid="{00000000-0005-0000-0000-00009EC60000}"/>
    <cellStyle name="Total 8 3 2 2 5 3" xfId="14016" xr:uid="{00000000-0005-0000-0000-00009FC60000}"/>
    <cellStyle name="Total 8 3 2 2 6" xfId="14017" xr:uid="{00000000-0005-0000-0000-0000A0C60000}"/>
    <cellStyle name="Total 8 3 2 3" xfId="14018" xr:uid="{00000000-0005-0000-0000-0000A1C60000}"/>
    <cellStyle name="Total 8 3 2 3 2" xfId="14019" xr:uid="{00000000-0005-0000-0000-0000A2C60000}"/>
    <cellStyle name="Total 8 3 2 3 3" xfId="14020" xr:uid="{00000000-0005-0000-0000-0000A3C60000}"/>
    <cellStyle name="Total 8 3 2 3 4" xfId="14021" xr:uid="{00000000-0005-0000-0000-0000A4C60000}"/>
    <cellStyle name="Total 8 3 2 4" xfId="14022" xr:uid="{00000000-0005-0000-0000-0000A5C60000}"/>
    <cellStyle name="Total 8 3 2 4 2" xfId="14023" xr:uid="{00000000-0005-0000-0000-0000A6C60000}"/>
    <cellStyle name="Total 8 3 2 4 3" xfId="14024" xr:uid="{00000000-0005-0000-0000-0000A7C60000}"/>
    <cellStyle name="Total 8 3 2 4 4" xfId="14025" xr:uid="{00000000-0005-0000-0000-0000A8C60000}"/>
    <cellStyle name="Total 8 3 2 5" xfId="14026" xr:uid="{00000000-0005-0000-0000-0000A9C60000}"/>
    <cellStyle name="Total 8 3 2 5 2" xfId="14027" xr:uid="{00000000-0005-0000-0000-0000AAC60000}"/>
    <cellStyle name="Total 8 3 2 5 3" xfId="14028" xr:uid="{00000000-0005-0000-0000-0000ABC60000}"/>
    <cellStyle name="Total 8 3 2 6" xfId="14029" xr:uid="{00000000-0005-0000-0000-0000ACC60000}"/>
    <cellStyle name="Total 8 3 2 6 2" xfId="14030" xr:uid="{00000000-0005-0000-0000-0000ADC60000}"/>
    <cellStyle name="Total 8 3 2 6 3" xfId="14031" xr:uid="{00000000-0005-0000-0000-0000AEC60000}"/>
    <cellStyle name="Total 8 3 2 7" xfId="14032" xr:uid="{00000000-0005-0000-0000-0000AFC60000}"/>
    <cellStyle name="Total 8 3 3" xfId="14033" xr:uid="{00000000-0005-0000-0000-0000B0C60000}"/>
    <cellStyle name="Total 8 3 3 2" xfId="14034" xr:uid="{00000000-0005-0000-0000-0000B1C60000}"/>
    <cellStyle name="Total 8 3 3 2 2" xfId="14035" xr:uid="{00000000-0005-0000-0000-0000B2C60000}"/>
    <cellStyle name="Total 8 3 3 2 3" xfId="14036" xr:uid="{00000000-0005-0000-0000-0000B3C60000}"/>
    <cellStyle name="Total 8 3 3 2 4" xfId="14037" xr:uid="{00000000-0005-0000-0000-0000B4C60000}"/>
    <cellStyle name="Total 8 3 3 3" xfId="14038" xr:uid="{00000000-0005-0000-0000-0000B5C60000}"/>
    <cellStyle name="Total 8 3 3 3 2" xfId="14039" xr:uid="{00000000-0005-0000-0000-0000B6C60000}"/>
    <cellStyle name="Total 8 3 3 3 3" xfId="14040" xr:uid="{00000000-0005-0000-0000-0000B7C60000}"/>
    <cellStyle name="Total 8 3 3 3 4" xfId="14041" xr:uid="{00000000-0005-0000-0000-0000B8C60000}"/>
    <cellStyle name="Total 8 3 3 4" xfId="14042" xr:uid="{00000000-0005-0000-0000-0000B9C60000}"/>
    <cellStyle name="Total 8 3 3 4 2" xfId="14043" xr:uid="{00000000-0005-0000-0000-0000BAC60000}"/>
    <cellStyle name="Total 8 3 3 4 3" xfId="14044" xr:uid="{00000000-0005-0000-0000-0000BBC60000}"/>
    <cellStyle name="Total 8 3 3 5" xfId="14045" xr:uid="{00000000-0005-0000-0000-0000BCC60000}"/>
    <cellStyle name="Total 8 3 3 5 2" xfId="14046" xr:uid="{00000000-0005-0000-0000-0000BDC60000}"/>
    <cellStyle name="Total 8 3 3 5 3" xfId="14047" xr:uid="{00000000-0005-0000-0000-0000BEC60000}"/>
    <cellStyle name="Total 8 3 3 6" xfId="14048" xr:uid="{00000000-0005-0000-0000-0000BFC60000}"/>
    <cellStyle name="Total 8 3 4" xfId="14049" xr:uid="{00000000-0005-0000-0000-0000C0C60000}"/>
    <cellStyle name="Total 8 3 4 2" xfId="14050" xr:uid="{00000000-0005-0000-0000-0000C1C60000}"/>
    <cellStyle name="Total 8 3 4 3" xfId="14051" xr:uid="{00000000-0005-0000-0000-0000C2C60000}"/>
    <cellStyle name="Total 8 3 4 4" xfId="14052" xr:uid="{00000000-0005-0000-0000-0000C3C60000}"/>
    <cellStyle name="Total 8 3 5" xfId="14053" xr:uid="{00000000-0005-0000-0000-0000C4C60000}"/>
    <cellStyle name="Total 8 3 5 2" xfId="14054" xr:uid="{00000000-0005-0000-0000-0000C5C60000}"/>
    <cellStyle name="Total 8 3 5 3" xfId="14055" xr:uid="{00000000-0005-0000-0000-0000C6C60000}"/>
    <cellStyle name="Total 8 3 5 4" xfId="14056" xr:uid="{00000000-0005-0000-0000-0000C7C60000}"/>
    <cellStyle name="Total 8 3 6" xfId="14057" xr:uid="{00000000-0005-0000-0000-0000C8C60000}"/>
    <cellStyle name="Total 8 3 6 2" xfId="14058" xr:uid="{00000000-0005-0000-0000-0000C9C60000}"/>
    <cellStyle name="Total 8 3 6 3" xfId="14059" xr:uid="{00000000-0005-0000-0000-0000CAC60000}"/>
    <cellStyle name="Total 8 3 7" xfId="14060" xr:uid="{00000000-0005-0000-0000-0000CBC60000}"/>
    <cellStyle name="Total 8 3 7 2" xfId="14061" xr:uid="{00000000-0005-0000-0000-0000CCC60000}"/>
    <cellStyle name="Total 8 3 7 3" xfId="14062" xr:uid="{00000000-0005-0000-0000-0000CDC60000}"/>
    <cellStyle name="Total 8 3 8" xfId="14063" xr:uid="{00000000-0005-0000-0000-0000CEC60000}"/>
    <cellStyle name="Total 8 4" xfId="14064" xr:uid="{00000000-0005-0000-0000-0000CFC60000}"/>
    <cellStyle name="Total 8 4 2" xfId="14065" xr:uid="{00000000-0005-0000-0000-0000D0C60000}"/>
    <cellStyle name="Total 8 4 2 2" xfId="14066" xr:uid="{00000000-0005-0000-0000-0000D1C60000}"/>
    <cellStyle name="Total 8 4 2 2 2" xfId="14067" xr:uid="{00000000-0005-0000-0000-0000D2C60000}"/>
    <cellStyle name="Total 8 4 2 2 3" xfId="14068" xr:uid="{00000000-0005-0000-0000-0000D3C60000}"/>
    <cellStyle name="Total 8 4 2 2 4" xfId="14069" xr:uid="{00000000-0005-0000-0000-0000D4C60000}"/>
    <cellStyle name="Total 8 4 2 3" xfId="14070" xr:uid="{00000000-0005-0000-0000-0000D5C60000}"/>
    <cellStyle name="Total 8 4 2 3 2" xfId="14071" xr:uid="{00000000-0005-0000-0000-0000D6C60000}"/>
    <cellStyle name="Total 8 4 2 3 3" xfId="14072" xr:uid="{00000000-0005-0000-0000-0000D7C60000}"/>
    <cellStyle name="Total 8 4 2 3 4" xfId="14073" xr:uid="{00000000-0005-0000-0000-0000D8C60000}"/>
    <cellStyle name="Total 8 4 2 4" xfId="14074" xr:uid="{00000000-0005-0000-0000-0000D9C60000}"/>
    <cellStyle name="Total 8 4 2 4 2" xfId="14075" xr:uid="{00000000-0005-0000-0000-0000DAC60000}"/>
    <cellStyle name="Total 8 4 2 4 3" xfId="14076" xr:uid="{00000000-0005-0000-0000-0000DBC60000}"/>
    <cellStyle name="Total 8 4 2 5" xfId="14077" xr:uid="{00000000-0005-0000-0000-0000DCC60000}"/>
    <cellStyle name="Total 8 4 2 5 2" xfId="14078" xr:uid="{00000000-0005-0000-0000-0000DDC60000}"/>
    <cellStyle name="Total 8 4 2 5 3" xfId="14079" xr:uid="{00000000-0005-0000-0000-0000DEC60000}"/>
    <cellStyle name="Total 8 4 2 6" xfId="14080" xr:uid="{00000000-0005-0000-0000-0000DFC60000}"/>
    <cellStyle name="Total 8 4 3" xfId="14081" xr:uid="{00000000-0005-0000-0000-0000E0C60000}"/>
    <cellStyle name="Total 8 4 3 2" xfId="14082" xr:uid="{00000000-0005-0000-0000-0000E1C60000}"/>
    <cellStyle name="Total 8 4 3 3" xfId="14083" xr:uid="{00000000-0005-0000-0000-0000E2C60000}"/>
    <cellStyle name="Total 8 4 3 4" xfId="14084" xr:uid="{00000000-0005-0000-0000-0000E3C60000}"/>
    <cellStyle name="Total 8 4 4" xfId="14085" xr:uid="{00000000-0005-0000-0000-0000E4C60000}"/>
    <cellStyle name="Total 8 4 4 2" xfId="14086" xr:uid="{00000000-0005-0000-0000-0000E5C60000}"/>
    <cellStyle name="Total 8 4 4 3" xfId="14087" xr:uid="{00000000-0005-0000-0000-0000E6C60000}"/>
    <cellStyle name="Total 8 4 4 4" xfId="14088" xr:uid="{00000000-0005-0000-0000-0000E7C60000}"/>
    <cellStyle name="Total 8 4 5" xfId="14089" xr:uid="{00000000-0005-0000-0000-0000E8C60000}"/>
    <cellStyle name="Total 8 4 5 2" xfId="14090" xr:uid="{00000000-0005-0000-0000-0000E9C60000}"/>
    <cellStyle name="Total 8 4 5 3" xfId="14091" xr:uid="{00000000-0005-0000-0000-0000EAC60000}"/>
    <cellStyle name="Total 8 4 6" xfId="14092" xr:uid="{00000000-0005-0000-0000-0000EBC60000}"/>
    <cellStyle name="Total 8 4 6 2" xfId="14093" xr:uid="{00000000-0005-0000-0000-0000ECC60000}"/>
    <cellStyle name="Total 8 4 6 3" xfId="14094" xr:uid="{00000000-0005-0000-0000-0000EDC60000}"/>
    <cellStyle name="Total 8 4 7" xfId="14095" xr:uid="{00000000-0005-0000-0000-0000EEC60000}"/>
    <cellStyle name="Total 8 5" xfId="14096" xr:uid="{00000000-0005-0000-0000-0000EFC60000}"/>
    <cellStyle name="Total 8 5 2" xfId="14097" xr:uid="{00000000-0005-0000-0000-0000F0C60000}"/>
    <cellStyle name="Total 8 5 2 2" xfId="14098" xr:uid="{00000000-0005-0000-0000-0000F1C60000}"/>
    <cellStyle name="Total 8 5 2 3" xfId="14099" xr:uid="{00000000-0005-0000-0000-0000F2C60000}"/>
    <cellStyle name="Total 8 5 2 4" xfId="14100" xr:uid="{00000000-0005-0000-0000-0000F3C60000}"/>
    <cellStyle name="Total 8 5 3" xfId="14101" xr:uid="{00000000-0005-0000-0000-0000F4C60000}"/>
    <cellStyle name="Total 8 5 3 2" xfId="14102" xr:uid="{00000000-0005-0000-0000-0000F5C60000}"/>
    <cellStyle name="Total 8 5 3 3" xfId="14103" xr:uid="{00000000-0005-0000-0000-0000F6C60000}"/>
    <cellStyle name="Total 8 5 3 4" xfId="14104" xr:uid="{00000000-0005-0000-0000-0000F7C60000}"/>
    <cellStyle name="Total 8 5 4" xfId="14105" xr:uid="{00000000-0005-0000-0000-0000F8C60000}"/>
    <cellStyle name="Total 8 5 4 2" xfId="14106" xr:uid="{00000000-0005-0000-0000-0000F9C60000}"/>
    <cellStyle name="Total 8 5 4 3" xfId="14107" xr:uid="{00000000-0005-0000-0000-0000FAC60000}"/>
    <cellStyle name="Total 8 5 5" xfId="14108" xr:uid="{00000000-0005-0000-0000-0000FBC60000}"/>
    <cellStyle name="Total 8 5 5 2" xfId="14109" xr:uid="{00000000-0005-0000-0000-0000FCC60000}"/>
    <cellStyle name="Total 8 5 5 3" xfId="14110" xr:uid="{00000000-0005-0000-0000-0000FDC60000}"/>
    <cellStyle name="Total 8 5 6" xfId="14111" xr:uid="{00000000-0005-0000-0000-0000FEC60000}"/>
    <cellStyle name="Total 8 6" xfId="14112" xr:uid="{00000000-0005-0000-0000-0000FFC60000}"/>
    <cellStyle name="Total 8 6 2" xfId="14113" xr:uid="{00000000-0005-0000-0000-000000C70000}"/>
    <cellStyle name="Total 8 6 3" xfId="14114" xr:uid="{00000000-0005-0000-0000-000001C70000}"/>
    <cellStyle name="Total 8 6 4" xfId="14115" xr:uid="{00000000-0005-0000-0000-000002C70000}"/>
    <cellStyle name="Total 8 7" xfId="14116" xr:uid="{00000000-0005-0000-0000-000003C70000}"/>
    <cellStyle name="Total 8 7 2" xfId="14117" xr:uid="{00000000-0005-0000-0000-000004C70000}"/>
    <cellStyle name="Total 8 7 3" xfId="14118" xr:uid="{00000000-0005-0000-0000-000005C70000}"/>
    <cellStyle name="Total 8 7 4" xfId="14119" xr:uid="{00000000-0005-0000-0000-000006C70000}"/>
    <cellStyle name="Total 8 8" xfId="14120" xr:uid="{00000000-0005-0000-0000-000007C70000}"/>
    <cellStyle name="Total 8 8 2" xfId="14121" xr:uid="{00000000-0005-0000-0000-000008C70000}"/>
    <cellStyle name="Total 8 8 3" xfId="14122" xr:uid="{00000000-0005-0000-0000-000009C70000}"/>
    <cellStyle name="Total 8 9" xfId="14123" xr:uid="{00000000-0005-0000-0000-00000AC70000}"/>
    <cellStyle name="Total 8 9 2" xfId="14124" xr:uid="{00000000-0005-0000-0000-00000BC70000}"/>
    <cellStyle name="Total 8 9 3" xfId="14125" xr:uid="{00000000-0005-0000-0000-00000CC70000}"/>
    <cellStyle name="Total 9" xfId="14126" xr:uid="{00000000-0005-0000-0000-00000DC70000}"/>
    <cellStyle name="Total 9 2" xfId="14127" xr:uid="{00000000-0005-0000-0000-00000EC70000}"/>
    <cellStyle name="Total 9 2 2" xfId="14128" xr:uid="{00000000-0005-0000-0000-00000FC70000}"/>
    <cellStyle name="Total 9 2 2 2" xfId="14129" xr:uid="{00000000-0005-0000-0000-000010C70000}"/>
    <cellStyle name="Total 9 2 2 2 2" xfId="14130" xr:uid="{00000000-0005-0000-0000-000011C70000}"/>
    <cellStyle name="Total 9 2 2 2 3" xfId="14131" xr:uid="{00000000-0005-0000-0000-000012C70000}"/>
    <cellStyle name="Total 9 2 2 2 4" xfId="14132" xr:uid="{00000000-0005-0000-0000-000013C70000}"/>
    <cellStyle name="Total 9 2 2 3" xfId="14133" xr:uid="{00000000-0005-0000-0000-000014C70000}"/>
    <cellStyle name="Total 9 2 2 3 2" xfId="14134" xr:uid="{00000000-0005-0000-0000-000015C70000}"/>
    <cellStyle name="Total 9 2 2 3 3" xfId="14135" xr:uid="{00000000-0005-0000-0000-000016C70000}"/>
    <cellStyle name="Total 9 2 2 3 4" xfId="14136" xr:uid="{00000000-0005-0000-0000-000017C70000}"/>
    <cellStyle name="Total 9 2 2 4" xfId="14137" xr:uid="{00000000-0005-0000-0000-000018C70000}"/>
    <cellStyle name="Total 9 2 2 4 2" xfId="14138" xr:uid="{00000000-0005-0000-0000-000019C70000}"/>
    <cellStyle name="Total 9 2 2 4 3" xfId="14139" xr:uid="{00000000-0005-0000-0000-00001AC70000}"/>
    <cellStyle name="Total 9 2 2 5" xfId="14140" xr:uid="{00000000-0005-0000-0000-00001BC70000}"/>
    <cellStyle name="Total 9 2 2 5 2" xfId="14141" xr:uid="{00000000-0005-0000-0000-00001CC70000}"/>
    <cellStyle name="Total 9 2 2 5 3" xfId="14142" xr:uid="{00000000-0005-0000-0000-00001DC70000}"/>
    <cellStyle name="Total 9 2 2 6" xfId="14143" xr:uid="{00000000-0005-0000-0000-00001EC70000}"/>
    <cellStyle name="Total 9 2 3" xfId="14144" xr:uid="{00000000-0005-0000-0000-00001FC70000}"/>
    <cellStyle name="Total 9 2 3 2" xfId="14145" xr:uid="{00000000-0005-0000-0000-000020C70000}"/>
    <cellStyle name="Total 9 2 3 3" xfId="14146" xr:uid="{00000000-0005-0000-0000-000021C70000}"/>
    <cellStyle name="Total 9 2 3 4" xfId="14147" xr:uid="{00000000-0005-0000-0000-000022C70000}"/>
    <cellStyle name="Total 9 2 4" xfId="14148" xr:uid="{00000000-0005-0000-0000-000023C70000}"/>
    <cellStyle name="Total 9 2 4 2" xfId="14149" xr:uid="{00000000-0005-0000-0000-000024C70000}"/>
    <cellStyle name="Total 9 2 4 3" xfId="14150" xr:uid="{00000000-0005-0000-0000-000025C70000}"/>
    <cellStyle name="Total 9 2 4 4" xfId="14151" xr:uid="{00000000-0005-0000-0000-000026C70000}"/>
    <cellStyle name="Total 9 2 5" xfId="14152" xr:uid="{00000000-0005-0000-0000-000027C70000}"/>
    <cellStyle name="Total 9 2 5 2" xfId="14153" xr:uid="{00000000-0005-0000-0000-000028C70000}"/>
    <cellStyle name="Total 9 2 5 3" xfId="14154" xr:uid="{00000000-0005-0000-0000-000029C70000}"/>
    <cellStyle name="Total 9 2 6" xfId="14155" xr:uid="{00000000-0005-0000-0000-00002AC70000}"/>
    <cellStyle name="Total 9 2 6 2" xfId="14156" xr:uid="{00000000-0005-0000-0000-00002BC70000}"/>
    <cellStyle name="Total 9 2 6 3" xfId="14157" xr:uid="{00000000-0005-0000-0000-00002CC70000}"/>
    <cellStyle name="Total 9 2 7" xfId="14158" xr:uid="{00000000-0005-0000-0000-00002DC70000}"/>
    <cellStyle name="Total 9 3" xfId="14159" xr:uid="{00000000-0005-0000-0000-00002EC70000}"/>
    <cellStyle name="Total 9 3 2" xfId="14160" xr:uid="{00000000-0005-0000-0000-00002FC70000}"/>
    <cellStyle name="Total 9 3 2 2" xfId="14161" xr:uid="{00000000-0005-0000-0000-000030C70000}"/>
    <cellStyle name="Total 9 3 2 3" xfId="14162" xr:uid="{00000000-0005-0000-0000-000031C70000}"/>
    <cellStyle name="Total 9 3 2 4" xfId="14163" xr:uid="{00000000-0005-0000-0000-000032C70000}"/>
    <cellStyle name="Total 9 3 3" xfId="14164" xr:uid="{00000000-0005-0000-0000-000033C70000}"/>
    <cellStyle name="Total 9 3 3 2" xfId="14165" xr:uid="{00000000-0005-0000-0000-000034C70000}"/>
    <cellStyle name="Total 9 3 3 3" xfId="14166" xr:uid="{00000000-0005-0000-0000-000035C70000}"/>
    <cellStyle name="Total 9 3 3 4" xfId="14167" xr:uid="{00000000-0005-0000-0000-000036C70000}"/>
    <cellStyle name="Total 9 3 4" xfId="14168" xr:uid="{00000000-0005-0000-0000-000037C70000}"/>
    <cellStyle name="Total 9 3 4 2" xfId="14169" xr:uid="{00000000-0005-0000-0000-000038C70000}"/>
    <cellStyle name="Total 9 3 4 3" xfId="14170" xr:uid="{00000000-0005-0000-0000-000039C70000}"/>
    <cellStyle name="Total 9 3 5" xfId="14171" xr:uid="{00000000-0005-0000-0000-00003AC70000}"/>
    <cellStyle name="Total 9 3 5 2" xfId="14172" xr:uid="{00000000-0005-0000-0000-00003BC70000}"/>
    <cellStyle name="Total 9 3 5 3" xfId="14173" xr:uid="{00000000-0005-0000-0000-00003CC70000}"/>
    <cellStyle name="Total 9 3 6" xfId="14174" xr:uid="{00000000-0005-0000-0000-00003DC70000}"/>
    <cellStyle name="Total 9 4" xfId="14175" xr:uid="{00000000-0005-0000-0000-00003EC70000}"/>
    <cellStyle name="Total 9 4 2" xfId="14176" xr:uid="{00000000-0005-0000-0000-00003FC70000}"/>
    <cellStyle name="Total 9 4 3" xfId="14177" xr:uid="{00000000-0005-0000-0000-000040C70000}"/>
    <cellStyle name="Total 9 4 4" xfId="14178" xr:uid="{00000000-0005-0000-0000-000041C70000}"/>
    <cellStyle name="Total 9 5" xfId="14179" xr:uid="{00000000-0005-0000-0000-000042C70000}"/>
    <cellStyle name="Total 9 5 2" xfId="14180" xr:uid="{00000000-0005-0000-0000-000043C70000}"/>
    <cellStyle name="Total 9 5 3" xfId="14181" xr:uid="{00000000-0005-0000-0000-000044C70000}"/>
    <cellStyle name="Total 9 5 4" xfId="14182" xr:uid="{00000000-0005-0000-0000-000045C70000}"/>
    <cellStyle name="Total 9 6" xfId="14183" xr:uid="{00000000-0005-0000-0000-000046C70000}"/>
    <cellStyle name="Total 9 6 2" xfId="14184" xr:uid="{00000000-0005-0000-0000-000047C70000}"/>
    <cellStyle name="Total 9 6 3" xfId="14185" xr:uid="{00000000-0005-0000-0000-000048C70000}"/>
    <cellStyle name="Total 9 7" xfId="14186" xr:uid="{00000000-0005-0000-0000-000049C70000}"/>
    <cellStyle name="Total 9 7 2" xfId="14187" xr:uid="{00000000-0005-0000-0000-00004AC70000}"/>
    <cellStyle name="Total 9 7 3" xfId="14188" xr:uid="{00000000-0005-0000-0000-00004BC70000}"/>
    <cellStyle name="Total 9 8" xfId="14189" xr:uid="{00000000-0005-0000-0000-00004CC70000}"/>
    <cellStyle name="Warning Text 10" xfId="14190" xr:uid="{00000000-0005-0000-0000-00004DC70000}"/>
    <cellStyle name="Warning Text 11" xfId="14191" xr:uid="{00000000-0005-0000-0000-00004EC70000}"/>
    <cellStyle name="Warning Text 2" xfId="14192" xr:uid="{00000000-0005-0000-0000-00004FC70000}"/>
    <cellStyle name="Warning Text 3" xfId="14193" xr:uid="{00000000-0005-0000-0000-000050C70000}"/>
    <cellStyle name="Warning Text 4" xfId="14194" xr:uid="{00000000-0005-0000-0000-000051C70000}"/>
    <cellStyle name="Warning Text 5" xfId="14195" xr:uid="{00000000-0005-0000-0000-000052C70000}"/>
    <cellStyle name="Warning Text 6" xfId="14196" xr:uid="{00000000-0005-0000-0000-000053C70000}"/>
    <cellStyle name="Warning Text 7" xfId="14197" xr:uid="{00000000-0005-0000-0000-000054C70000}"/>
    <cellStyle name="Warning Text 8" xfId="14198" xr:uid="{00000000-0005-0000-0000-000055C70000}"/>
    <cellStyle name="Warning Text 9" xfId="14199" xr:uid="{00000000-0005-0000-0000-000056C70000}"/>
  </cellStyles>
  <dxfs count="9">
    <dxf>
      <numFmt numFmtId="171" formatCode="mm/dd/yyyy"/>
      <border diagonalUp="0" diagonalDown="0">
        <left style="thin">
          <color indexed="64"/>
        </left>
        <right/>
        <vertical style="thin">
          <color indexed="64"/>
        </vertical>
      </border>
    </dxf>
    <dxf>
      <font>
        <b val="0"/>
        <i val="0"/>
        <strike val="0"/>
        <condense val="0"/>
        <extend val="0"/>
        <outline val="0"/>
        <shadow val="0"/>
        <u val="none"/>
        <vertAlign val="baseline"/>
        <sz val="9"/>
        <color theme="1"/>
        <name val="Verdana"/>
        <family val="2"/>
        <scheme val="none"/>
      </font>
      <numFmt numFmtId="171" formatCode="mm/dd/yyyy"/>
      <alignment horizontal="center" vertical="bottom" textRotation="0" wrapText="1"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alignment horizontal="general" vertical="bottom" textRotation="0" wrapText="1"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alignment horizontal="center" vertical="center" textRotation="0" indent="0" justifyLastLine="0" shrinkToFit="0" readingOrder="0"/>
      <border diagonalUp="0" diagonalDown="0">
        <left style="thin">
          <color indexed="64"/>
        </left>
        <right style="thin">
          <color indexed="64"/>
        </right>
        <vertical style="thin">
          <color indexed="64"/>
        </vertical>
      </border>
    </dxf>
    <dxf>
      <font>
        <b val="0"/>
        <i val="0"/>
        <strike val="0"/>
        <condense val="0"/>
        <extend val="0"/>
        <outline val="0"/>
        <shadow val="0"/>
        <u val="none"/>
        <vertAlign val="baseline"/>
        <sz val="9"/>
        <color theme="1"/>
        <name val="Verdana"/>
        <family val="2"/>
        <scheme val="none"/>
      </font>
      <numFmt numFmtId="171" formatCode="mm/dd/yyyy"/>
      <alignment horizontal="center" vertical="bottom" textRotation="0" wrapText="0" indent="0" justifyLastLine="0" shrinkToFit="0" readingOrder="0"/>
      <border diagonalUp="0" diagonalDown="0">
        <left/>
        <right style="thin">
          <color indexed="64"/>
        </right>
        <vertical style="thin">
          <color indexed="64"/>
        </vertical>
      </border>
    </dxf>
    <dxf>
      <border>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font>
      <fill>
        <patternFill>
          <bgColor rgb="FFD7D7D7"/>
        </patternFill>
      </fill>
    </dxf>
    <dxf>
      <font>
        <b val="0"/>
        <i val="0"/>
      </font>
      <fill>
        <patternFill patternType="none">
          <bgColor indexed="65"/>
        </patternFill>
      </fill>
    </dxf>
  </dxfs>
  <tableStyles count="2" defaultTableStyle="TableStyleMedium2" defaultPivotStyle="PivotStyleLight16">
    <tableStyle name="Invisible" pivot="0" table="0" count="0" xr9:uid="{9EAAFDA2-7CE9-425B-8A56-39EC8F3BC9D2}"/>
    <tableStyle name="MySqlDefault" pivot="0" table="0" count="2" xr9:uid="{E4EA5170-E992-4F1E-8137-49660A56257D}">
      <tableStyleElement type="wholeTable" dxfId="8"/>
      <tableStyleElement type="headerRow"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B47F9B-F1FE-4CA8-95CC-AA252F0F65C2}" name="Table1" displayName="Table1" ref="A1:E30" totalsRowShown="0" headerRowDxfId="6" headerRowBorderDxfId="5">
  <autoFilter ref="A1:E30" xr:uid="{8359E5E1-C494-408A-8BD9-0E3BB7CF3CAD}"/>
  <tableColumns count="5">
    <tableColumn id="1" xr3:uid="{F58E36AE-8729-45B8-8819-FA574CA5CC27}" name="Letter _x000a_Date" dataDxfId="4"/>
    <tableColumn id="2" xr3:uid="{8B6BFAC4-DF30-4A06-BE82-87994050E9A9}" name="Letter Key" dataDxfId="3"/>
    <tableColumn id="3" xr3:uid="{41350C85-9AD7-4427-975E-D35686D65552}" name="Letter Name" dataDxfId="2"/>
    <tableColumn id="4" xr3:uid="{35E21FFE-5908-42DE-B05C-897A1EEAC38C}" name="GOBPP" dataDxfId="1"/>
    <tableColumn id="5" xr3:uid="{2E9448D5-4BC8-4BF2-BF5E-3E79B6719013}" name="LBB"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7A45-A82A-4D64-9DFB-4417001A0B24}">
  <sheetPr>
    <pageSetUpPr fitToPage="1"/>
  </sheetPr>
  <dimension ref="A1:M13"/>
  <sheetViews>
    <sheetView tabSelected="1" zoomScale="70" zoomScaleNormal="70" workbookViewId="0">
      <selection activeCell="B15" sqref="B15"/>
    </sheetView>
  </sheetViews>
  <sheetFormatPr defaultColWidth="9.1328125" defaultRowHeight="12.75"/>
  <cols>
    <col min="1" max="1" width="33.265625" style="140" customWidth="1"/>
    <col min="2" max="2" width="117.265625" style="140" customWidth="1"/>
    <col min="3" max="3" width="9.1328125" style="140" customWidth="1"/>
    <col min="4" max="16384" width="9.1328125" style="140"/>
  </cols>
  <sheetData>
    <row r="1" spans="1:13" ht="15.75" thickTop="1">
      <c r="A1" s="137" t="s">
        <v>144</v>
      </c>
      <c r="B1" s="138"/>
      <c r="C1" s="139"/>
      <c r="D1" s="139"/>
      <c r="E1" s="139"/>
      <c r="F1" s="139"/>
      <c r="G1" s="139"/>
      <c r="H1" s="139"/>
      <c r="I1" s="139"/>
      <c r="J1" s="139"/>
      <c r="K1" s="139"/>
      <c r="L1" s="139"/>
      <c r="M1" s="139"/>
    </row>
    <row r="2" spans="1:13" ht="96.75" customHeight="1">
      <c r="A2" s="323" t="s">
        <v>290</v>
      </c>
      <c r="B2" s="324"/>
      <c r="C2" s="139"/>
      <c r="D2" s="139"/>
      <c r="E2" s="139"/>
      <c r="F2" s="139"/>
      <c r="G2" s="139"/>
      <c r="H2" s="139"/>
      <c r="I2" s="139"/>
      <c r="J2" s="139"/>
      <c r="K2" s="139"/>
      <c r="L2" s="139"/>
      <c r="M2" s="139"/>
    </row>
    <row r="3" spans="1:13" ht="18.600000000000001" customHeight="1">
      <c r="A3" s="141" t="s">
        <v>339</v>
      </c>
      <c r="B3" s="142"/>
      <c r="C3" s="139"/>
      <c r="D3" s="139"/>
      <c r="E3" s="139"/>
      <c r="F3" s="139"/>
      <c r="G3" s="139"/>
      <c r="H3" s="139"/>
      <c r="I3" s="139"/>
      <c r="J3" s="139"/>
      <c r="K3" s="139"/>
      <c r="L3" s="139"/>
      <c r="M3" s="139"/>
    </row>
    <row r="4" spans="1:13" ht="15.4">
      <c r="A4" s="143"/>
      <c r="B4" s="142"/>
      <c r="C4" s="139"/>
      <c r="D4" s="139"/>
      <c r="E4" s="139"/>
      <c r="F4" s="139"/>
      <c r="G4" s="139"/>
      <c r="H4" s="139"/>
      <c r="I4" s="139"/>
      <c r="J4" s="139"/>
      <c r="K4" s="139"/>
      <c r="L4" s="139"/>
      <c r="M4" s="139"/>
    </row>
    <row r="5" spans="1:13" ht="15">
      <c r="A5" s="144" t="s">
        <v>217</v>
      </c>
      <c r="B5" s="145" t="s">
        <v>218</v>
      </c>
    </row>
    <row r="6" spans="1:13" ht="45">
      <c r="A6" s="146" t="s">
        <v>219</v>
      </c>
      <c r="B6" s="147" t="s">
        <v>230</v>
      </c>
    </row>
    <row r="7" spans="1:13" ht="15">
      <c r="A7" s="150" t="s">
        <v>220</v>
      </c>
      <c r="B7" s="142" t="s">
        <v>228</v>
      </c>
    </row>
    <row r="8" spans="1:13" ht="15">
      <c r="A8" s="150" t="s">
        <v>221</v>
      </c>
      <c r="B8" s="142" t="s">
        <v>222</v>
      </c>
    </row>
    <row r="9" spans="1:13" ht="15">
      <c r="A9" s="150" t="s">
        <v>223</v>
      </c>
      <c r="B9" s="142" t="s">
        <v>231</v>
      </c>
    </row>
    <row r="10" spans="1:13" ht="15">
      <c r="A10" s="150" t="s">
        <v>224</v>
      </c>
      <c r="B10" s="142" t="s">
        <v>226</v>
      </c>
    </row>
    <row r="11" spans="1:13" ht="15">
      <c r="A11" s="150" t="s">
        <v>225</v>
      </c>
      <c r="B11" s="142" t="s">
        <v>229</v>
      </c>
    </row>
    <row r="12" spans="1:13" ht="15.4" thickBot="1">
      <c r="A12" s="148" t="s">
        <v>227</v>
      </c>
      <c r="B12" s="149"/>
    </row>
    <row r="13" spans="1:13" ht="13.15" thickTop="1"/>
  </sheetData>
  <mergeCells count="1">
    <mergeCell ref="A2:B2"/>
  </mergeCells>
  <hyperlinks>
    <hyperlink ref="A11" location="'Schedule 5 Letters'!A1" display="Schedule 5" xr:uid="{4CCC4804-83A3-4730-92C9-EFD234D5B729}"/>
    <hyperlink ref="A10" location="'Schedule 4 Capital Projects'!A1" display="Schedule 4" xr:uid="{28367912-1580-450C-A034-A300BA6D0943}"/>
    <hyperlink ref="A9" location="'Schedule 3 Revenue'!A1" display="Schedule 3" xr:uid="{33AC4B00-D4B6-439F-9652-16ABC56AF173}"/>
    <hyperlink ref="A8" location="'Schedule 2 FTEs'!A1" display="Schedule 2" xr:uid="{C6D7EADB-AFF6-4D13-A641-C33937336339}"/>
    <hyperlink ref="A7" location="'Schedule 1 Budget &amp; Variance'!A1" display="Schedule 1" xr:uid="{9F70C463-D7E4-40C3-9F23-69FB8A383920}"/>
  </hyperlink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268"/>
  <sheetViews>
    <sheetView zoomScale="50" zoomScaleNormal="50" workbookViewId="0">
      <pane xSplit="4" ySplit="4" topLeftCell="E150" activePane="bottomRight" state="frozen"/>
      <selection pane="topRight" activeCell="E1" sqref="E1"/>
      <selection pane="bottomLeft" activeCell="A5" sqref="A5"/>
      <selection pane="bottomRight" activeCell="J196" sqref="J196"/>
    </sheetView>
  </sheetViews>
  <sheetFormatPr defaultColWidth="9.1328125" defaultRowHeight="18" customHeight="1"/>
  <cols>
    <col min="1" max="1" width="7.3984375" style="5" customWidth="1"/>
    <col min="2" max="2" width="46.73046875" style="5" customWidth="1"/>
    <col min="3" max="3" width="19.73046875" style="5" bestFit="1" customWidth="1"/>
    <col min="4" max="4" width="63.265625" style="5" bestFit="1" customWidth="1"/>
    <col min="5" max="5" width="39.1328125" style="10" bestFit="1" customWidth="1"/>
    <col min="6" max="6" width="26.265625" style="10" bestFit="1" customWidth="1"/>
    <col min="7" max="7" width="25.59765625" style="23" bestFit="1" customWidth="1"/>
    <col min="8" max="8" width="35" style="322" customWidth="1"/>
    <col min="9" max="9" width="25.1328125" style="11" customWidth="1"/>
    <col min="10" max="10" width="25.1328125" style="302" bestFit="1" customWidth="1"/>
    <col min="11" max="11" width="25.59765625" style="10" bestFit="1" customWidth="1"/>
    <col min="12" max="12" width="25.59765625" style="10" customWidth="1"/>
    <col min="13" max="13" width="30.3984375" style="10" bestFit="1" customWidth="1"/>
    <col min="14" max="14" width="18.73046875" style="10" customWidth="1"/>
    <col min="15" max="15" width="25.59765625" style="10" bestFit="1" customWidth="1"/>
    <col min="16" max="16" width="36.265625" style="10" bestFit="1" customWidth="1"/>
    <col min="17" max="17" width="18" style="5" bestFit="1" customWidth="1"/>
    <col min="18" max="16384" width="9.1328125" style="5"/>
  </cols>
  <sheetData>
    <row r="1" spans="1:19" s="3" customFormat="1" ht="18" customHeight="1">
      <c r="A1" s="334" t="s">
        <v>3</v>
      </c>
      <c r="B1" s="334"/>
      <c r="C1" s="334"/>
      <c r="D1" s="334"/>
      <c r="E1" s="334"/>
      <c r="F1" s="334"/>
      <c r="G1" s="334"/>
      <c r="H1" s="334"/>
      <c r="I1" s="334"/>
      <c r="J1" s="334"/>
      <c r="K1" s="334"/>
      <c r="L1" s="334"/>
      <c r="M1" s="334"/>
      <c r="N1" s="334"/>
      <c r="O1" s="334"/>
      <c r="P1" s="46"/>
    </row>
    <row r="2" spans="1:19" s="4" customFormat="1" ht="18" customHeight="1">
      <c r="A2" s="335" t="s">
        <v>144</v>
      </c>
      <c r="B2" s="335"/>
      <c r="C2" s="335"/>
      <c r="D2" s="335"/>
      <c r="E2" s="335"/>
      <c r="F2" s="335"/>
      <c r="G2" s="335"/>
      <c r="H2" s="335"/>
      <c r="I2" s="335"/>
      <c r="J2" s="335"/>
      <c r="K2" s="335"/>
      <c r="L2" s="335"/>
      <c r="M2" s="335"/>
      <c r="N2" s="335"/>
      <c r="O2" s="335"/>
      <c r="P2" s="47"/>
    </row>
    <row r="3" spans="1:19" s="4" customFormat="1" ht="18" customHeight="1">
      <c r="A3" s="335" t="s">
        <v>340</v>
      </c>
      <c r="B3" s="335"/>
      <c r="C3" s="335"/>
      <c r="D3" s="335"/>
      <c r="E3" s="335"/>
      <c r="F3" s="335"/>
      <c r="G3" s="335"/>
      <c r="H3" s="335"/>
      <c r="I3" s="335"/>
      <c r="J3" s="335"/>
      <c r="K3" s="335"/>
      <c r="L3" s="335"/>
      <c r="M3" s="335"/>
      <c r="N3" s="335"/>
      <c r="O3" s="335"/>
      <c r="P3" s="47"/>
    </row>
    <row r="4" spans="1:19" s="6" customFormat="1" ht="30">
      <c r="A4" s="53" t="s">
        <v>249</v>
      </c>
      <c r="B4" s="54"/>
      <c r="C4" s="56" t="s">
        <v>135</v>
      </c>
      <c r="D4" s="56" t="s">
        <v>37</v>
      </c>
      <c r="E4" s="12" t="s">
        <v>108</v>
      </c>
      <c r="F4" s="55" t="s">
        <v>90</v>
      </c>
      <c r="G4" s="153" t="s">
        <v>114</v>
      </c>
      <c r="H4" s="12" t="s">
        <v>109</v>
      </c>
      <c r="I4" s="153" t="s">
        <v>89</v>
      </c>
      <c r="J4" s="284" t="s">
        <v>28</v>
      </c>
      <c r="K4" s="12" t="s">
        <v>35</v>
      </c>
      <c r="L4" s="12" t="s">
        <v>36</v>
      </c>
      <c r="M4" s="12" t="s">
        <v>141</v>
      </c>
      <c r="N4" s="48" t="s">
        <v>142</v>
      </c>
      <c r="O4" s="48" t="s">
        <v>143</v>
      </c>
      <c r="P4" s="12" t="s">
        <v>295</v>
      </c>
    </row>
    <row r="5" spans="1:19" s="1" customFormat="1" ht="18" customHeight="1">
      <c r="A5" s="336" t="s">
        <v>19</v>
      </c>
      <c r="B5" s="327" t="s">
        <v>7</v>
      </c>
      <c r="C5" s="160" t="s">
        <v>40</v>
      </c>
      <c r="D5" s="160" t="s">
        <v>39</v>
      </c>
      <c r="E5" s="162">
        <v>27034162</v>
      </c>
      <c r="F5" s="174">
        <f>G5+I5</f>
        <v>3588096</v>
      </c>
      <c r="G5" s="174">
        <v>3588096</v>
      </c>
      <c r="H5" s="304" t="s">
        <v>314</v>
      </c>
      <c r="I5" s="164">
        <v>0</v>
      </c>
      <c r="J5" s="176"/>
      <c r="K5" s="164">
        <v>30622258</v>
      </c>
      <c r="L5" s="164">
        <v>10092519.270000007</v>
      </c>
      <c r="M5" s="164">
        <f>K5-L5</f>
        <v>20529738.729999993</v>
      </c>
      <c r="N5" s="166">
        <f t="shared" ref="N5:N10" si="0">IFERROR(L5/K5,0)</f>
        <v>0.32958115858079462</v>
      </c>
      <c r="O5" s="164">
        <v>30622258</v>
      </c>
      <c r="P5" s="219">
        <f>K5-O5</f>
        <v>0</v>
      </c>
      <c r="Q5" s="24"/>
    </row>
    <row r="6" spans="1:19" s="1" customFormat="1" ht="18" customHeight="1">
      <c r="A6" s="337"/>
      <c r="B6" s="326"/>
      <c r="C6" s="161" t="s">
        <v>42</v>
      </c>
      <c r="D6" s="161" t="s">
        <v>41</v>
      </c>
      <c r="E6" s="163">
        <v>147193</v>
      </c>
      <c r="F6" s="164">
        <f t="shared" ref="F6:F10" si="1">G6+I6</f>
        <v>-88599</v>
      </c>
      <c r="G6" s="164">
        <v>-88599</v>
      </c>
      <c r="H6" s="305">
        <v>1</v>
      </c>
      <c r="I6" s="164">
        <v>0</v>
      </c>
      <c r="J6" s="165"/>
      <c r="K6" s="164">
        <v>58594</v>
      </c>
      <c r="L6" s="164">
        <v>65521.280000000028</v>
      </c>
      <c r="M6" s="164">
        <f t="shared" ref="M6:M10" si="2">K6-L6</f>
        <v>-6927.2800000000279</v>
      </c>
      <c r="N6" s="166">
        <f t="shared" si="0"/>
        <v>1.1182250742396838</v>
      </c>
      <c r="O6" s="164">
        <v>58594</v>
      </c>
      <c r="P6" s="219">
        <f t="shared" ref="P6:P10" si="3">K6-O6</f>
        <v>0</v>
      </c>
      <c r="Q6" s="24"/>
    </row>
    <row r="7" spans="1:19" s="1" customFormat="1" ht="18" customHeight="1">
      <c r="A7" s="337"/>
      <c r="B7" s="326"/>
      <c r="C7" s="161" t="s">
        <v>124</v>
      </c>
      <c r="D7" s="161" t="s">
        <v>137</v>
      </c>
      <c r="E7" s="163">
        <v>10336506</v>
      </c>
      <c r="F7" s="164">
        <f t="shared" si="1"/>
        <v>0</v>
      </c>
      <c r="G7" s="164">
        <v>0</v>
      </c>
      <c r="H7" s="305"/>
      <c r="I7" s="164">
        <v>0</v>
      </c>
      <c r="J7" s="165"/>
      <c r="K7" s="164">
        <v>10336506</v>
      </c>
      <c r="L7" s="164">
        <v>17964510.270000003</v>
      </c>
      <c r="M7" s="164">
        <f t="shared" si="2"/>
        <v>-7628004.2700000033</v>
      </c>
      <c r="N7" s="166">
        <f t="shared" si="0"/>
        <v>1.7379673818212851</v>
      </c>
      <c r="O7" s="164">
        <v>10336506</v>
      </c>
      <c r="P7" s="219">
        <f t="shared" si="3"/>
        <v>0</v>
      </c>
      <c r="Q7" s="24"/>
    </row>
    <row r="8" spans="1:19" s="1" customFormat="1" ht="18" customHeight="1">
      <c r="A8" s="337"/>
      <c r="B8" s="326"/>
      <c r="C8" s="161" t="s">
        <v>46</v>
      </c>
      <c r="D8" s="161" t="s">
        <v>138</v>
      </c>
      <c r="E8" s="163">
        <v>42213</v>
      </c>
      <c r="F8" s="164">
        <f t="shared" si="1"/>
        <v>332649</v>
      </c>
      <c r="G8" s="164">
        <v>332649</v>
      </c>
      <c r="H8" s="306" t="s">
        <v>300</v>
      </c>
      <c r="I8" s="164">
        <v>0</v>
      </c>
      <c r="J8" s="165"/>
      <c r="K8" s="164">
        <v>374862</v>
      </c>
      <c r="L8" s="164">
        <v>50916.150000000009</v>
      </c>
      <c r="M8" s="164">
        <f t="shared" si="2"/>
        <v>323945.84999999998</v>
      </c>
      <c r="N8" s="166">
        <f t="shared" si="0"/>
        <v>0.13582638410935227</v>
      </c>
      <c r="O8" s="164">
        <v>374862</v>
      </c>
      <c r="P8" s="219">
        <f t="shared" si="3"/>
        <v>0</v>
      </c>
      <c r="Q8" s="24"/>
    </row>
    <row r="9" spans="1:19" s="1" customFormat="1" ht="18" customHeight="1">
      <c r="A9" s="337"/>
      <c r="B9" s="326"/>
      <c r="C9" s="161" t="s">
        <v>129</v>
      </c>
      <c r="D9" s="161" t="s">
        <v>52</v>
      </c>
      <c r="E9" s="163">
        <v>2253364</v>
      </c>
      <c r="F9" s="164">
        <f t="shared" si="1"/>
        <v>0</v>
      </c>
      <c r="G9" s="164">
        <v>0</v>
      </c>
      <c r="H9" s="305"/>
      <c r="I9" s="164">
        <v>0</v>
      </c>
      <c r="J9" s="165"/>
      <c r="K9" s="164">
        <v>2253364</v>
      </c>
      <c r="L9" s="164">
        <v>4750816.04</v>
      </c>
      <c r="M9" s="164">
        <f t="shared" si="2"/>
        <v>-2497452.04</v>
      </c>
      <c r="N9" s="166">
        <f t="shared" si="0"/>
        <v>2.1083216204749875</v>
      </c>
      <c r="O9" s="164">
        <v>2253364</v>
      </c>
      <c r="P9" s="219">
        <f t="shared" si="3"/>
        <v>0</v>
      </c>
      <c r="Q9" s="24"/>
    </row>
    <row r="10" spans="1:19" s="1" customFormat="1" ht="18" customHeight="1">
      <c r="A10" s="337"/>
      <c r="B10" s="326"/>
      <c r="C10" s="161" t="s">
        <v>83</v>
      </c>
      <c r="D10" s="161" t="s">
        <v>75</v>
      </c>
      <c r="E10" s="163">
        <v>147103</v>
      </c>
      <c r="F10" s="164">
        <f t="shared" si="1"/>
        <v>-88509</v>
      </c>
      <c r="G10" s="164">
        <v>-88509</v>
      </c>
      <c r="H10" s="306" t="s">
        <v>251</v>
      </c>
      <c r="I10" s="164">
        <v>0</v>
      </c>
      <c r="J10" s="165"/>
      <c r="K10" s="164">
        <v>58594</v>
      </c>
      <c r="L10" s="164">
        <v>65521.150000000023</v>
      </c>
      <c r="M10" s="164">
        <f t="shared" si="2"/>
        <v>-6927.1500000000233</v>
      </c>
      <c r="N10" s="166">
        <f t="shared" si="0"/>
        <v>1.1182228555824834</v>
      </c>
      <c r="O10" s="164">
        <v>58594</v>
      </c>
      <c r="P10" s="219">
        <f t="shared" si="3"/>
        <v>0</v>
      </c>
      <c r="Q10" s="24"/>
    </row>
    <row r="11" spans="1:19" s="50" customFormat="1" ht="18" customHeight="1">
      <c r="A11" s="57"/>
      <c r="B11" s="177"/>
      <c r="C11" s="168"/>
      <c r="D11" s="172" t="s">
        <v>91</v>
      </c>
      <c r="E11" s="167">
        <f>SUM(E5:E10)</f>
        <v>39960541</v>
      </c>
      <c r="F11" s="175">
        <f t="shared" ref="F11:G11" si="4">SUM(F5:F10)</f>
        <v>3743637</v>
      </c>
      <c r="G11" s="175">
        <f t="shared" si="4"/>
        <v>3743637</v>
      </c>
      <c r="H11" s="307"/>
      <c r="I11" s="175">
        <f>SUM(I5:I10)</f>
        <v>0</v>
      </c>
      <c r="J11" s="285"/>
      <c r="K11" s="175">
        <f t="shared" ref="K11:P11" si="5">SUM(K5:K10)</f>
        <v>43704178</v>
      </c>
      <c r="L11" s="175">
        <f t="shared" si="5"/>
        <v>32989804.160000004</v>
      </c>
      <c r="M11" s="175">
        <f t="shared" si="5"/>
        <v>10714373.839999987</v>
      </c>
      <c r="N11" s="179">
        <f>L11/K11</f>
        <v>0.75484325915018935</v>
      </c>
      <c r="O11" s="167">
        <f t="shared" si="5"/>
        <v>43704178</v>
      </c>
      <c r="P11" s="220">
        <f t="shared" si="5"/>
        <v>0</v>
      </c>
      <c r="Q11" s="24"/>
      <c r="S11" s="1"/>
    </row>
    <row r="12" spans="1:19" s="50" customFormat="1" ht="18" customHeight="1">
      <c r="A12" s="51" t="s">
        <v>148</v>
      </c>
      <c r="B12" s="52"/>
      <c r="C12" s="169"/>
      <c r="D12" s="173"/>
      <c r="E12" s="72">
        <f>E11</f>
        <v>39960541</v>
      </c>
      <c r="F12" s="72">
        <f t="shared" ref="F12" si="6">F11</f>
        <v>3743637</v>
      </c>
      <c r="G12" s="72">
        <f>G11</f>
        <v>3743637</v>
      </c>
      <c r="H12" s="308"/>
      <c r="I12" s="72">
        <f>I11</f>
        <v>0</v>
      </c>
      <c r="J12" s="286"/>
      <c r="K12" s="72">
        <f t="shared" ref="K12:P12" si="7">K11</f>
        <v>43704178</v>
      </c>
      <c r="L12" s="72">
        <f t="shared" si="7"/>
        <v>32989804.160000004</v>
      </c>
      <c r="M12" s="72">
        <f t="shared" si="7"/>
        <v>10714373.839999987</v>
      </c>
      <c r="N12" s="180">
        <f>L12/K12</f>
        <v>0.75484325915018935</v>
      </c>
      <c r="O12" s="72">
        <f t="shared" si="7"/>
        <v>43704178</v>
      </c>
      <c r="P12" s="71">
        <f t="shared" si="7"/>
        <v>0</v>
      </c>
      <c r="Q12" s="24"/>
      <c r="S12" s="1"/>
    </row>
    <row r="13" spans="1:19" s="2" customFormat="1" ht="18" customHeight="1">
      <c r="A13" s="325" t="s">
        <v>20</v>
      </c>
      <c r="B13" s="327" t="s">
        <v>8</v>
      </c>
      <c r="C13" s="161" t="s">
        <v>40</v>
      </c>
      <c r="D13" s="161" t="s">
        <v>39</v>
      </c>
      <c r="E13" s="164">
        <v>769850171</v>
      </c>
      <c r="F13" s="164">
        <f>G13+I13</f>
        <v>-2975349</v>
      </c>
      <c r="G13" s="164">
        <v>-2975349</v>
      </c>
      <c r="H13" s="303" t="s">
        <v>333</v>
      </c>
      <c r="I13" s="164">
        <v>0</v>
      </c>
      <c r="J13" s="165"/>
      <c r="K13" s="164">
        <v>766874822</v>
      </c>
      <c r="L13" s="164">
        <v>398111486.3100006</v>
      </c>
      <c r="M13" s="164">
        <f t="shared" ref="M13:M28" si="8">K13-L13</f>
        <v>368763335.6899994</v>
      </c>
      <c r="N13" s="166">
        <f t="shared" ref="N13:N28" si="9">IFERROR(L13/K13,0)</f>
        <v>0.51913490297116649</v>
      </c>
      <c r="O13" s="164">
        <v>766874822</v>
      </c>
      <c r="P13" s="219">
        <f t="shared" ref="P13:P28" si="10">K13-O13</f>
        <v>0</v>
      </c>
      <c r="Q13" s="24"/>
      <c r="S13" s="1"/>
    </row>
    <row r="14" spans="1:19" s="2" customFormat="1" ht="18" customHeight="1">
      <c r="A14" s="325"/>
      <c r="B14" s="326"/>
      <c r="C14" s="161" t="s">
        <v>56</v>
      </c>
      <c r="D14" s="161" t="s">
        <v>55</v>
      </c>
      <c r="E14" s="164">
        <v>7030037</v>
      </c>
      <c r="F14" s="164">
        <f t="shared" ref="F14:F28" si="11">G14+I14</f>
        <v>0</v>
      </c>
      <c r="G14" s="164">
        <v>0</v>
      </c>
      <c r="H14" s="303"/>
      <c r="I14" s="164">
        <v>0</v>
      </c>
      <c r="J14" s="244"/>
      <c r="K14" s="164">
        <v>7030037</v>
      </c>
      <c r="L14" s="164">
        <v>4688143.2399999974</v>
      </c>
      <c r="M14" s="164">
        <f t="shared" si="8"/>
        <v>2341893.7600000026</v>
      </c>
      <c r="N14" s="166">
        <f t="shared" si="9"/>
        <v>0.66687319568872783</v>
      </c>
      <c r="O14" s="164">
        <v>7030037</v>
      </c>
      <c r="P14" s="219">
        <f t="shared" si="10"/>
        <v>0</v>
      </c>
      <c r="Q14" s="24"/>
      <c r="S14" s="1"/>
    </row>
    <row r="15" spans="1:19" s="2" customFormat="1" ht="18" customHeight="1">
      <c r="A15" s="325"/>
      <c r="B15" s="326"/>
      <c r="C15" s="161" t="s">
        <v>42</v>
      </c>
      <c r="D15" s="161" t="s">
        <v>41</v>
      </c>
      <c r="E15" s="164">
        <v>8220435</v>
      </c>
      <c r="F15" s="164">
        <f t="shared" si="11"/>
        <v>-460895</v>
      </c>
      <c r="G15" s="164">
        <v>-460895</v>
      </c>
      <c r="H15" s="303" t="s">
        <v>296</v>
      </c>
      <c r="I15" s="164">
        <v>0</v>
      </c>
      <c r="J15" s="165"/>
      <c r="K15" s="164">
        <v>7759540</v>
      </c>
      <c r="L15" s="164">
        <v>7032629.1899999985</v>
      </c>
      <c r="M15" s="164">
        <f t="shared" si="8"/>
        <v>726910.81000000145</v>
      </c>
      <c r="N15" s="166">
        <f t="shared" si="9"/>
        <v>0.90632037337264815</v>
      </c>
      <c r="O15" s="164">
        <v>7759540</v>
      </c>
      <c r="P15" s="219">
        <f t="shared" si="10"/>
        <v>0</v>
      </c>
      <c r="Q15" s="24"/>
      <c r="S15" s="1"/>
    </row>
    <row r="16" spans="1:19" s="2" customFormat="1" ht="18" customHeight="1">
      <c r="A16" s="325"/>
      <c r="B16" s="326"/>
      <c r="C16" s="161" t="s">
        <v>92</v>
      </c>
      <c r="D16" s="161" t="s">
        <v>93</v>
      </c>
      <c r="E16" s="164">
        <v>8792</v>
      </c>
      <c r="F16" s="164">
        <f t="shared" si="11"/>
        <v>0</v>
      </c>
      <c r="G16" s="164">
        <v>0</v>
      </c>
      <c r="H16" s="303"/>
      <c r="I16" s="164">
        <v>0</v>
      </c>
      <c r="J16" s="244"/>
      <c r="K16" s="164">
        <v>8792</v>
      </c>
      <c r="L16" s="164">
        <v>0</v>
      </c>
      <c r="M16" s="164">
        <f t="shared" si="8"/>
        <v>8792</v>
      </c>
      <c r="N16" s="166">
        <f t="shared" si="9"/>
        <v>0</v>
      </c>
      <c r="O16" s="164">
        <v>8792</v>
      </c>
      <c r="P16" s="219">
        <f t="shared" si="10"/>
        <v>0</v>
      </c>
      <c r="Q16" s="24"/>
      <c r="S16" s="1"/>
    </row>
    <row r="17" spans="1:19" s="2" customFormat="1" ht="18" customHeight="1">
      <c r="A17" s="325"/>
      <c r="B17" s="326"/>
      <c r="C17" s="161" t="s">
        <v>76</v>
      </c>
      <c r="D17" s="161" t="s">
        <v>139</v>
      </c>
      <c r="E17" s="164">
        <v>278863</v>
      </c>
      <c r="F17" s="164">
        <f t="shared" si="11"/>
        <v>-269845</v>
      </c>
      <c r="G17" s="164">
        <v>-269845</v>
      </c>
      <c r="H17" s="303" t="s">
        <v>251</v>
      </c>
      <c r="I17" s="164">
        <v>0</v>
      </c>
      <c r="J17" s="244"/>
      <c r="K17" s="164">
        <v>9018</v>
      </c>
      <c r="L17" s="164">
        <v>2153.6199999999976</v>
      </c>
      <c r="M17" s="164">
        <f t="shared" si="8"/>
        <v>6864.3800000000028</v>
      </c>
      <c r="N17" s="166">
        <f t="shared" si="9"/>
        <v>0.23881348414282519</v>
      </c>
      <c r="O17" s="164">
        <v>9018</v>
      </c>
      <c r="P17" s="219">
        <f t="shared" si="10"/>
        <v>0</v>
      </c>
      <c r="Q17" s="24"/>
      <c r="S17" s="1"/>
    </row>
    <row r="18" spans="1:19" s="2" customFormat="1" ht="18" customHeight="1">
      <c r="A18" s="325"/>
      <c r="B18" s="326"/>
      <c r="C18" s="161" t="s">
        <v>80</v>
      </c>
      <c r="D18" s="161" t="s">
        <v>121</v>
      </c>
      <c r="E18" s="164">
        <v>8482665</v>
      </c>
      <c r="F18" s="164">
        <f t="shared" si="11"/>
        <v>0</v>
      </c>
      <c r="G18" s="164">
        <v>0</v>
      </c>
      <c r="H18" s="303"/>
      <c r="I18" s="164">
        <v>0</v>
      </c>
      <c r="J18" s="244"/>
      <c r="K18" s="164">
        <v>8482665</v>
      </c>
      <c r="L18" s="164">
        <v>11981957.99</v>
      </c>
      <c r="M18" s="164">
        <f t="shared" si="8"/>
        <v>-3499292.99</v>
      </c>
      <c r="N18" s="166">
        <f t="shared" si="9"/>
        <v>1.4125228321523955</v>
      </c>
      <c r="O18" s="164">
        <v>8482665</v>
      </c>
      <c r="P18" s="219">
        <f t="shared" si="10"/>
        <v>0</v>
      </c>
      <c r="Q18" s="24"/>
      <c r="S18" s="1"/>
    </row>
    <row r="19" spans="1:19" s="2" customFormat="1" ht="18" customHeight="1">
      <c r="A19" s="325"/>
      <c r="B19" s="326"/>
      <c r="C19" s="161" t="s">
        <v>79</v>
      </c>
      <c r="D19" s="161" t="s">
        <v>122</v>
      </c>
      <c r="E19" s="164">
        <v>1719946</v>
      </c>
      <c r="F19" s="164">
        <f t="shared" si="11"/>
        <v>0</v>
      </c>
      <c r="G19" s="164">
        <v>0</v>
      </c>
      <c r="H19" s="303"/>
      <c r="I19" s="164">
        <v>0</v>
      </c>
      <c r="J19" s="244"/>
      <c r="K19" s="164">
        <v>1719946</v>
      </c>
      <c r="L19" s="164">
        <v>0</v>
      </c>
      <c r="M19" s="164">
        <f t="shared" si="8"/>
        <v>1719946</v>
      </c>
      <c r="N19" s="166">
        <f t="shared" si="9"/>
        <v>0</v>
      </c>
      <c r="O19" s="164">
        <v>1719946</v>
      </c>
      <c r="P19" s="219">
        <f t="shared" si="10"/>
        <v>0</v>
      </c>
      <c r="Q19" s="24"/>
      <c r="S19" s="1"/>
    </row>
    <row r="20" spans="1:19" s="2" customFormat="1" ht="18" customHeight="1">
      <c r="A20" s="325"/>
      <c r="B20" s="326"/>
      <c r="C20" s="161" t="s">
        <v>201</v>
      </c>
      <c r="D20" s="161" t="s">
        <v>202</v>
      </c>
      <c r="E20" s="164">
        <v>0</v>
      </c>
      <c r="F20" s="164">
        <f t="shared" si="11"/>
        <v>460068</v>
      </c>
      <c r="G20" s="164">
        <v>460068</v>
      </c>
      <c r="H20" s="303" t="s">
        <v>112</v>
      </c>
      <c r="I20" s="164">
        <v>0</v>
      </c>
      <c r="J20" s="244"/>
      <c r="K20" s="164">
        <v>460068</v>
      </c>
      <c r="L20" s="164">
        <v>460068.26</v>
      </c>
      <c r="M20" s="164">
        <f t="shared" si="8"/>
        <v>-0.26000000000931323</v>
      </c>
      <c r="N20" s="166">
        <f t="shared" si="9"/>
        <v>1.0000005651338497</v>
      </c>
      <c r="O20" s="164">
        <v>460068</v>
      </c>
      <c r="P20" s="219">
        <f t="shared" si="10"/>
        <v>0</v>
      </c>
      <c r="Q20" s="24"/>
      <c r="S20" s="1"/>
    </row>
    <row r="21" spans="1:19" s="2" customFormat="1" ht="18" customHeight="1">
      <c r="A21" s="325"/>
      <c r="B21" s="326"/>
      <c r="C21" s="161" t="s">
        <v>124</v>
      </c>
      <c r="D21" s="161" t="s">
        <v>137</v>
      </c>
      <c r="E21" s="164">
        <v>126128400</v>
      </c>
      <c r="F21" s="164">
        <f t="shared" si="11"/>
        <v>0</v>
      </c>
      <c r="G21" s="164">
        <v>0</v>
      </c>
      <c r="H21" s="303"/>
      <c r="I21" s="164">
        <v>0</v>
      </c>
      <c r="J21" s="244"/>
      <c r="K21" s="164">
        <v>126128400</v>
      </c>
      <c r="L21" s="164">
        <v>232770385.64000005</v>
      </c>
      <c r="M21" s="164">
        <f t="shared" si="8"/>
        <v>-106641985.64000005</v>
      </c>
      <c r="N21" s="166">
        <f t="shared" si="9"/>
        <v>1.8455033572137602</v>
      </c>
      <c r="O21" s="164">
        <v>126128400</v>
      </c>
      <c r="P21" s="219">
        <f t="shared" si="10"/>
        <v>0</v>
      </c>
      <c r="Q21" s="24"/>
      <c r="S21" s="1"/>
    </row>
    <row r="22" spans="1:19" s="2" customFormat="1" ht="18" customHeight="1">
      <c r="A22" s="325"/>
      <c r="B22" s="326"/>
      <c r="C22" s="161" t="s">
        <v>125</v>
      </c>
      <c r="D22" s="161" t="s">
        <v>43</v>
      </c>
      <c r="E22" s="164">
        <v>0</v>
      </c>
      <c r="F22" s="164">
        <f t="shared" si="11"/>
        <v>907091</v>
      </c>
      <c r="G22" s="164">
        <v>907091</v>
      </c>
      <c r="H22" s="303" t="s">
        <v>112</v>
      </c>
      <c r="I22" s="164">
        <v>0</v>
      </c>
      <c r="J22" s="244"/>
      <c r="K22" s="164">
        <v>907091</v>
      </c>
      <c r="L22" s="164">
        <v>703193.38000000035</v>
      </c>
      <c r="M22" s="164">
        <f t="shared" si="8"/>
        <v>203897.61999999965</v>
      </c>
      <c r="N22" s="166">
        <f t="shared" si="9"/>
        <v>0.7752181203429428</v>
      </c>
      <c r="O22" s="164">
        <v>907091</v>
      </c>
      <c r="P22" s="219">
        <f t="shared" si="10"/>
        <v>0</v>
      </c>
      <c r="Q22" s="24"/>
      <c r="S22" s="1"/>
    </row>
    <row r="23" spans="1:19" s="2" customFormat="1" ht="18" customHeight="1">
      <c r="A23" s="325"/>
      <c r="B23" s="326"/>
      <c r="C23" s="161" t="s">
        <v>128</v>
      </c>
      <c r="D23" s="161" t="s">
        <v>45</v>
      </c>
      <c r="E23" s="164">
        <v>19858003</v>
      </c>
      <c r="F23" s="164">
        <f t="shared" si="11"/>
        <v>0</v>
      </c>
      <c r="G23" s="164">
        <v>0</v>
      </c>
      <c r="H23" s="303"/>
      <c r="I23" s="164">
        <v>0</v>
      </c>
      <c r="J23" s="244"/>
      <c r="K23" s="164">
        <v>19858003</v>
      </c>
      <c r="L23" s="164">
        <v>49214054.780000001</v>
      </c>
      <c r="M23" s="164">
        <f t="shared" si="8"/>
        <v>-29356051.780000001</v>
      </c>
      <c r="N23" s="166">
        <f t="shared" si="9"/>
        <v>2.4782982850793203</v>
      </c>
      <c r="O23" s="164">
        <v>19858003</v>
      </c>
      <c r="P23" s="219">
        <f t="shared" si="10"/>
        <v>0</v>
      </c>
      <c r="Q23" s="24"/>
      <c r="S23" s="1"/>
    </row>
    <row r="24" spans="1:19" s="2" customFormat="1" ht="18" customHeight="1">
      <c r="A24" s="325"/>
      <c r="B24" s="326"/>
      <c r="C24" s="161" t="s">
        <v>46</v>
      </c>
      <c r="D24" s="161" t="s">
        <v>138</v>
      </c>
      <c r="E24" s="164">
        <v>50138326</v>
      </c>
      <c r="F24" s="164">
        <f t="shared" si="11"/>
        <v>-6865145</v>
      </c>
      <c r="G24" s="164">
        <v>-6865145</v>
      </c>
      <c r="H24" s="303" t="s">
        <v>210</v>
      </c>
      <c r="I24" s="164">
        <v>0</v>
      </c>
      <c r="J24" s="244"/>
      <c r="K24" s="164">
        <v>43273181</v>
      </c>
      <c r="L24" s="164">
        <v>37617034.199999839</v>
      </c>
      <c r="M24" s="164">
        <f t="shared" si="8"/>
        <v>5656146.8000001609</v>
      </c>
      <c r="N24" s="166">
        <f t="shared" si="9"/>
        <v>0.86929209572090016</v>
      </c>
      <c r="O24" s="164">
        <v>43273181</v>
      </c>
      <c r="P24" s="219">
        <f t="shared" si="10"/>
        <v>0</v>
      </c>
      <c r="Q24" s="24"/>
      <c r="S24" s="1"/>
    </row>
    <row r="25" spans="1:19" s="2" customFormat="1" ht="18" customHeight="1">
      <c r="A25" s="325"/>
      <c r="B25" s="326"/>
      <c r="C25" s="161" t="s">
        <v>86</v>
      </c>
      <c r="D25" s="161" t="s">
        <v>123</v>
      </c>
      <c r="E25" s="164">
        <v>6408896</v>
      </c>
      <c r="F25" s="164">
        <f t="shared" si="11"/>
        <v>-2900185</v>
      </c>
      <c r="G25" s="164">
        <v>-2900185</v>
      </c>
      <c r="H25" s="303" t="s">
        <v>210</v>
      </c>
      <c r="I25" s="164">
        <v>0</v>
      </c>
      <c r="J25" s="165"/>
      <c r="K25" s="164">
        <v>3508711</v>
      </c>
      <c r="L25" s="164">
        <v>3833513.380000005</v>
      </c>
      <c r="M25" s="164">
        <f t="shared" si="8"/>
        <v>-324802.38000000501</v>
      </c>
      <c r="N25" s="166">
        <f t="shared" si="9"/>
        <v>1.092570285783014</v>
      </c>
      <c r="O25" s="164">
        <v>3508711</v>
      </c>
      <c r="P25" s="219">
        <f t="shared" si="10"/>
        <v>0</v>
      </c>
      <c r="Q25" s="24"/>
      <c r="S25" s="1"/>
    </row>
    <row r="26" spans="1:19" s="2" customFormat="1" ht="18" customHeight="1">
      <c r="A26" s="325"/>
      <c r="B26" s="326"/>
      <c r="C26" s="161" t="s">
        <v>49</v>
      </c>
      <c r="D26" s="161" t="s">
        <v>140</v>
      </c>
      <c r="E26" s="164">
        <v>6894410</v>
      </c>
      <c r="F26" s="164">
        <f t="shared" si="11"/>
        <v>-1319310</v>
      </c>
      <c r="G26" s="164">
        <v>-1319310</v>
      </c>
      <c r="H26" s="303" t="s">
        <v>210</v>
      </c>
      <c r="I26" s="164">
        <v>0</v>
      </c>
      <c r="J26" s="165"/>
      <c r="K26" s="164">
        <v>5575100</v>
      </c>
      <c r="L26" s="164">
        <v>5188991.929999995</v>
      </c>
      <c r="M26" s="164">
        <f t="shared" si="8"/>
        <v>386108.07000000495</v>
      </c>
      <c r="N26" s="166">
        <f t="shared" si="9"/>
        <v>0.93074418934189429</v>
      </c>
      <c r="O26" s="164">
        <v>5575100</v>
      </c>
      <c r="P26" s="219">
        <f t="shared" si="10"/>
        <v>0</v>
      </c>
      <c r="Q26" s="24"/>
      <c r="S26" s="1"/>
    </row>
    <row r="27" spans="1:19" s="2" customFormat="1" ht="18" customHeight="1">
      <c r="A27" s="325"/>
      <c r="B27" s="326"/>
      <c r="C27" s="161" t="s">
        <v>129</v>
      </c>
      <c r="D27" s="161" t="s">
        <v>52</v>
      </c>
      <c r="E27" s="164">
        <v>937990</v>
      </c>
      <c r="F27" s="164">
        <f t="shared" si="11"/>
        <v>0</v>
      </c>
      <c r="G27" s="164">
        <v>0</v>
      </c>
      <c r="H27" s="303"/>
      <c r="I27" s="164">
        <v>0</v>
      </c>
      <c r="J27" s="244"/>
      <c r="K27" s="164">
        <v>937990</v>
      </c>
      <c r="L27" s="164">
        <v>3281796.4199999995</v>
      </c>
      <c r="M27" s="164">
        <f t="shared" si="8"/>
        <v>-2343806.4199999995</v>
      </c>
      <c r="N27" s="166">
        <f t="shared" si="9"/>
        <v>3.4987541658226626</v>
      </c>
      <c r="O27" s="164">
        <v>937990</v>
      </c>
      <c r="P27" s="219">
        <f t="shared" si="10"/>
        <v>0</v>
      </c>
      <c r="Q27" s="24"/>
      <c r="S27" s="1"/>
    </row>
    <row r="28" spans="1:19" s="2" customFormat="1" ht="18" customHeight="1">
      <c r="A28" s="325"/>
      <c r="B28" s="326"/>
      <c r="C28" s="161" t="s">
        <v>83</v>
      </c>
      <c r="D28" s="161" t="s">
        <v>75</v>
      </c>
      <c r="E28" s="164">
        <v>8302359</v>
      </c>
      <c r="F28" s="164">
        <f t="shared" si="11"/>
        <v>-311363</v>
      </c>
      <c r="G28" s="164">
        <v>-311363</v>
      </c>
      <c r="H28" s="303" t="s">
        <v>210</v>
      </c>
      <c r="I28" s="164">
        <v>0</v>
      </c>
      <c r="J28" s="165"/>
      <c r="K28" s="164">
        <v>7990996</v>
      </c>
      <c r="L28" s="164">
        <v>7081261.5100000007</v>
      </c>
      <c r="M28" s="164">
        <f t="shared" si="8"/>
        <v>909734.48999999929</v>
      </c>
      <c r="N28" s="166">
        <f t="shared" si="9"/>
        <v>0.88615505626582725</v>
      </c>
      <c r="O28" s="164">
        <v>7990996</v>
      </c>
      <c r="P28" s="219">
        <f t="shared" si="10"/>
        <v>0</v>
      </c>
      <c r="Q28" s="24"/>
      <c r="S28" s="1"/>
    </row>
    <row r="29" spans="1:19" s="49" customFormat="1" ht="18" customHeight="1">
      <c r="A29" s="57"/>
      <c r="B29" s="178"/>
      <c r="C29" s="168"/>
      <c r="D29" s="172" t="s">
        <v>91</v>
      </c>
      <c r="E29" s="167">
        <f>SUM(E13:E28)</f>
        <v>1014259293</v>
      </c>
      <c r="F29" s="167">
        <f t="shared" ref="F29:G29" si="12">SUM(F13:F28)</f>
        <v>-13734933</v>
      </c>
      <c r="G29" s="167">
        <f t="shared" si="12"/>
        <v>-13734933</v>
      </c>
      <c r="H29" s="309"/>
      <c r="I29" s="167">
        <f>SUM(I13:I28)</f>
        <v>0</v>
      </c>
      <c r="J29" s="287"/>
      <c r="K29" s="167">
        <f t="shared" ref="K29:P29" si="13">SUM(K13:K28)</f>
        <v>1000524360</v>
      </c>
      <c r="L29" s="167">
        <f t="shared" si="13"/>
        <v>761966669.85000038</v>
      </c>
      <c r="M29" s="167">
        <f t="shared" si="13"/>
        <v>238557690.14999953</v>
      </c>
      <c r="N29" s="179">
        <f>L29/K29</f>
        <v>0.7615673344025331</v>
      </c>
      <c r="O29" s="167">
        <f t="shared" si="13"/>
        <v>1000524360</v>
      </c>
      <c r="P29" s="221">
        <f t="shared" si="13"/>
        <v>0</v>
      </c>
      <c r="Q29" s="24"/>
      <c r="S29" s="1"/>
    </row>
    <row r="30" spans="1:19" s="2" customFormat="1" ht="15.4">
      <c r="A30" s="325" t="s">
        <v>21</v>
      </c>
      <c r="B30" s="326" t="s">
        <v>9</v>
      </c>
      <c r="C30" s="161" t="s">
        <v>40</v>
      </c>
      <c r="D30" s="161" t="s">
        <v>39</v>
      </c>
      <c r="E30" s="164">
        <v>73021001</v>
      </c>
      <c r="F30" s="164">
        <f t="shared" ref="F30" si="14">G30+I30</f>
        <v>-406044</v>
      </c>
      <c r="G30" s="164">
        <v>-406044</v>
      </c>
      <c r="H30" s="303" t="s">
        <v>336</v>
      </c>
      <c r="I30" s="164">
        <v>0</v>
      </c>
      <c r="J30" s="165"/>
      <c r="K30" s="164">
        <v>72614957</v>
      </c>
      <c r="L30" s="164">
        <v>40732973.169999808</v>
      </c>
      <c r="M30" s="164">
        <f t="shared" ref="M30:M47" si="15">K30-L30</f>
        <v>31881983.830000192</v>
      </c>
      <c r="N30" s="166">
        <f t="shared" ref="N30:N47" si="16">IFERROR(L30/K30,0)</f>
        <v>0.56094467108201695</v>
      </c>
      <c r="O30" s="164">
        <v>72614957</v>
      </c>
      <c r="P30" s="219">
        <f t="shared" ref="P30:P47" si="17">K30-O30</f>
        <v>0</v>
      </c>
      <c r="Q30" s="24"/>
      <c r="S30" s="1"/>
    </row>
    <row r="31" spans="1:19" s="2" customFormat="1" ht="18" customHeight="1">
      <c r="A31" s="325"/>
      <c r="B31" s="326"/>
      <c r="C31" s="161" t="s">
        <v>56</v>
      </c>
      <c r="D31" s="161" t="s">
        <v>55</v>
      </c>
      <c r="E31" s="164">
        <v>4354106</v>
      </c>
      <c r="F31" s="164">
        <f t="shared" ref="F31:F47" si="18">G31+I31</f>
        <v>0</v>
      </c>
      <c r="G31" s="164">
        <v>0</v>
      </c>
      <c r="H31" s="303"/>
      <c r="I31" s="164">
        <v>0</v>
      </c>
      <c r="J31" s="244"/>
      <c r="K31" s="164">
        <v>4354106</v>
      </c>
      <c r="L31" s="164">
        <v>228553.73</v>
      </c>
      <c r="M31" s="164">
        <f t="shared" si="15"/>
        <v>4125552.27</v>
      </c>
      <c r="N31" s="166">
        <f t="shared" si="16"/>
        <v>5.2491540169210399E-2</v>
      </c>
      <c r="O31" s="164">
        <v>4354106</v>
      </c>
      <c r="P31" s="219">
        <f t="shared" si="17"/>
        <v>0</v>
      </c>
      <c r="Q31" s="24"/>
      <c r="S31" s="1"/>
    </row>
    <row r="32" spans="1:19" s="2" customFormat="1" ht="18" customHeight="1">
      <c r="A32" s="325"/>
      <c r="B32" s="326"/>
      <c r="C32" s="161" t="s">
        <v>42</v>
      </c>
      <c r="D32" s="161" t="s">
        <v>41</v>
      </c>
      <c r="E32" s="164">
        <v>477599</v>
      </c>
      <c r="F32" s="164">
        <f t="shared" si="18"/>
        <v>-49233</v>
      </c>
      <c r="G32" s="164">
        <v>-49233</v>
      </c>
      <c r="H32" s="303" t="s">
        <v>297</v>
      </c>
      <c r="I32" s="164">
        <v>0</v>
      </c>
      <c r="J32" s="165"/>
      <c r="K32" s="164">
        <v>428366</v>
      </c>
      <c r="L32" s="164">
        <v>352409.91</v>
      </c>
      <c r="M32" s="164">
        <f t="shared" si="15"/>
        <v>75956.090000000026</v>
      </c>
      <c r="N32" s="166">
        <f t="shared" si="16"/>
        <v>0.82268412992627793</v>
      </c>
      <c r="O32" s="164">
        <v>428366</v>
      </c>
      <c r="P32" s="219">
        <f t="shared" si="17"/>
        <v>0</v>
      </c>
      <c r="Q32" s="24"/>
      <c r="S32" s="1"/>
    </row>
    <row r="33" spans="1:19" s="2" customFormat="1" ht="18" customHeight="1">
      <c r="A33" s="325"/>
      <c r="B33" s="326"/>
      <c r="C33" s="161" t="s">
        <v>76</v>
      </c>
      <c r="D33" s="161" t="s">
        <v>139</v>
      </c>
      <c r="E33" s="164">
        <v>45354</v>
      </c>
      <c r="F33" s="164">
        <f t="shared" si="18"/>
        <v>-13781</v>
      </c>
      <c r="G33" s="164">
        <v>-13781</v>
      </c>
      <c r="H33" s="303" t="s">
        <v>254</v>
      </c>
      <c r="I33" s="164">
        <v>0</v>
      </c>
      <c r="J33" s="244"/>
      <c r="K33" s="164">
        <v>31573</v>
      </c>
      <c r="L33" s="164">
        <v>27237.770000000008</v>
      </c>
      <c r="M33" s="164">
        <f t="shared" si="15"/>
        <v>4335.2299999999923</v>
      </c>
      <c r="N33" s="166">
        <f t="shared" si="16"/>
        <v>0.86269185696639561</v>
      </c>
      <c r="O33" s="164">
        <v>31573</v>
      </c>
      <c r="P33" s="219">
        <f t="shared" si="17"/>
        <v>0</v>
      </c>
      <c r="Q33" s="24"/>
      <c r="S33" s="1"/>
    </row>
    <row r="34" spans="1:19" s="2" customFormat="1" ht="18" customHeight="1">
      <c r="A34" s="325"/>
      <c r="B34" s="326"/>
      <c r="C34" s="161" t="s">
        <v>80</v>
      </c>
      <c r="D34" s="161" t="s">
        <v>121</v>
      </c>
      <c r="E34" s="164">
        <v>936419</v>
      </c>
      <c r="F34" s="164">
        <f t="shared" si="18"/>
        <v>0</v>
      </c>
      <c r="G34" s="164">
        <v>0</v>
      </c>
      <c r="H34" s="305"/>
      <c r="I34" s="164">
        <v>0</v>
      </c>
      <c r="J34" s="244"/>
      <c r="K34" s="164">
        <v>936419</v>
      </c>
      <c r="L34" s="164">
        <v>1222263.8699999966</v>
      </c>
      <c r="M34" s="164">
        <f t="shared" si="15"/>
        <v>-285844.86999999662</v>
      </c>
      <c r="N34" s="166">
        <f t="shared" si="16"/>
        <v>1.305253171924103</v>
      </c>
      <c r="O34" s="164">
        <v>936419</v>
      </c>
      <c r="P34" s="219">
        <f t="shared" si="17"/>
        <v>0</v>
      </c>
      <c r="Q34" s="24"/>
      <c r="S34" s="1"/>
    </row>
    <row r="35" spans="1:19" s="2" customFormat="1" ht="18" customHeight="1">
      <c r="A35" s="325"/>
      <c r="B35" s="326"/>
      <c r="C35" s="161" t="s">
        <v>201</v>
      </c>
      <c r="D35" s="161" t="s">
        <v>202</v>
      </c>
      <c r="E35" s="164">
        <v>0</v>
      </c>
      <c r="F35" s="164">
        <f t="shared" si="18"/>
        <v>33836</v>
      </c>
      <c r="G35" s="164">
        <v>33836</v>
      </c>
      <c r="H35" s="303" t="s">
        <v>112</v>
      </c>
      <c r="I35" s="164">
        <v>0</v>
      </c>
      <c r="J35" s="244"/>
      <c r="K35" s="164">
        <v>33836</v>
      </c>
      <c r="L35" s="164">
        <v>33836.160000000003</v>
      </c>
      <c r="M35" s="164">
        <f t="shared" si="15"/>
        <v>-0.16000000000349246</v>
      </c>
      <c r="N35" s="166">
        <f t="shared" si="16"/>
        <v>1.0000047286913347</v>
      </c>
      <c r="O35" s="164">
        <v>33836</v>
      </c>
      <c r="P35" s="219">
        <f t="shared" si="17"/>
        <v>0</v>
      </c>
      <c r="Q35" s="24"/>
      <c r="S35" s="1"/>
    </row>
    <row r="36" spans="1:19" s="2" customFormat="1" ht="18" customHeight="1">
      <c r="A36" s="325"/>
      <c r="B36" s="326"/>
      <c r="C36" s="161" t="s">
        <v>124</v>
      </c>
      <c r="D36" s="161" t="s">
        <v>137</v>
      </c>
      <c r="E36" s="164">
        <v>10812637</v>
      </c>
      <c r="F36" s="164">
        <f t="shared" si="18"/>
        <v>0</v>
      </c>
      <c r="G36" s="164">
        <v>0</v>
      </c>
      <c r="H36" s="305"/>
      <c r="I36" s="164">
        <v>0</v>
      </c>
      <c r="J36" s="244"/>
      <c r="K36" s="164">
        <v>10812637</v>
      </c>
      <c r="L36" s="164">
        <v>13157785.810000002</v>
      </c>
      <c r="M36" s="164">
        <f t="shared" si="15"/>
        <v>-2345148.8100000024</v>
      </c>
      <c r="N36" s="166">
        <f t="shared" si="16"/>
        <v>1.2168896273869179</v>
      </c>
      <c r="O36" s="164">
        <v>10812637</v>
      </c>
      <c r="P36" s="219">
        <f t="shared" si="17"/>
        <v>0</v>
      </c>
      <c r="Q36" s="24"/>
      <c r="S36" s="1"/>
    </row>
    <row r="37" spans="1:19" s="2" customFormat="1" ht="18" customHeight="1">
      <c r="A37" s="325"/>
      <c r="B37" s="326"/>
      <c r="C37" s="161" t="s">
        <v>126</v>
      </c>
      <c r="D37" s="161" t="s">
        <v>145</v>
      </c>
      <c r="E37" s="164">
        <v>55281</v>
      </c>
      <c r="F37" s="164">
        <f t="shared" si="18"/>
        <v>-21931</v>
      </c>
      <c r="G37" s="164">
        <v>-21931</v>
      </c>
      <c r="H37" s="303" t="s">
        <v>112</v>
      </c>
      <c r="I37" s="164">
        <v>0</v>
      </c>
      <c r="J37" s="244"/>
      <c r="K37" s="164">
        <v>33350</v>
      </c>
      <c r="L37" s="164">
        <v>45325.05</v>
      </c>
      <c r="M37" s="164">
        <f t="shared" si="15"/>
        <v>-11975.050000000003</v>
      </c>
      <c r="N37" s="166">
        <f t="shared" si="16"/>
        <v>1.3590719640179911</v>
      </c>
      <c r="O37" s="164">
        <v>33350</v>
      </c>
      <c r="P37" s="219">
        <f t="shared" si="17"/>
        <v>0</v>
      </c>
      <c r="Q37" s="24"/>
      <c r="S37" s="1"/>
    </row>
    <row r="38" spans="1:19" s="2" customFormat="1" ht="18" customHeight="1">
      <c r="A38" s="325"/>
      <c r="B38" s="326"/>
      <c r="C38" s="161" t="s">
        <v>128</v>
      </c>
      <c r="D38" s="161" t="s">
        <v>45</v>
      </c>
      <c r="E38" s="164">
        <v>25113</v>
      </c>
      <c r="F38" s="164">
        <f t="shared" si="18"/>
        <v>0</v>
      </c>
      <c r="G38" s="164">
        <v>0</v>
      </c>
      <c r="H38" s="303"/>
      <c r="I38" s="164">
        <v>0</v>
      </c>
      <c r="J38" s="244"/>
      <c r="K38" s="164">
        <v>25113</v>
      </c>
      <c r="L38" s="164">
        <v>0</v>
      </c>
      <c r="M38" s="164">
        <f t="shared" si="15"/>
        <v>25113</v>
      </c>
      <c r="N38" s="166">
        <f t="shared" si="16"/>
        <v>0</v>
      </c>
      <c r="O38" s="164">
        <v>25113</v>
      </c>
      <c r="P38" s="219">
        <f t="shared" si="17"/>
        <v>0</v>
      </c>
      <c r="Q38" s="24"/>
      <c r="S38" s="1"/>
    </row>
    <row r="39" spans="1:19" s="2" customFormat="1" ht="18" customHeight="1">
      <c r="A39" s="325"/>
      <c r="B39" s="326"/>
      <c r="C39" s="161" t="s">
        <v>46</v>
      </c>
      <c r="D39" s="161" t="s">
        <v>138</v>
      </c>
      <c r="E39" s="164">
        <v>6427820</v>
      </c>
      <c r="F39" s="164">
        <f t="shared" si="18"/>
        <v>462502</v>
      </c>
      <c r="G39" s="164">
        <v>462502</v>
      </c>
      <c r="H39" s="303" t="s">
        <v>281</v>
      </c>
      <c r="I39" s="164">
        <v>0</v>
      </c>
      <c r="J39" s="244"/>
      <c r="K39" s="164">
        <v>6890322</v>
      </c>
      <c r="L39" s="164">
        <v>3914339.8300000024</v>
      </c>
      <c r="M39" s="164">
        <f t="shared" si="15"/>
        <v>2975982.1699999976</v>
      </c>
      <c r="N39" s="166">
        <f t="shared" si="16"/>
        <v>0.56809243893101113</v>
      </c>
      <c r="O39" s="164">
        <v>6890322</v>
      </c>
      <c r="P39" s="219">
        <f t="shared" si="17"/>
        <v>0</v>
      </c>
      <c r="Q39" s="24"/>
      <c r="S39" s="1"/>
    </row>
    <row r="40" spans="1:19" s="2" customFormat="1" ht="18" customHeight="1">
      <c r="A40" s="325"/>
      <c r="B40" s="326"/>
      <c r="C40" s="161" t="s">
        <v>86</v>
      </c>
      <c r="D40" s="161" t="s">
        <v>123</v>
      </c>
      <c r="E40" s="164">
        <v>3325092</v>
      </c>
      <c r="F40" s="164">
        <f t="shared" si="18"/>
        <v>-102312</v>
      </c>
      <c r="G40" s="164">
        <v>-102312</v>
      </c>
      <c r="H40" s="303" t="s">
        <v>113</v>
      </c>
      <c r="I40" s="164">
        <v>0</v>
      </c>
      <c r="J40" s="244"/>
      <c r="K40" s="164">
        <v>3222780</v>
      </c>
      <c r="L40" s="164">
        <v>679807.27000000025</v>
      </c>
      <c r="M40" s="164">
        <f t="shared" si="15"/>
        <v>2542972.7299999995</v>
      </c>
      <c r="N40" s="166">
        <f t="shared" si="16"/>
        <v>0.21093815587784467</v>
      </c>
      <c r="O40" s="164">
        <v>3222780</v>
      </c>
      <c r="P40" s="219">
        <f t="shared" si="17"/>
        <v>0</v>
      </c>
      <c r="Q40" s="24"/>
      <c r="S40" s="1"/>
    </row>
    <row r="41" spans="1:19" s="2" customFormat="1" ht="18" customHeight="1">
      <c r="A41" s="325"/>
      <c r="B41" s="326"/>
      <c r="C41" s="161" t="s">
        <v>49</v>
      </c>
      <c r="D41" s="161" t="s">
        <v>140</v>
      </c>
      <c r="E41" s="164">
        <v>573413</v>
      </c>
      <c r="F41" s="164">
        <f t="shared" si="18"/>
        <v>-38745</v>
      </c>
      <c r="G41" s="164">
        <v>-38745</v>
      </c>
      <c r="H41" s="303" t="s">
        <v>254</v>
      </c>
      <c r="I41" s="164">
        <v>0</v>
      </c>
      <c r="J41" s="244"/>
      <c r="K41" s="164">
        <v>534668</v>
      </c>
      <c r="L41" s="164">
        <v>412124.06999999977</v>
      </c>
      <c r="M41" s="164">
        <f t="shared" si="15"/>
        <v>122543.93000000023</v>
      </c>
      <c r="N41" s="166">
        <f t="shared" si="16"/>
        <v>0.77080369500325396</v>
      </c>
      <c r="O41" s="164">
        <v>534668</v>
      </c>
      <c r="P41" s="219">
        <f t="shared" si="17"/>
        <v>0</v>
      </c>
      <c r="Q41" s="24"/>
      <c r="S41" s="1"/>
    </row>
    <row r="42" spans="1:19" s="2" customFormat="1" ht="18" customHeight="1">
      <c r="A42" s="325"/>
      <c r="B42" s="326"/>
      <c r="C42" s="161" t="s">
        <v>87</v>
      </c>
      <c r="D42" s="161" t="s">
        <v>146</v>
      </c>
      <c r="E42" s="164">
        <v>44208</v>
      </c>
      <c r="F42" s="164">
        <f t="shared" si="18"/>
        <v>-3322</v>
      </c>
      <c r="G42" s="164">
        <v>-3322</v>
      </c>
      <c r="H42" s="303" t="s">
        <v>113</v>
      </c>
      <c r="I42" s="164">
        <v>0</v>
      </c>
      <c r="J42" s="244"/>
      <c r="K42" s="164">
        <v>40886</v>
      </c>
      <c r="L42" s="164">
        <v>36694.790000000045</v>
      </c>
      <c r="M42" s="164">
        <f t="shared" si="15"/>
        <v>4191.2099999999555</v>
      </c>
      <c r="N42" s="166">
        <f t="shared" si="16"/>
        <v>0.8974903389913429</v>
      </c>
      <c r="O42" s="164">
        <v>40886</v>
      </c>
      <c r="P42" s="219">
        <f t="shared" si="17"/>
        <v>0</v>
      </c>
      <c r="Q42" s="24"/>
      <c r="S42" s="1"/>
    </row>
    <row r="43" spans="1:19" s="2" customFormat="1" ht="18" customHeight="1">
      <c r="A43" s="325"/>
      <c r="B43" s="326"/>
      <c r="C43" s="161" t="s">
        <v>129</v>
      </c>
      <c r="D43" s="161" t="s">
        <v>52</v>
      </c>
      <c r="E43" s="164">
        <v>727750</v>
      </c>
      <c r="F43" s="164">
        <f t="shared" si="18"/>
        <v>0</v>
      </c>
      <c r="G43" s="164">
        <v>0</v>
      </c>
      <c r="H43" s="305"/>
      <c r="I43" s="164">
        <v>0</v>
      </c>
      <c r="J43" s="244"/>
      <c r="K43" s="164">
        <v>727750</v>
      </c>
      <c r="L43" s="164">
        <v>2306159.8200000003</v>
      </c>
      <c r="M43" s="164">
        <f t="shared" si="15"/>
        <v>-1578409.8200000003</v>
      </c>
      <c r="N43" s="166">
        <f t="shared" si="16"/>
        <v>3.1688901683270356</v>
      </c>
      <c r="O43" s="164">
        <v>727750</v>
      </c>
      <c r="P43" s="219">
        <f t="shared" si="17"/>
        <v>0</v>
      </c>
      <c r="Q43" s="24"/>
      <c r="S43" s="1"/>
    </row>
    <row r="44" spans="1:19" s="2" customFormat="1" ht="18" customHeight="1">
      <c r="A44" s="325"/>
      <c r="B44" s="326"/>
      <c r="C44" s="161" t="s">
        <v>130</v>
      </c>
      <c r="D44" s="161" t="s">
        <v>53</v>
      </c>
      <c r="E44" s="164">
        <v>8301939</v>
      </c>
      <c r="F44" s="164">
        <f t="shared" si="18"/>
        <v>0</v>
      </c>
      <c r="G44" s="164">
        <v>0</v>
      </c>
      <c r="H44" s="305"/>
      <c r="I44" s="164">
        <v>0</v>
      </c>
      <c r="J44" s="244"/>
      <c r="K44" s="164">
        <v>8301939</v>
      </c>
      <c r="L44" s="164">
        <v>5380007.6699999981</v>
      </c>
      <c r="M44" s="164">
        <f t="shared" si="15"/>
        <v>2921931.3300000019</v>
      </c>
      <c r="N44" s="166">
        <f t="shared" si="16"/>
        <v>0.64804230312942535</v>
      </c>
      <c r="O44" s="164">
        <v>8301939</v>
      </c>
      <c r="P44" s="219">
        <f t="shared" si="17"/>
        <v>0</v>
      </c>
      <c r="Q44" s="24"/>
      <c r="S44" s="1"/>
    </row>
    <row r="45" spans="1:19" s="2" customFormat="1" ht="18" customHeight="1">
      <c r="A45" s="325"/>
      <c r="B45" s="326"/>
      <c r="C45" s="161" t="s">
        <v>203</v>
      </c>
      <c r="D45" s="161" t="s">
        <v>204</v>
      </c>
      <c r="E45" s="164">
        <v>0</v>
      </c>
      <c r="F45" s="164">
        <f t="shared" ref="F45" si="19">G45+I45</f>
        <v>3744</v>
      </c>
      <c r="G45" s="164">
        <v>3744</v>
      </c>
      <c r="H45" s="303" t="s">
        <v>112</v>
      </c>
      <c r="I45" s="164">
        <v>0</v>
      </c>
      <c r="J45" s="244"/>
      <c r="K45" s="164">
        <v>3744</v>
      </c>
      <c r="L45" s="164">
        <v>3743.2700000000004</v>
      </c>
      <c r="M45" s="164">
        <f t="shared" si="15"/>
        <v>0.72999999999956344</v>
      </c>
      <c r="N45" s="166">
        <f t="shared" si="16"/>
        <v>0.99980502136752147</v>
      </c>
      <c r="O45" s="164">
        <v>3744</v>
      </c>
      <c r="P45" s="219">
        <f t="shared" si="17"/>
        <v>0</v>
      </c>
      <c r="Q45" s="24"/>
      <c r="S45" s="1"/>
    </row>
    <row r="46" spans="1:19" s="2" customFormat="1" ht="18" customHeight="1">
      <c r="A46" s="325"/>
      <c r="B46" s="326"/>
      <c r="C46" s="161" t="s">
        <v>131</v>
      </c>
      <c r="D46" s="161" t="s">
        <v>54</v>
      </c>
      <c r="E46" s="164">
        <v>3139339</v>
      </c>
      <c r="F46" s="164">
        <f>G46+I46</f>
        <v>-1654302</v>
      </c>
      <c r="G46" s="164">
        <v>-1654302</v>
      </c>
      <c r="H46" s="303" t="s">
        <v>112</v>
      </c>
      <c r="I46" s="164">
        <v>0</v>
      </c>
      <c r="J46" s="244"/>
      <c r="K46" s="164">
        <v>1485037</v>
      </c>
      <c r="L46" s="164">
        <v>1921661.8</v>
      </c>
      <c r="M46" s="164">
        <f t="shared" si="15"/>
        <v>-436624.80000000005</v>
      </c>
      <c r="N46" s="166">
        <f t="shared" si="16"/>
        <v>1.2940161086895479</v>
      </c>
      <c r="O46" s="164">
        <v>1485037</v>
      </c>
      <c r="P46" s="219">
        <f t="shared" si="17"/>
        <v>0</v>
      </c>
      <c r="Q46" s="24"/>
      <c r="S46" s="1"/>
    </row>
    <row r="47" spans="1:19" s="2" customFormat="1" ht="18" customHeight="1">
      <c r="A47" s="325"/>
      <c r="B47" s="326"/>
      <c r="C47" s="161" t="s">
        <v>83</v>
      </c>
      <c r="D47" s="161" t="s">
        <v>75</v>
      </c>
      <c r="E47" s="164">
        <v>477599</v>
      </c>
      <c r="F47" s="164">
        <f t="shared" si="18"/>
        <v>-49233</v>
      </c>
      <c r="G47" s="164">
        <v>-49233</v>
      </c>
      <c r="H47" s="303" t="s">
        <v>254</v>
      </c>
      <c r="I47" s="164">
        <v>0</v>
      </c>
      <c r="J47" s="244"/>
      <c r="K47" s="164">
        <v>428366</v>
      </c>
      <c r="L47" s="164">
        <v>352409.91</v>
      </c>
      <c r="M47" s="164">
        <f t="shared" si="15"/>
        <v>75956.090000000026</v>
      </c>
      <c r="N47" s="166">
        <f t="shared" si="16"/>
        <v>0.82268412992627793</v>
      </c>
      <c r="O47" s="164">
        <v>428366</v>
      </c>
      <c r="P47" s="219">
        <f t="shared" si="17"/>
        <v>0</v>
      </c>
      <c r="Q47" s="24"/>
      <c r="S47" s="1"/>
    </row>
    <row r="48" spans="1:19" s="49" customFormat="1" ht="18" customHeight="1">
      <c r="A48" s="57"/>
      <c r="B48" s="178"/>
      <c r="C48" s="168"/>
      <c r="D48" s="172" t="s">
        <v>91</v>
      </c>
      <c r="E48" s="167">
        <f>SUM(E30:E47)</f>
        <v>112744670</v>
      </c>
      <c r="F48" s="167">
        <f t="shared" ref="F48:G48" si="20">SUM(F30:F47)</f>
        <v>-1838821</v>
      </c>
      <c r="G48" s="167">
        <f t="shared" si="20"/>
        <v>-1838821</v>
      </c>
      <c r="H48" s="309"/>
      <c r="I48" s="167">
        <f>SUM(I30:I47)</f>
        <v>0</v>
      </c>
      <c r="J48" s="287"/>
      <c r="K48" s="167">
        <f t="shared" ref="K48:P48" si="21">SUM(K30:K47)</f>
        <v>110905849</v>
      </c>
      <c r="L48" s="167">
        <f t="shared" si="21"/>
        <v>70807333.899999797</v>
      </c>
      <c r="M48" s="167">
        <f t="shared" si="21"/>
        <v>40098515.100000195</v>
      </c>
      <c r="N48" s="179">
        <f>L48/K48</f>
        <v>0.63844544303519823</v>
      </c>
      <c r="O48" s="167">
        <f t="shared" si="21"/>
        <v>110905849</v>
      </c>
      <c r="P48" s="221">
        <f t="shared" si="21"/>
        <v>0</v>
      </c>
      <c r="Q48" s="24"/>
      <c r="S48" s="1"/>
    </row>
    <row r="49" spans="1:19" s="2" customFormat="1" ht="18" customHeight="1">
      <c r="A49" s="325" t="s">
        <v>22</v>
      </c>
      <c r="B49" s="326" t="s">
        <v>95</v>
      </c>
      <c r="C49" s="161" t="s">
        <v>40</v>
      </c>
      <c r="D49" s="161" t="s">
        <v>39</v>
      </c>
      <c r="E49" s="164">
        <v>7576027</v>
      </c>
      <c r="F49" s="164">
        <f t="shared" ref="F49:F96" si="22">G49+I49</f>
        <v>0</v>
      </c>
      <c r="G49" s="164">
        <v>0</v>
      </c>
      <c r="H49" s="303"/>
      <c r="I49" s="164">
        <v>0</v>
      </c>
      <c r="J49" s="244"/>
      <c r="K49" s="164">
        <v>7576027</v>
      </c>
      <c r="L49" s="164">
        <v>4428525.84</v>
      </c>
      <c r="M49" s="164">
        <f t="shared" ref="M49:M53" si="23">K49-L49</f>
        <v>3147501.16</v>
      </c>
      <c r="N49" s="166">
        <f t="shared" ref="N49:N53" si="24">IFERROR(L49/K49,0)</f>
        <v>0.58454462213505842</v>
      </c>
      <c r="O49" s="164">
        <v>7576027</v>
      </c>
      <c r="P49" s="219">
        <f t="shared" ref="P49:P53" si="25">K49-O49</f>
        <v>0</v>
      </c>
      <c r="Q49" s="24"/>
      <c r="S49" s="1"/>
    </row>
    <row r="50" spans="1:19" s="2" customFormat="1" ht="18" customHeight="1">
      <c r="A50" s="325"/>
      <c r="B50" s="326"/>
      <c r="C50" s="161" t="s">
        <v>82</v>
      </c>
      <c r="D50" s="161" t="s">
        <v>147</v>
      </c>
      <c r="E50" s="164">
        <v>3726308</v>
      </c>
      <c r="F50" s="164">
        <f t="shared" ref="F50:F53" si="26">G50+I50</f>
        <v>0</v>
      </c>
      <c r="G50" s="164">
        <v>0</v>
      </c>
      <c r="H50" s="303"/>
      <c r="I50" s="164">
        <v>0</v>
      </c>
      <c r="J50" s="244"/>
      <c r="K50" s="164">
        <v>3726308</v>
      </c>
      <c r="L50" s="164">
        <v>2251673.12</v>
      </c>
      <c r="M50" s="164">
        <f t="shared" si="23"/>
        <v>1474634.88</v>
      </c>
      <c r="N50" s="166">
        <f t="shared" si="24"/>
        <v>0.60426382360234321</v>
      </c>
      <c r="O50" s="164">
        <v>3726308</v>
      </c>
      <c r="P50" s="219">
        <f t="shared" si="25"/>
        <v>0</v>
      </c>
      <c r="Q50" s="24"/>
      <c r="S50" s="1"/>
    </row>
    <row r="51" spans="1:19" s="2" customFormat="1" ht="18" customHeight="1">
      <c r="A51" s="325"/>
      <c r="B51" s="326"/>
      <c r="C51" s="161" t="s">
        <v>125</v>
      </c>
      <c r="D51" s="161" t="s">
        <v>43</v>
      </c>
      <c r="E51" s="164">
        <v>49547701</v>
      </c>
      <c r="F51" s="164">
        <f t="shared" si="26"/>
        <v>0</v>
      </c>
      <c r="G51" s="164">
        <v>0</v>
      </c>
      <c r="H51" s="303"/>
      <c r="I51" s="164">
        <v>0</v>
      </c>
      <c r="J51" s="244"/>
      <c r="K51" s="164">
        <v>49547701</v>
      </c>
      <c r="L51" s="164">
        <v>37704762.859999992</v>
      </c>
      <c r="M51" s="164">
        <f t="shared" si="23"/>
        <v>11842938.140000008</v>
      </c>
      <c r="N51" s="166">
        <f t="shared" si="24"/>
        <v>0.76097905854400771</v>
      </c>
      <c r="O51" s="164">
        <v>49547701</v>
      </c>
      <c r="P51" s="219">
        <f t="shared" si="25"/>
        <v>0</v>
      </c>
      <c r="Q51" s="24"/>
      <c r="S51" s="1"/>
    </row>
    <row r="52" spans="1:19" s="2" customFormat="1" ht="18" customHeight="1">
      <c r="A52" s="325"/>
      <c r="B52" s="326"/>
      <c r="C52" s="161" t="s">
        <v>46</v>
      </c>
      <c r="D52" s="161" t="s">
        <v>138</v>
      </c>
      <c r="E52" s="164">
        <v>271959</v>
      </c>
      <c r="F52" s="164">
        <f t="shared" si="26"/>
        <v>0</v>
      </c>
      <c r="G52" s="164">
        <v>0</v>
      </c>
      <c r="H52" s="303"/>
      <c r="I52" s="164">
        <v>0</v>
      </c>
      <c r="J52" s="244"/>
      <c r="K52" s="164">
        <v>271959</v>
      </c>
      <c r="L52" s="164">
        <v>140133.99</v>
      </c>
      <c r="M52" s="164">
        <f t="shared" si="23"/>
        <v>131825.01</v>
      </c>
      <c r="N52" s="166">
        <f t="shared" si="24"/>
        <v>0.51527616295103307</v>
      </c>
      <c r="O52" s="164">
        <v>271959</v>
      </c>
      <c r="P52" s="219">
        <f t="shared" si="25"/>
        <v>0</v>
      </c>
      <c r="Q52" s="24"/>
      <c r="S52" s="1"/>
    </row>
    <row r="53" spans="1:19" s="2" customFormat="1" ht="18" customHeight="1">
      <c r="A53" s="325"/>
      <c r="B53" s="326"/>
      <c r="C53" s="161" t="s">
        <v>48</v>
      </c>
      <c r="D53" s="161" t="s">
        <v>47</v>
      </c>
      <c r="E53" s="164">
        <v>5439182</v>
      </c>
      <c r="F53" s="164">
        <f t="shared" si="26"/>
        <v>0</v>
      </c>
      <c r="G53" s="164">
        <v>0</v>
      </c>
      <c r="H53" s="303"/>
      <c r="I53" s="164">
        <v>0</v>
      </c>
      <c r="J53" s="244"/>
      <c r="K53" s="164">
        <v>5439182</v>
      </c>
      <c r="L53" s="164">
        <v>3353686.92</v>
      </c>
      <c r="M53" s="164">
        <f t="shared" si="23"/>
        <v>2085495.08</v>
      </c>
      <c r="N53" s="166">
        <f t="shared" si="24"/>
        <v>0.61657927975199212</v>
      </c>
      <c r="O53" s="164">
        <v>5439182</v>
      </c>
      <c r="P53" s="219">
        <f t="shared" si="25"/>
        <v>0</v>
      </c>
      <c r="Q53" s="24"/>
      <c r="S53" s="1"/>
    </row>
    <row r="54" spans="1:19" s="49" customFormat="1" ht="18" customHeight="1">
      <c r="A54" s="57"/>
      <c r="B54" s="178"/>
      <c r="C54" s="168"/>
      <c r="D54" s="172" t="s">
        <v>91</v>
      </c>
      <c r="E54" s="167">
        <f>SUM(E49:E53)</f>
        <v>66561177</v>
      </c>
      <c r="F54" s="167">
        <f t="shared" ref="F54:G54" si="27">SUM(F49:F53)</f>
        <v>0</v>
      </c>
      <c r="G54" s="167">
        <f t="shared" si="27"/>
        <v>0</v>
      </c>
      <c r="H54" s="309"/>
      <c r="I54" s="167">
        <f>SUM(I49:I53)</f>
        <v>0</v>
      </c>
      <c r="J54" s="287"/>
      <c r="K54" s="167">
        <f t="shared" ref="K54:P54" si="28">SUM(K49:K53)</f>
        <v>66561177</v>
      </c>
      <c r="L54" s="167">
        <f t="shared" si="28"/>
        <v>47878782.729999997</v>
      </c>
      <c r="M54" s="167">
        <f t="shared" si="28"/>
        <v>18682394.270000007</v>
      </c>
      <c r="N54" s="179">
        <f>L54/K54</f>
        <v>0.71931995328147513</v>
      </c>
      <c r="O54" s="167">
        <f t="shared" si="28"/>
        <v>66561177</v>
      </c>
      <c r="P54" s="221">
        <f t="shared" si="28"/>
        <v>0</v>
      </c>
      <c r="Q54" s="24"/>
      <c r="S54" s="1"/>
    </row>
    <row r="55" spans="1:19" s="2" customFormat="1" ht="18" customHeight="1">
      <c r="A55" s="325" t="s">
        <v>23</v>
      </c>
      <c r="B55" s="326" t="s">
        <v>96</v>
      </c>
      <c r="C55" s="161" t="s">
        <v>40</v>
      </c>
      <c r="D55" s="161" t="s">
        <v>39</v>
      </c>
      <c r="E55" s="164">
        <v>9880589</v>
      </c>
      <c r="F55" s="164">
        <f t="shared" si="22"/>
        <v>0</v>
      </c>
      <c r="G55" s="164">
        <v>0</v>
      </c>
      <c r="H55" s="303"/>
      <c r="I55" s="164">
        <v>0</v>
      </c>
      <c r="J55" s="244"/>
      <c r="K55" s="164">
        <v>9880589</v>
      </c>
      <c r="L55" s="164">
        <v>1287500</v>
      </c>
      <c r="M55" s="164">
        <f t="shared" ref="M55:M56" si="29">K55-L55</f>
        <v>8593089</v>
      </c>
      <c r="N55" s="166">
        <f t="shared" ref="N55:N56" si="30">IFERROR(L55/K55,0)</f>
        <v>0.13030599694006095</v>
      </c>
      <c r="O55" s="164">
        <v>9880589</v>
      </c>
      <c r="P55" s="219">
        <f t="shared" ref="P55:P56" si="31">K55-O55</f>
        <v>0</v>
      </c>
      <c r="Q55" s="24"/>
      <c r="S55" s="1"/>
    </row>
    <row r="56" spans="1:19" s="2" customFormat="1" ht="18" customHeight="1">
      <c r="A56" s="325"/>
      <c r="B56" s="326"/>
      <c r="C56" s="161" t="s">
        <v>80</v>
      </c>
      <c r="D56" s="161" t="s">
        <v>121</v>
      </c>
      <c r="E56" s="164">
        <v>4426970</v>
      </c>
      <c r="F56" s="164">
        <f t="shared" ref="F56" si="32">G56+I56</f>
        <v>0</v>
      </c>
      <c r="G56" s="164">
        <v>0</v>
      </c>
      <c r="H56" s="303"/>
      <c r="I56" s="164">
        <v>0</v>
      </c>
      <c r="J56" s="244"/>
      <c r="K56" s="164">
        <v>4426970</v>
      </c>
      <c r="L56" s="164">
        <v>3862500</v>
      </c>
      <c r="M56" s="164">
        <f t="shared" si="29"/>
        <v>564470</v>
      </c>
      <c r="N56" s="166">
        <f t="shared" si="30"/>
        <v>0.87249292405414991</v>
      </c>
      <c r="O56" s="164">
        <v>4426970</v>
      </c>
      <c r="P56" s="219">
        <f t="shared" si="31"/>
        <v>0</v>
      </c>
      <c r="Q56" s="24"/>
      <c r="S56" s="1"/>
    </row>
    <row r="57" spans="1:19" s="49" customFormat="1" ht="18" customHeight="1">
      <c r="A57" s="57"/>
      <c r="B57" s="178"/>
      <c r="C57" s="168"/>
      <c r="D57" s="172" t="s">
        <v>91</v>
      </c>
      <c r="E57" s="167">
        <f>SUM(E55:E56)</f>
        <v>14307559</v>
      </c>
      <c r="F57" s="167">
        <f t="shared" ref="F57:G57" si="33">SUM(F55:F56)</f>
        <v>0</v>
      </c>
      <c r="G57" s="167">
        <f t="shared" si="33"/>
        <v>0</v>
      </c>
      <c r="H57" s="309"/>
      <c r="I57" s="167">
        <f>SUM(I55:I56)</f>
        <v>0</v>
      </c>
      <c r="J57" s="287"/>
      <c r="K57" s="167">
        <f t="shared" ref="K57:P57" si="34">SUM(K55:K56)</f>
        <v>14307559</v>
      </c>
      <c r="L57" s="167">
        <f t="shared" si="34"/>
        <v>5150000</v>
      </c>
      <c r="M57" s="167">
        <f t="shared" si="34"/>
        <v>9157559</v>
      </c>
      <c r="N57" s="179">
        <f>L57/K57</f>
        <v>0.35994959028301055</v>
      </c>
      <c r="O57" s="167">
        <f t="shared" si="34"/>
        <v>14307559</v>
      </c>
      <c r="P57" s="221">
        <f t="shared" si="34"/>
        <v>0</v>
      </c>
      <c r="Q57" s="24"/>
      <c r="S57" s="1"/>
    </row>
    <row r="58" spans="1:19" s="2" customFormat="1" ht="18" customHeight="1">
      <c r="A58" s="325" t="s">
        <v>24</v>
      </c>
      <c r="B58" s="326" t="s">
        <v>97</v>
      </c>
      <c r="C58" s="161" t="s">
        <v>40</v>
      </c>
      <c r="D58" s="161" t="s">
        <v>39</v>
      </c>
      <c r="E58" s="164">
        <v>3987187</v>
      </c>
      <c r="F58" s="164">
        <f t="shared" si="22"/>
        <v>0</v>
      </c>
      <c r="G58" s="164">
        <v>0</v>
      </c>
      <c r="H58" s="303"/>
      <c r="I58" s="164">
        <v>0</v>
      </c>
      <c r="J58" s="244"/>
      <c r="K58" s="164">
        <v>3987187</v>
      </c>
      <c r="L58" s="164">
        <v>1203194.7699999998</v>
      </c>
      <c r="M58" s="164">
        <f t="shared" ref="M58:M59" si="35">K58-L58</f>
        <v>2783992.2300000004</v>
      </c>
      <c r="N58" s="166">
        <f t="shared" ref="N58:N59" si="36">IFERROR(L58/K58,0)</f>
        <v>0.30176532226855668</v>
      </c>
      <c r="O58" s="164">
        <v>3987187</v>
      </c>
      <c r="P58" s="219">
        <f t="shared" ref="P58:P59" si="37">K58-O58</f>
        <v>0</v>
      </c>
      <c r="Q58" s="24"/>
      <c r="S58" s="1"/>
    </row>
    <row r="59" spans="1:19" s="2" customFormat="1" ht="18" customHeight="1">
      <c r="A59" s="325"/>
      <c r="B59" s="326"/>
      <c r="C59" s="161" t="s">
        <v>80</v>
      </c>
      <c r="D59" s="161" t="s">
        <v>121</v>
      </c>
      <c r="E59" s="164">
        <v>2428514</v>
      </c>
      <c r="F59" s="164">
        <f t="shared" ref="F59" si="38">G59+I59</f>
        <v>0</v>
      </c>
      <c r="G59" s="164">
        <v>0</v>
      </c>
      <c r="H59" s="303"/>
      <c r="I59" s="164">
        <v>0</v>
      </c>
      <c r="J59" s="244"/>
      <c r="K59" s="164">
        <v>2428514</v>
      </c>
      <c r="L59" s="164">
        <v>2810250.6100000003</v>
      </c>
      <c r="M59" s="164">
        <f t="shared" si="35"/>
        <v>-381736.61000000034</v>
      </c>
      <c r="N59" s="166">
        <f t="shared" si="36"/>
        <v>1.157189380007692</v>
      </c>
      <c r="O59" s="164">
        <v>2428514</v>
      </c>
      <c r="P59" s="219">
        <f t="shared" si="37"/>
        <v>0</v>
      </c>
      <c r="Q59" s="24"/>
      <c r="S59" s="1"/>
    </row>
    <row r="60" spans="1:19" s="49" customFormat="1" ht="18" customHeight="1">
      <c r="A60" s="57"/>
      <c r="B60" s="178"/>
      <c r="C60" s="168"/>
      <c r="D60" s="172" t="s">
        <v>91</v>
      </c>
      <c r="E60" s="167">
        <f>SUM(E58:E59)</f>
        <v>6415701</v>
      </c>
      <c r="F60" s="167">
        <f t="shared" ref="F60:G60" si="39">SUM(F58:F59)</f>
        <v>0</v>
      </c>
      <c r="G60" s="167">
        <f t="shared" si="39"/>
        <v>0</v>
      </c>
      <c r="H60" s="309"/>
      <c r="I60" s="167">
        <f>SUM(I58:I59)</f>
        <v>0</v>
      </c>
      <c r="J60" s="287"/>
      <c r="K60" s="167">
        <f t="shared" ref="K60:P60" si="40">SUM(K58:K59)</f>
        <v>6415701</v>
      </c>
      <c r="L60" s="167">
        <f t="shared" si="40"/>
        <v>4013445.38</v>
      </c>
      <c r="M60" s="167">
        <f t="shared" si="40"/>
        <v>2402255.62</v>
      </c>
      <c r="N60" s="179">
        <f>L60/K60</f>
        <v>0.62556615091632228</v>
      </c>
      <c r="O60" s="167">
        <f t="shared" si="40"/>
        <v>6415701</v>
      </c>
      <c r="P60" s="221">
        <f t="shared" si="40"/>
        <v>0</v>
      </c>
      <c r="Q60" s="24"/>
      <c r="S60" s="1"/>
    </row>
    <row r="61" spans="1:19" s="2" customFormat="1" ht="18" customHeight="1">
      <c r="A61" s="325" t="s">
        <v>64</v>
      </c>
      <c r="B61" s="326" t="s">
        <v>11</v>
      </c>
      <c r="C61" s="161" t="s">
        <v>40</v>
      </c>
      <c r="D61" s="161" t="s">
        <v>39</v>
      </c>
      <c r="E61" s="164">
        <v>2339416</v>
      </c>
      <c r="F61" s="164">
        <f>G61+I61</f>
        <v>0</v>
      </c>
      <c r="G61" s="164">
        <v>0</v>
      </c>
      <c r="H61" s="303"/>
      <c r="I61" s="164">
        <v>0</v>
      </c>
      <c r="J61" s="244"/>
      <c r="K61" s="164">
        <v>2339416</v>
      </c>
      <c r="L61" s="164">
        <v>652435.44999999995</v>
      </c>
      <c r="M61" s="164">
        <f t="shared" ref="M61:M64" si="41">K61-L61</f>
        <v>1686980.55</v>
      </c>
      <c r="N61" s="166">
        <f t="shared" ref="N61:N64" si="42">IFERROR(L61/K61,0)</f>
        <v>0.27888817123589815</v>
      </c>
      <c r="O61" s="164">
        <v>2339416</v>
      </c>
      <c r="P61" s="219">
        <f t="shared" ref="P61:P64" si="43">K61-O61</f>
        <v>0</v>
      </c>
      <c r="Q61" s="24"/>
      <c r="S61" s="1"/>
    </row>
    <row r="62" spans="1:19" s="2" customFormat="1" ht="18" customHeight="1">
      <c r="A62" s="325"/>
      <c r="B62" s="326"/>
      <c r="C62" s="161" t="s">
        <v>56</v>
      </c>
      <c r="D62" s="161" t="s">
        <v>55</v>
      </c>
      <c r="E62" s="164">
        <v>2000</v>
      </c>
      <c r="F62" s="164">
        <f t="shared" ref="F62" si="44">G62+I62</f>
        <v>71337</v>
      </c>
      <c r="G62" s="164">
        <v>71337</v>
      </c>
      <c r="H62" s="303" t="s">
        <v>94</v>
      </c>
      <c r="I62" s="164">
        <v>0</v>
      </c>
      <c r="J62" s="244"/>
      <c r="K62" s="164">
        <v>73337</v>
      </c>
      <c r="L62" s="164">
        <v>8000</v>
      </c>
      <c r="M62" s="164">
        <f t="shared" si="41"/>
        <v>65337</v>
      </c>
      <c r="N62" s="166">
        <f t="shared" si="42"/>
        <v>0.10908545481816818</v>
      </c>
      <c r="O62" s="164">
        <v>73337</v>
      </c>
      <c r="P62" s="219">
        <f t="shared" si="43"/>
        <v>0</v>
      </c>
      <c r="Q62" s="24"/>
      <c r="S62" s="1"/>
    </row>
    <row r="63" spans="1:19" s="2" customFormat="1" ht="18" customHeight="1">
      <c r="A63" s="325"/>
      <c r="B63" s="326"/>
      <c r="C63" s="161" t="s">
        <v>126</v>
      </c>
      <c r="D63" s="161" t="s">
        <v>145</v>
      </c>
      <c r="E63" s="164">
        <v>3079993</v>
      </c>
      <c r="F63" s="164">
        <f t="shared" ref="F63" si="45">G63+I63</f>
        <v>-1247692</v>
      </c>
      <c r="G63" s="164">
        <v>-1247692</v>
      </c>
      <c r="H63" s="303" t="s">
        <v>112</v>
      </c>
      <c r="I63" s="164">
        <v>0</v>
      </c>
      <c r="J63" s="244"/>
      <c r="K63" s="164">
        <v>1832301</v>
      </c>
      <c r="L63" s="164">
        <v>1027696.25</v>
      </c>
      <c r="M63" s="164">
        <f t="shared" si="41"/>
        <v>804604.75</v>
      </c>
      <c r="N63" s="166">
        <f t="shared" si="42"/>
        <v>0.56087741588308904</v>
      </c>
      <c r="O63" s="164">
        <v>1832301</v>
      </c>
      <c r="P63" s="219">
        <f t="shared" si="43"/>
        <v>0</v>
      </c>
      <c r="Q63" s="24"/>
      <c r="S63" s="1"/>
    </row>
    <row r="64" spans="1:19" s="2" customFormat="1" ht="18" customHeight="1">
      <c r="A64" s="325"/>
      <c r="B64" s="326"/>
      <c r="C64" s="161" t="s">
        <v>131</v>
      </c>
      <c r="D64" s="161" t="s">
        <v>54</v>
      </c>
      <c r="E64" s="164">
        <v>4761944</v>
      </c>
      <c r="F64" s="164">
        <f t="shared" ref="F64" si="46">G64+I64</f>
        <v>-641764</v>
      </c>
      <c r="G64" s="164">
        <v>-641764</v>
      </c>
      <c r="H64" s="303" t="s">
        <v>112</v>
      </c>
      <c r="I64" s="164">
        <v>0</v>
      </c>
      <c r="J64" s="244"/>
      <c r="K64" s="164">
        <v>4120180</v>
      </c>
      <c r="L64" s="164">
        <v>2605210.5100000007</v>
      </c>
      <c r="M64" s="164">
        <f t="shared" si="41"/>
        <v>1514969.4899999993</v>
      </c>
      <c r="N64" s="166">
        <f t="shared" si="42"/>
        <v>0.63230502308151604</v>
      </c>
      <c r="O64" s="164">
        <v>4120180</v>
      </c>
      <c r="P64" s="219">
        <f t="shared" si="43"/>
        <v>0</v>
      </c>
      <c r="Q64" s="24"/>
      <c r="S64" s="1"/>
    </row>
    <row r="65" spans="1:19" s="49" customFormat="1" ht="18" customHeight="1">
      <c r="A65" s="57"/>
      <c r="B65" s="178"/>
      <c r="C65" s="168"/>
      <c r="D65" s="172" t="s">
        <v>91</v>
      </c>
      <c r="E65" s="167">
        <f>SUM(E61:E64)</f>
        <v>10183353</v>
      </c>
      <c r="F65" s="167">
        <f t="shared" ref="F65:G65" si="47">SUM(F61:F64)</f>
        <v>-1818119</v>
      </c>
      <c r="G65" s="167">
        <f t="shared" si="47"/>
        <v>-1818119</v>
      </c>
      <c r="H65" s="309"/>
      <c r="I65" s="167">
        <f>SUM(I61:I64)</f>
        <v>0</v>
      </c>
      <c r="J65" s="287"/>
      <c r="K65" s="167">
        <f t="shared" ref="K65:P65" si="48">SUM(K61:K64)</f>
        <v>8365234</v>
      </c>
      <c r="L65" s="167">
        <f t="shared" si="48"/>
        <v>4293342.2100000009</v>
      </c>
      <c r="M65" s="167">
        <f t="shared" si="48"/>
        <v>4071891.7899999991</v>
      </c>
      <c r="N65" s="179">
        <f>L65/K65</f>
        <v>0.51323635537272494</v>
      </c>
      <c r="O65" s="167">
        <f t="shared" si="48"/>
        <v>8365234</v>
      </c>
      <c r="P65" s="221">
        <f t="shared" si="48"/>
        <v>0</v>
      </c>
      <c r="Q65" s="24"/>
      <c r="S65" s="1"/>
    </row>
    <row r="66" spans="1:19" s="2" customFormat="1" ht="18" customHeight="1">
      <c r="A66" s="325" t="s">
        <v>65</v>
      </c>
      <c r="B66" s="326" t="s">
        <v>98</v>
      </c>
      <c r="C66" s="161" t="s">
        <v>40</v>
      </c>
      <c r="D66" s="161" t="s">
        <v>39</v>
      </c>
      <c r="E66" s="164">
        <v>13343961</v>
      </c>
      <c r="F66" s="164">
        <f t="shared" si="22"/>
        <v>0</v>
      </c>
      <c r="G66" s="164">
        <v>0</v>
      </c>
      <c r="H66" s="303"/>
      <c r="I66" s="164">
        <v>0</v>
      </c>
      <c r="J66" s="244"/>
      <c r="K66" s="164">
        <v>13343961</v>
      </c>
      <c r="L66" s="164">
        <v>8384602.3700000001</v>
      </c>
      <c r="M66" s="164">
        <f t="shared" ref="M66:M68" si="49">K66-L66</f>
        <v>4959358.63</v>
      </c>
      <c r="N66" s="166">
        <f t="shared" ref="N66:N68" si="50">IFERROR(L66/K66,0)</f>
        <v>0.62834434018504703</v>
      </c>
      <c r="O66" s="164">
        <v>13343961</v>
      </c>
      <c r="P66" s="219">
        <f t="shared" ref="P66:P68" si="51">K66-O66</f>
        <v>0</v>
      </c>
      <c r="Q66" s="24"/>
      <c r="S66" s="1"/>
    </row>
    <row r="67" spans="1:19" s="2" customFormat="1" ht="18" customHeight="1">
      <c r="A67" s="325"/>
      <c r="B67" s="326"/>
      <c r="C67" s="161" t="s">
        <v>124</v>
      </c>
      <c r="D67" s="161" t="s">
        <v>137</v>
      </c>
      <c r="E67" s="164">
        <v>198494</v>
      </c>
      <c r="F67" s="164">
        <f t="shared" si="22"/>
        <v>0</v>
      </c>
      <c r="G67" s="164">
        <v>0</v>
      </c>
      <c r="H67" s="303"/>
      <c r="I67" s="164">
        <v>0</v>
      </c>
      <c r="J67" s="244"/>
      <c r="K67" s="164">
        <v>198494</v>
      </c>
      <c r="L67" s="164">
        <v>30294.800000000003</v>
      </c>
      <c r="M67" s="164">
        <f t="shared" si="49"/>
        <v>168199.2</v>
      </c>
      <c r="N67" s="166">
        <f t="shared" si="50"/>
        <v>0.15262325309581148</v>
      </c>
      <c r="O67" s="164">
        <v>198494</v>
      </c>
      <c r="P67" s="219">
        <f t="shared" si="51"/>
        <v>0</v>
      </c>
      <c r="Q67" s="24"/>
      <c r="S67" s="1"/>
    </row>
    <row r="68" spans="1:19" s="2" customFormat="1" ht="18" customHeight="1">
      <c r="A68" s="325"/>
      <c r="B68" s="326"/>
      <c r="C68" s="161" t="s">
        <v>128</v>
      </c>
      <c r="D68" s="161" t="s">
        <v>45</v>
      </c>
      <c r="E68" s="164">
        <v>54735</v>
      </c>
      <c r="F68" s="164">
        <f t="shared" si="22"/>
        <v>0</v>
      </c>
      <c r="G68" s="164">
        <v>0</v>
      </c>
      <c r="H68" s="303"/>
      <c r="I68" s="164">
        <v>0</v>
      </c>
      <c r="J68" s="244"/>
      <c r="K68" s="164">
        <v>54735</v>
      </c>
      <c r="L68" s="164">
        <v>0</v>
      </c>
      <c r="M68" s="164">
        <f t="shared" si="49"/>
        <v>54735</v>
      </c>
      <c r="N68" s="166">
        <f t="shared" si="50"/>
        <v>0</v>
      </c>
      <c r="O68" s="164">
        <v>54735</v>
      </c>
      <c r="P68" s="219">
        <f t="shared" si="51"/>
        <v>0</v>
      </c>
      <c r="Q68" s="24"/>
      <c r="S68" s="1"/>
    </row>
    <row r="69" spans="1:19" s="49" customFormat="1" ht="18" customHeight="1">
      <c r="A69" s="57"/>
      <c r="B69" s="178"/>
      <c r="C69" s="168"/>
      <c r="D69" s="172" t="s">
        <v>91</v>
      </c>
      <c r="E69" s="167">
        <f>SUM(E66:E68)</f>
        <v>13597190</v>
      </c>
      <c r="F69" s="167">
        <f t="shared" ref="F69:G69" si="52">SUM(F66:F68)</f>
        <v>0</v>
      </c>
      <c r="G69" s="167">
        <f t="shared" si="52"/>
        <v>0</v>
      </c>
      <c r="H69" s="309"/>
      <c r="I69" s="167">
        <f>SUM(I66:I68)</f>
        <v>0</v>
      </c>
      <c r="J69" s="287"/>
      <c r="K69" s="167">
        <f t="shared" ref="K69:P69" si="53">SUM(K66:K68)</f>
        <v>13597190</v>
      </c>
      <c r="L69" s="167">
        <f t="shared" si="53"/>
        <v>8414897.1699999999</v>
      </c>
      <c r="M69" s="167">
        <f t="shared" si="53"/>
        <v>5182292.83</v>
      </c>
      <c r="N69" s="179">
        <f>L69/K69</f>
        <v>0.61887030849756453</v>
      </c>
      <c r="O69" s="167">
        <f t="shared" si="53"/>
        <v>13597190</v>
      </c>
      <c r="P69" s="221">
        <f t="shared" si="53"/>
        <v>0</v>
      </c>
      <c r="Q69" s="24"/>
      <c r="S69" s="1"/>
    </row>
    <row r="70" spans="1:19" s="2" customFormat="1" ht="18" customHeight="1">
      <c r="A70" s="325" t="s">
        <v>66</v>
      </c>
      <c r="B70" s="326" t="s">
        <v>99</v>
      </c>
      <c r="C70" s="161" t="s">
        <v>40</v>
      </c>
      <c r="D70" s="161" t="s">
        <v>39</v>
      </c>
      <c r="E70" s="164">
        <v>23207683</v>
      </c>
      <c r="F70" s="164">
        <f t="shared" si="22"/>
        <v>0</v>
      </c>
      <c r="G70" s="164">
        <v>0</v>
      </c>
      <c r="H70" s="303"/>
      <c r="I70" s="164">
        <v>0</v>
      </c>
      <c r="J70" s="244"/>
      <c r="K70" s="164">
        <v>23207683</v>
      </c>
      <c r="L70" s="164">
        <v>22810285.360000003</v>
      </c>
      <c r="M70" s="164">
        <f t="shared" ref="M70:M78" si="54">K70-L70</f>
        <v>397397.63999999687</v>
      </c>
      <c r="N70" s="166">
        <f t="shared" ref="N70:N78" si="55">IFERROR(L70/K70,0)</f>
        <v>0.98287646207508106</v>
      </c>
      <c r="O70" s="164">
        <v>23207683</v>
      </c>
      <c r="P70" s="219">
        <f t="shared" ref="P70:P78" si="56">K70-O70</f>
        <v>0</v>
      </c>
      <c r="Q70" s="24"/>
      <c r="S70" s="1"/>
    </row>
    <row r="71" spans="1:19" s="2" customFormat="1" ht="18" customHeight="1">
      <c r="A71" s="325"/>
      <c r="B71" s="326"/>
      <c r="C71" s="161" t="s">
        <v>82</v>
      </c>
      <c r="D71" s="161" t="s">
        <v>147</v>
      </c>
      <c r="E71" s="164">
        <v>2209</v>
      </c>
      <c r="F71" s="164">
        <f t="shared" si="22"/>
        <v>0</v>
      </c>
      <c r="G71" s="164">
        <v>0</v>
      </c>
      <c r="H71" s="303"/>
      <c r="I71" s="164">
        <v>0</v>
      </c>
      <c r="J71" s="244"/>
      <c r="K71" s="164">
        <v>2209</v>
      </c>
      <c r="L71" s="164">
        <v>0</v>
      </c>
      <c r="M71" s="164">
        <f t="shared" si="54"/>
        <v>2209</v>
      </c>
      <c r="N71" s="166">
        <f t="shared" si="55"/>
        <v>0</v>
      </c>
      <c r="O71" s="164">
        <v>2209</v>
      </c>
      <c r="P71" s="219">
        <f t="shared" si="56"/>
        <v>0</v>
      </c>
      <c r="Q71" s="24"/>
      <c r="S71" s="1"/>
    </row>
    <row r="72" spans="1:19" s="2" customFormat="1" ht="18" customHeight="1">
      <c r="A72" s="325"/>
      <c r="B72" s="326"/>
      <c r="C72" s="161" t="s">
        <v>80</v>
      </c>
      <c r="D72" s="161" t="s">
        <v>121</v>
      </c>
      <c r="E72" s="164">
        <v>8565074</v>
      </c>
      <c r="F72" s="164">
        <f t="shared" si="22"/>
        <v>0</v>
      </c>
      <c r="G72" s="164">
        <v>0</v>
      </c>
      <c r="H72" s="303"/>
      <c r="I72" s="164">
        <v>0</v>
      </c>
      <c r="J72" s="244"/>
      <c r="K72" s="164">
        <v>8565074</v>
      </c>
      <c r="L72" s="164">
        <v>5976620.1799999988</v>
      </c>
      <c r="M72" s="164">
        <f t="shared" si="54"/>
        <v>2588453.8200000012</v>
      </c>
      <c r="N72" s="166">
        <f t="shared" si="55"/>
        <v>0.69778967233674793</v>
      </c>
      <c r="O72" s="164">
        <v>8565074</v>
      </c>
      <c r="P72" s="219">
        <f t="shared" si="56"/>
        <v>0</v>
      </c>
      <c r="Q72" s="24"/>
      <c r="S72" s="1"/>
    </row>
    <row r="73" spans="1:19" s="2" customFormat="1" ht="18" customHeight="1">
      <c r="A73" s="325"/>
      <c r="B73" s="326"/>
      <c r="C73" s="161" t="s">
        <v>124</v>
      </c>
      <c r="D73" s="161" t="s">
        <v>137</v>
      </c>
      <c r="E73" s="164">
        <v>2053865</v>
      </c>
      <c r="F73" s="164">
        <f t="shared" si="22"/>
        <v>0</v>
      </c>
      <c r="G73" s="164">
        <v>0</v>
      </c>
      <c r="H73" s="303"/>
      <c r="I73" s="164">
        <v>0</v>
      </c>
      <c r="J73" s="244"/>
      <c r="K73" s="164">
        <v>2053865</v>
      </c>
      <c r="L73" s="164">
        <v>545186.19999999995</v>
      </c>
      <c r="M73" s="164">
        <f t="shared" si="54"/>
        <v>1508678.8</v>
      </c>
      <c r="N73" s="166">
        <f t="shared" si="55"/>
        <v>0.26544402869711492</v>
      </c>
      <c r="O73" s="164">
        <v>2053865</v>
      </c>
      <c r="P73" s="219">
        <f t="shared" si="56"/>
        <v>0</v>
      </c>
      <c r="Q73" s="24"/>
      <c r="S73" s="1"/>
    </row>
    <row r="74" spans="1:19" s="2" customFormat="1" ht="18" customHeight="1">
      <c r="A74" s="325"/>
      <c r="B74" s="326"/>
      <c r="C74" s="161" t="s">
        <v>127</v>
      </c>
      <c r="D74" s="161" t="s">
        <v>44</v>
      </c>
      <c r="E74" s="164">
        <v>1065000</v>
      </c>
      <c r="F74" s="164">
        <f t="shared" si="22"/>
        <v>1581500</v>
      </c>
      <c r="G74" s="164">
        <v>1581500</v>
      </c>
      <c r="H74" s="303" t="s">
        <v>112</v>
      </c>
      <c r="I74" s="164">
        <v>0</v>
      </c>
      <c r="J74" s="244"/>
      <c r="K74" s="164">
        <v>2646500</v>
      </c>
      <c r="L74" s="164">
        <v>0</v>
      </c>
      <c r="M74" s="164">
        <f t="shared" si="54"/>
        <v>2646500</v>
      </c>
      <c r="N74" s="166">
        <f t="shared" si="55"/>
        <v>0</v>
      </c>
      <c r="O74" s="164">
        <v>2646500</v>
      </c>
      <c r="P74" s="219">
        <f t="shared" si="56"/>
        <v>0</v>
      </c>
      <c r="Q74" s="24"/>
      <c r="S74" s="1"/>
    </row>
    <row r="75" spans="1:19" s="2" customFormat="1" ht="18" customHeight="1">
      <c r="A75" s="325"/>
      <c r="B75" s="326"/>
      <c r="C75" s="161" t="s">
        <v>128</v>
      </c>
      <c r="D75" s="161" t="s">
        <v>45</v>
      </c>
      <c r="E75" s="164">
        <v>4099765</v>
      </c>
      <c r="F75" s="164">
        <f t="shared" si="22"/>
        <v>0</v>
      </c>
      <c r="G75" s="164">
        <v>0</v>
      </c>
      <c r="H75" s="303"/>
      <c r="I75" s="164">
        <v>0</v>
      </c>
      <c r="J75" s="244"/>
      <c r="K75" s="164">
        <v>4099765</v>
      </c>
      <c r="L75" s="164">
        <v>3634.46</v>
      </c>
      <c r="M75" s="164">
        <f t="shared" si="54"/>
        <v>4096130.54</v>
      </c>
      <c r="N75" s="166">
        <f t="shared" si="55"/>
        <v>8.8650447037818018E-4</v>
      </c>
      <c r="O75" s="164">
        <v>4099765</v>
      </c>
      <c r="P75" s="219">
        <f t="shared" si="56"/>
        <v>0</v>
      </c>
      <c r="Q75" s="24"/>
      <c r="S75" s="1"/>
    </row>
    <row r="76" spans="1:19" s="2" customFormat="1" ht="18" customHeight="1">
      <c r="A76" s="325"/>
      <c r="B76" s="326"/>
      <c r="C76" s="161" t="s">
        <v>46</v>
      </c>
      <c r="D76" s="161" t="s">
        <v>138</v>
      </c>
      <c r="E76" s="164">
        <v>266810</v>
      </c>
      <c r="F76" s="164">
        <f t="shared" si="22"/>
        <v>-1557</v>
      </c>
      <c r="G76" s="164">
        <v>-1557</v>
      </c>
      <c r="H76" s="303" t="s">
        <v>113</v>
      </c>
      <c r="I76" s="164">
        <v>0</v>
      </c>
      <c r="J76" s="244"/>
      <c r="K76" s="164">
        <v>265253</v>
      </c>
      <c r="L76" s="164">
        <v>117514.44</v>
      </c>
      <c r="M76" s="164">
        <f t="shared" si="54"/>
        <v>147738.56</v>
      </c>
      <c r="N76" s="166">
        <f t="shared" si="55"/>
        <v>0.44302775086426921</v>
      </c>
      <c r="O76" s="164">
        <v>265253</v>
      </c>
      <c r="P76" s="219">
        <f t="shared" si="56"/>
        <v>0</v>
      </c>
      <c r="Q76" s="24"/>
      <c r="S76" s="1"/>
    </row>
    <row r="77" spans="1:19" s="2" customFormat="1" ht="18" customHeight="1">
      <c r="A77" s="325"/>
      <c r="B77" s="326"/>
      <c r="C77" s="161" t="s">
        <v>48</v>
      </c>
      <c r="D77" s="161" t="s">
        <v>47</v>
      </c>
      <c r="E77" s="164">
        <v>3229</v>
      </c>
      <c r="F77" s="164">
        <f t="shared" ref="F77:F78" si="57">G77+I77</f>
        <v>-1918</v>
      </c>
      <c r="G77" s="164">
        <v>-1918</v>
      </c>
      <c r="H77" s="303" t="s">
        <v>113</v>
      </c>
      <c r="I77" s="164">
        <v>0</v>
      </c>
      <c r="J77" s="244"/>
      <c r="K77" s="164">
        <v>1311</v>
      </c>
      <c r="L77" s="164">
        <v>0</v>
      </c>
      <c r="M77" s="164">
        <f t="shared" si="54"/>
        <v>1311</v>
      </c>
      <c r="N77" s="166">
        <f t="shared" si="55"/>
        <v>0</v>
      </c>
      <c r="O77" s="164">
        <v>1311</v>
      </c>
      <c r="P77" s="219">
        <f t="shared" si="56"/>
        <v>0</v>
      </c>
      <c r="Q77" s="24"/>
      <c r="S77" s="1"/>
    </row>
    <row r="78" spans="1:19" s="2" customFormat="1" ht="18" customHeight="1">
      <c r="A78" s="325"/>
      <c r="B78" s="326"/>
      <c r="C78" s="161" t="s">
        <v>129</v>
      </c>
      <c r="D78" s="161" t="s">
        <v>52</v>
      </c>
      <c r="E78" s="164">
        <v>0</v>
      </c>
      <c r="F78" s="164">
        <f t="shared" si="57"/>
        <v>0</v>
      </c>
      <c r="G78" s="164">
        <v>0</v>
      </c>
      <c r="H78" s="303"/>
      <c r="I78" s="164">
        <v>0</v>
      </c>
      <c r="J78" s="244"/>
      <c r="K78" s="164">
        <v>0</v>
      </c>
      <c r="L78" s="164">
        <v>399971.46000000008</v>
      </c>
      <c r="M78" s="164">
        <f t="shared" si="54"/>
        <v>-399971.46000000008</v>
      </c>
      <c r="N78" s="166">
        <f t="shared" si="55"/>
        <v>0</v>
      </c>
      <c r="O78" s="164">
        <v>0</v>
      </c>
      <c r="P78" s="219">
        <f t="shared" si="56"/>
        <v>0</v>
      </c>
      <c r="Q78" s="24"/>
      <c r="S78" s="1"/>
    </row>
    <row r="79" spans="1:19" s="49" customFormat="1" ht="18" customHeight="1">
      <c r="A79" s="57"/>
      <c r="B79" s="178"/>
      <c r="C79" s="168"/>
      <c r="D79" s="172" t="s">
        <v>91</v>
      </c>
      <c r="E79" s="167">
        <f>SUM(E70:E78)</f>
        <v>39263635</v>
      </c>
      <c r="F79" s="167">
        <f t="shared" ref="F79:G79" si="58">SUM(F70:F78)</f>
        <v>1578025</v>
      </c>
      <c r="G79" s="167">
        <f t="shared" si="58"/>
        <v>1578025</v>
      </c>
      <c r="H79" s="309"/>
      <c r="I79" s="167">
        <f>SUM(I70:I78)</f>
        <v>0</v>
      </c>
      <c r="J79" s="287"/>
      <c r="K79" s="167">
        <f t="shared" ref="K79:P79" si="59">SUM(K70:K78)</f>
        <v>40841660</v>
      </c>
      <c r="L79" s="167">
        <f t="shared" si="59"/>
        <v>29853212.100000005</v>
      </c>
      <c r="M79" s="167">
        <f t="shared" si="59"/>
        <v>10988447.899999997</v>
      </c>
      <c r="N79" s="179">
        <f>L79/K79</f>
        <v>0.73095001770251267</v>
      </c>
      <c r="O79" s="167">
        <f t="shared" si="59"/>
        <v>40841660</v>
      </c>
      <c r="P79" s="221">
        <f t="shared" si="59"/>
        <v>0</v>
      </c>
      <c r="Q79" s="24"/>
      <c r="S79" s="1"/>
    </row>
    <row r="80" spans="1:19" s="2" customFormat="1" ht="18" customHeight="1">
      <c r="A80" s="325" t="s">
        <v>67</v>
      </c>
      <c r="B80" s="326" t="s">
        <v>100</v>
      </c>
      <c r="C80" s="161" t="s">
        <v>40</v>
      </c>
      <c r="D80" s="161" t="s">
        <v>39</v>
      </c>
      <c r="E80" s="164">
        <v>275926224</v>
      </c>
      <c r="F80" s="164">
        <f t="shared" si="22"/>
        <v>138616528</v>
      </c>
      <c r="G80" s="164">
        <v>138616528</v>
      </c>
      <c r="H80" s="303" t="s">
        <v>326</v>
      </c>
      <c r="I80" s="164">
        <v>0</v>
      </c>
      <c r="J80" s="244"/>
      <c r="K80" s="164">
        <v>414542752</v>
      </c>
      <c r="L80" s="164">
        <v>300557997.85000044</v>
      </c>
      <c r="M80" s="164">
        <f t="shared" ref="M80:M86" si="60">K80-L80</f>
        <v>113984754.14999956</v>
      </c>
      <c r="N80" s="166">
        <f t="shared" ref="N80:N86" si="61">IFERROR(L80/K80,0)</f>
        <v>0.72503498469079597</v>
      </c>
      <c r="O80" s="164">
        <v>414542752</v>
      </c>
      <c r="P80" s="219">
        <f t="shared" ref="P80:P86" si="62">K80-O80</f>
        <v>0</v>
      </c>
      <c r="Q80" s="24"/>
      <c r="S80" s="1"/>
    </row>
    <row r="81" spans="1:19" s="2" customFormat="1" ht="18" customHeight="1">
      <c r="A81" s="325"/>
      <c r="B81" s="326"/>
      <c r="C81" s="161" t="s">
        <v>82</v>
      </c>
      <c r="D81" s="161" t="s">
        <v>147</v>
      </c>
      <c r="E81" s="164">
        <v>37612624</v>
      </c>
      <c r="F81" s="164">
        <f t="shared" si="22"/>
        <v>0</v>
      </c>
      <c r="G81" s="164">
        <v>0</v>
      </c>
      <c r="H81" s="303"/>
      <c r="I81" s="164">
        <v>0</v>
      </c>
      <c r="J81" s="244"/>
      <c r="K81" s="164">
        <v>37612624</v>
      </c>
      <c r="L81" s="164">
        <v>25453376.439999964</v>
      </c>
      <c r="M81" s="164">
        <f t="shared" si="60"/>
        <v>12159247.560000036</v>
      </c>
      <c r="N81" s="166">
        <f t="shared" si="61"/>
        <v>0.67672429448155391</v>
      </c>
      <c r="O81" s="164">
        <v>37612624</v>
      </c>
      <c r="P81" s="219">
        <f t="shared" si="62"/>
        <v>0</v>
      </c>
      <c r="Q81" s="24"/>
      <c r="S81" s="1"/>
    </row>
    <row r="82" spans="1:19" s="2" customFormat="1" ht="18" customHeight="1">
      <c r="A82" s="325"/>
      <c r="B82" s="326"/>
      <c r="C82" s="161" t="s">
        <v>58</v>
      </c>
      <c r="D82" s="161" t="s">
        <v>57</v>
      </c>
      <c r="E82" s="164">
        <v>772839</v>
      </c>
      <c r="F82" s="164">
        <f t="shared" si="22"/>
        <v>0</v>
      </c>
      <c r="G82" s="164">
        <v>0</v>
      </c>
      <c r="H82" s="303"/>
      <c r="I82" s="164">
        <v>0</v>
      </c>
      <c r="J82" s="244"/>
      <c r="K82" s="164">
        <v>772839</v>
      </c>
      <c r="L82" s="164">
        <v>0</v>
      </c>
      <c r="M82" s="164">
        <f t="shared" si="60"/>
        <v>772839</v>
      </c>
      <c r="N82" s="166">
        <f t="shared" si="61"/>
        <v>0</v>
      </c>
      <c r="O82" s="164">
        <v>772839</v>
      </c>
      <c r="P82" s="219">
        <f t="shared" si="62"/>
        <v>0</v>
      </c>
      <c r="Q82" s="24"/>
      <c r="S82" s="1"/>
    </row>
    <row r="83" spans="1:19" s="2" customFormat="1" ht="18" customHeight="1">
      <c r="A83" s="325"/>
      <c r="B83" s="326"/>
      <c r="C83" s="161" t="s">
        <v>201</v>
      </c>
      <c r="D83" s="161" t="s">
        <v>202</v>
      </c>
      <c r="E83" s="164">
        <v>0</v>
      </c>
      <c r="F83" s="164">
        <f t="shared" si="22"/>
        <v>403207</v>
      </c>
      <c r="G83" s="164">
        <v>403207</v>
      </c>
      <c r="H83" s="303" t="s">
        <v>112</v>
      </c>
      <c r="I83" s="164">
        <v>0</v>
      </c>
      <c r="J83" s="244"/>
      <c r="K83" s="164">
        <v>403207</v>
      </c>
      <c r="L83" s="164">
        <v>403206.7</v>
      </c>
      <c r="M83" s="164">
        <f t="shared" si="60"/>
        <v>0.29999999998835847</v>
      </c>
      <c r="N83" s="166">
        <f t="shared" si="61"/>
        <v>0.99999925596529826</v>
      </c>
      <c r="O83" s="164">
        <v>403207</v>
      </c>
      <c r="P83" s="219">
        <f t="shared" si="62"/>
        <v>0</v>
      </c>
      <c r="Q83" s="24"/>
      <c r="S83" s="1"/>
    </row>
    <row r="84" spans="1:19" s="2" customFormat="1" ht="18" customHeight="1">
      <c r="A84" s="325"/>
      <c r="B84" s="326"/>
      <c r="C84" s="161" t="s">
        <v>124</v>
      </c>
      <c r="D84" s="161" t="s">
        <v>137</v>
      </c>
      <c r="E84" s="164">
        <v>105899465</v>
      </c>
      <c r="F84" s="164">
        <f t="shared" si="22"/>
        <v>0</v>
      </c>
      <c r="G84" s="164">
        <v>0</v>
      </c>
      <c r="H84" s="303"/>
      <c r="I84" s="164">
        <v>0</v>
      </c>
      <c r="J84" s="244"/>
      <c r="K84" s="164">
        <v>105899465</v>
      </c>
      <c r="L84" s="164">
        <v>101271401.99000002</v>
      </c>
      <c r="M84" s="164">
        <f t="shared" si="60"/>
        <v>4628063.0099999756</v>
      </c>
      <c r="N84" s="166">
        <f t="shared" si="61"/>
        <v>0.95629757893488909</v>
      </c>
      <c r="O84" s="164">
        <v>105899465</v>
      </c>
      <c r="P84" s="219">
        <f t="shared" si="62"/>
        <v>0</v>
      </c>
      <c r="Q84" s="24"/>
      <c r="S84" s="1"/>
    </row>
    <row r="85" spans="1:19" s="2" customFormat="1" ht="18" customHeight="1">
      <c r="A85" s="325"/>
      <c r="B85" s="326"/>
      <c r="C85" s="161" t="s">
        <v>46</v>
      </c>
      <c r="D85" s="161" t="s">
        <v>138</v>
      </c>
      <c r="E85" s="164">
        <v>19395274</v>
      </c>
      <c r="F85" s="164">
        <f t="shared" si="22"/>
        <v>0</v>
      </c>
      <c r="G85" s="164">
        <v>0</v>
      </c>
      <c r="H85" s="303"/>
      <c r="I85" s="164">
        <v>0</v>
      </c>
      <c r="J85" s="244"/>
      <c r="K85" s="164">
        <v>19395274</v>
      </c>
      <c r="L85" s="164">
        <v>17632877.440000005</v>
      </c>
      <c r="M85" s="164">
        <f t="shared" si="60"/>
        <v>1762396.5599999949</v>
      </c>
      <c r="N85" s="166">
        <f t="shared" si="61"/>
        <v>0.90913268046638607</v>
      </c>
      <c r="O85" s="164">
        <v>19395274</v>
      </c>
      <c r="P85" s="219">
        <f t="shared" si="62"/>
        <v>0</v>
      </c>
      <c r="Q85" s="24"/>
      <c r="S85" s="1"/>
    </row>
    <row r="86" spans="1:19" s="2" customFormat="1" ht="18" customHeight="1">
      <c r="A86" s="325"/>
      <c r="B86" s="326"/>
      <c r="C86" s="161" t="s">
        <v>48</v>
      </c>
      <c r="D86" s="161" t="s">
        <v>47</v>
      </c>
      <c r="E86" s="164">
        <v>54668017</v>
      </c>
      <c r="F86" s="164">
        <f t="shared" si="22"/>
        <v>0</v>
      </c>
      <c r="G86" s="164">
        <v>0</v>
      </c>
      <c r="H86" s="303"/>
      <c r="I86" s="164">
        <v>0</v>
      </c>
      <c r="J86" s="244"/>
      <c r="K86" s="164">
        <v>54668017</v>
      </c>
      <c r="L86" s="164">
        <v>37910825.670000032</v>
      </c>
      <c r="M86" s="164">
        <f t="shared" si="60"/>
        <v>16757191.329999968</v>
      </c>
      <c r="N86" s="166">
        <f t="shared" si="61"/>
        <v>0.69347358383239022</v>
      </c>
      <c r="O86" s="164">
        <v>54668017</v>
      </c>
      <c r="P86" s="219">
        <f t="shared" si="62"/>
        <v>0</v>
      </c>
      <c r="Q86" s="24"/>
      <c r="S86" s="1"/>
    </row>
    <row r="87" spans="1:19" s="49" customFormat="1" ht="18" customHeight="1">
      <c r="A87" s="57"/>
      <c r="B87" s="178"/>
      <c r="C87" s="168"/>
      <c r="D87" s="172" t="s">
        <v>91</v>
      </c>
      <c r="E87" s="167">
        <f>SUM(E80:E86)</f>
        <v>494274443</v>
      </c>
      <c r="F87" s="167">
        <f t="shared" ref="F87:G87" si="63">SUM(F80:F86)</f>
        <v>139019735</v>
      </c>
      <c r="G87" s="167">
        <f t="shared" si="63"/>
        <v>139019735</v>
      </c>
      <c r="H87" s="310"/>
      <c r="I87" s="167">
        <f>SUM(I80:I86)</f>
        <v>0</v>
      </c>
      <c r="J87" s="288"/>
      <c r="K87" s="167">
        <f t="shared" ref="K87:P87" si="64">SUM(K80:K86)</f>
        <v>633294178</v>
      </c>
      <c r="L87" s="167">
        <f t="shared" si="64"/>
        <v>483229686.09000039</v>
      </c>
      <c r="M87" s="167">
        <f t="shared" si="64"/>
        <v>150064491.90999955</v>
      </c>
      <c r="N87" s="179">
        <f>L87/K87</f>
        <v>0.76304141562785754</v>
      </c>
      <c r="O87" s="167">
        <f t="shared" si="64"/>
        <v>633294178</v>
      </c>
      <c r="P87" s="221">
        <f t="shared" si="64"/>
        <v>0</v>
      </c>
      <c r="Q87" s="24"/>
      <c r="S87" s="1"/>
    </row>
    <row r="88" spans="1:19" s="2" customFormat="1" ht="18" customHeight="1">
      <c r="A88" s="325" t="s">
        <v>68</v>
      </c>
      <c r="B88" s="326" t="s">
        <v>101</v>
      </c>
      <c r="C88" s="161" t="s">
        <v>40</v>
      </c>
      <c r="D88" s="161" t="s">
        <v>39</v>
      </c>
      <c r="E88" s="164">
        <v>28613421</v>
      </c>
      <c r="F88" s="164">
        <f t="shared" si="22"/>
        <v>960914</v>
      </c>
      <c r="G88" s="164">
        <v>960914</v>
      </c>
      <c r="H88" s="303" t="s">
        <v>324</v>
      </c>
      <c r="I88" s="164">
        <v>0</v>
      </c>
      <c r="J88" s="244"/>
      <c r="K88" s="164">
        <v>29574335</v>
      </c>
      <c r="L88" s="164">
        <v>23925282.360000007</v>
      </c>
      <c r="M88" s="164">
        <f t="shared" ref="M88:M93" si="65">K88-L88</f>
        <v>5649052.6399999931</v>
      </c>
      <c r="N88" s="166">
        <f t="shared" ref="N88:N93" si="66">IFERROR(L88/K88,0)</f>
        <v>0.80898800801438164</v>
      </c>
      <c r="O88" s="164">
        <v>29574335</v>
      </c>
      <c r="P88" s="219">
        <f t="shared" ref="P88:P93" si="67">K88-O88</f>
        <v>0</v>
      </c>
      <c r="Q88" s="24"/>
      <c r="S88" s="1"/>
    </row>
    <row r="89" spans="1:19" s="2" customFormat="1" ht="18" customHeight="1">
      <c r="A89" s="325"/>
      <c r="B89" s="326"/>
      <c r="C89" s="161" t="s">
        <v>82</v>
      </c>
      <c r="D89" s="161" t="s">
        <v>147</v>
      </c>
      <c r="E89" s="164">
        <v>103723604</v>
      </c>
      <c r="F89" s="164">
        <f t="shared" si="22"/>
        <v>0</v>
      </c>
      <c r="G89" s="164">
        <v>0</v>
      </c>
      <c r="H89" s="303"/>
      <c r="I89" s="164">
        <v>0</v>
      </c>
      <c r="J89" s="244"/>
      <c r="K89" s="164">
        <v>103723604</v>
      </c>
      <c r="L89" s="164">
        <v>84643783.140000001</v>
      </c>
      <c r="M89" s="164">
        <f t="shared" si="65"/>
        <v>19079820.859999999</v>
      </c>
      <c r="N89" s="166">
        <f t="shared" si="66"/>
        <v>0.81605131210057069</v>
      </c>
      <c r="O89" s="164">
        <v>103723604</v>
      </c>
      <c r="P89" s="219">
        <f t="shared" si="67"/>
        <v>0</v>
      </c>
      <c r="Q89" s="24"/>
      <c r="S89" s="1"/>
    </row>
    <row r="90" spans="1:19" s="2" customFormat="1" ht="18" customHeight="1">
      <c r="A90" s="325"/>
      <c r="B90" s="326"/>
      <c r="C90" s="161" t="s">
        <v>76</v>
      </c>
      <c r="D90" s="161" t="s">
        <v>139</v>
      </c>
      <c r="E90" s="164">
        <v>7895</v>
      </c>
      <c r="F90" s="164">
        <f t="shared" si="22"/>
        <v>0</v>
      </c>
      <c r="G90" s="164">
        <v>0</v>
      </c>
      <c r="H90" s="303"/>
      <c r="I90" s="164">
        <v>0</v>
      </c>
      <c r="J90" s="244"/>
      <c r="K90" s="164">
        <v>7895</v>
      </c>
      <c r="L90" s="164">
        <v>2708.48</v>
      </c>
      <c r="M90" s="164">
        <f t="shared" si="65"/>
        <v>5186.5200000000004</v>
      </c>
      <c r="N90" s="166">
        <f t="shared" si="66"/>
        <v>0.34306269791006966</v>
      </c>
      <c r="O90" s="164">
        <v>7895</v>
      </c>
      <c r="P90" s="219">
        <f t="shared" si="67"/>
        <v>0</v>
      </c>
      <c r="Q90" s="24"/>
      <c r="S90" s="1"/>
    </row>
    <row r="91" spans="1:19" s="2" customFormat="1" ht="18" customHeight="1">
      <c r="A91" s="325"/>
      <c r="B91" s="326"/>
      <c r="C91" s="161" t="s">
        <v>77</v>
      </c>
      <c r="D91" s="161" t="s">
        <v>78</v>
      </c>
      <c r="E91" s="164">
        <v>11563400</v>
      </c>
      <c r="F91" s="164">
        <f t="shared" si="22"/>
        <v>0</v>
      </c>
      <c r="G91" s="164">
        <v>0</v>
      </c>
      <c r="H91" s="303"/>
      <c r="I91" s="164">
        <v>0</v>
      </c>
      <c r="J91" s="244"/>
      <c r="K91" s="164">
        <v>11563400</v>
      </c>
      <c r="L91" s="164">
        <v>9834012.8499999996</v>
      </c>
      <c r="M91" s="164">
        <f t="shared" si="65"/>
        <v>1729387.1500000004</v>
      </c>
      <c r="N91" s="166">
        <f t="shared" si="66"/>
        <v>0.85044302281335937</v>
      </c>
      <c r="O91" s="164">
        <v>11563400</v>
      </c>
      <c r="P91" s="219">
        <f t="shared" si="67"/>
        <v>0</v>
      </c>
      <c r="Q91" s="24"/>
      <c r="S91" s="1"/>
    </row>
    <row r="92" spans="1:19" s="2" customFormat="1" ht="18" customHeight="1">
      <c r="A92" s="325"/>
      <c r="B92" s="326"/>
      <c r="C92" s="161" t="s">
        <v>49</v>
      </c>
      <c r="D92" s="161" t="s">
        <v>140</v>
      </c>
      <c r="E92" s="164">
        <v>1483885</v>
      </c>
      <c r="F92" s="164">
        <f t="shared" si="22"/>
        <v>0</v>
      </c>
      <c r="G92" s="164">
        <v>0</v>
      </c>
      <c r="H92" s="303"/>
      <c r="I92" s="164">
        <v>0</v>
      </c>
      <c r="J92" s="244"/>
      <c r="K92" s="164">
        <v>1483885</v>
      </c>
      <c r="L92" s="164">
        <v>1075266.8400000001</v>
      </c>
      <c r="M92" s="164">
        <f t="shared" si="65"/>
        <v>408618.15999999992</v>
      </c>
      <c r="N92" s="166">
        <f t="shared" si="66"/>
        <v>0.72462949622106843</v>
      </c>
      <c r="O92" s="164">
        <v>1483885</v>
      </c>
      <c r="P92" s="219">
        <f t="shared" si="67"/>
        <v>0</v>
      </c>
      <c r="Q92" s="24"/>
      <c r="S92" s="1"/>
    </row>
    <row r="93" spans="1:19" s="2" customFormat="1" ht="18" customHeight="1">
      <c r="A93" s="325"/>
      <c r="B93" s="326"/>
      <c r="C93" s="161" t="s">
        <v>51</v>
      </c>
      <c r="D93" s="161" t="s">
        <v>50</v>
      </c>
      <c r="E93" s="164">
        <v>143015318</v>
      </c>
      <c r="F93" s="164">
        <f t="shared" si="22"/>
        <v>0</v>
      </c>
      <c r="G93" s="164">
        <v>0</v>
      </c>
      <c r="H93" s="303"/>
      <c r="I93" s="164">
        <v>0</v>
      </c>
      <c r="J93" s="244"/>
      <c r="K93" s="164">
        <v>143015318</v>
      </c>
      <c r="L93" s="164">
        <v>116326242.91</v>
      </c>
      <c r="M93" s="164">
        <f t="shared" si="65"/>
        <v>26689075.090000004</v>
      </c>
      <c r="N93" s="166">
        <f t="shared" si="66"/>
        <v>0.81338310145211157</v>
      </c>
      <c r="O93" s="164">
        <v>143015318</v>
      </c>
      <c r="P93" s="219">
        <f t="shared" si="67"/>
        <v>0</v>
      </c>
      <c r="Q93" s="24"/>
      <c r="S93" s="1"/>
    </row>
    <row r="94" spans="1:19" s="49" customFormat="1" ht="18" customHeight="1">
      <c r="A94" s="57"/>
      <c r="B94" s="178"/>
      <c r="C94" s="168"/>
      <c r="D94" s="172" t="s">
        <v>91</v>
      </c>
      <c r="E94" s="167">
        <f>SUM(E88:E93)</f>
        <v>288407523</v>
      </c>
      <c r="F94" s="167">
        <f t="shared" ref="F94:G94" si="68">SUM(F88:F93)</f>
        <v>960914</v>
      </c>
      <c r="G94" s="167">
        <f t="shared" si="68"/>
        <v>960914</v>
      </c>
      <c r="H94" s="307"/>
      <c r="I94" s="167">
        <f>SUM(I88:I93)</f>
        <v>0</v>
      </c>
      <c r="J94" s="287"/>
      <c r="K94" s="167">
        <f t="shared" ref="K94:P94" si="69">SUM(K88:K93)</f>
        <v>289368437</v>
      </c>
      <c r="L94" s="167">
        <f t="shared" si="69"/>
        <v>235807296.57999998</v>
      </c>
      <c r="M94" s="167">
        <f t="shared" si="69"/>
        <v>53561140.420000002</v>
      </c>
      <c r="N94" s="179">
        <f>L94/K94</f>
        <v>0.81490330813101075</v>
      </c>
      <c r="O94" s="167">
        <f t="shared" si="69"/>
        <v>289368437</v>
      </c>
      <c r="P94" s="221">
        <f t="shared" si="69"/>
        <v>0</v>
      </c>
      <c r="Q94" s="24"/>
      <c r="S94" s="1"/>
    </row>
    <row r="95" spans="1:19" s="2" customFormat="1" ht="18" customHeight="1">
      <c r="A95" s="325" t="s">
        <v>69</v>
      </c>
      <c r="B95" s="326" t="s">
        <v>102</v>
      </c>
      <c r="C95" s="161" t="s">
        <v>40</v>
      </c>
      <c r="D95" s="161" t="s">
        <v>39</v>
      </c>
      <c r="E95" s="164">
        <v>17738997</v>
      </c>
      <c r="F95" s="164">
        <f t="shared" si="22"/>
        <v>5720358</v>
      </c>
      <c r="G95" s="164">
        <v>5720358</v>
      </c>
      <c r="H95" s="303" t="s">
        <v>324</v>
      </c>
      <c r="I95" s="164">
        <v>0</v>
      </c>
      <c r="J95" s="244"/>
      <c r="K95" s="164">
        <v>23459355</v>
      </c>
      <c r="L95" s="164">
        <v>18834662.340000004</v>
      </c>
      <c r="M95" s="164">
        <f t="shared" ref="M95:M96" si="70">K95-L95</f>
        <v>4624692.6599999964</v>
      </c>
      <c r="N95" s="166">
        <f t="shared" ref="N95:N96" si="71">IFERROR(L95/K95,0)</f>
        <v>0.8028636055850642</v>
      </c>
      <c r="O95" s="164">
        <v>23459355</v>
      </c>
      <c r="P95" s="219">
        <f t="shared" ref="P95:P96" si="72">K95-O95</f>
        <v>0</v>
      </c>
      <c r="Q95" s="24"/>
      <c r="S95" s="1"/>
    </row>
    <row r="96" spans="1:19" s="2" customFormat="1" ht="18" customHeight="1">
      <c r="A96" s="325"/>
      <c r="B96" s="326"/>
      <c r="C96" s="161" t="s">
        <v>124</v>
      </c>
      <c r="D96" s="161" t="s">
        <v>137</v>
      </c>
      <c r="E96" s="164">
        <v>9636240</v>
      </c>
      <c r="F96" s="164">
        <f t="shared" si="22"/>
        <v>0</v>
      </c>
      <c r="G96" s="164">
        <v>0</v>
      </c>
      <c r="H96" s="303"/>
      <c r="I96" s="164">
        <v>0</v>
      </c>
      <c r="J96" s="244"/>
      <c r="K96" s="164">
        <v>9636240</v>
      </c>
      <c r="L96" s="164">
        <v>6372701.04</v>
      </c>
      <c r="M96" s="164">
        <f t="shared" si="70"/>
        <v>3263538.96</v>
      </c>
      <c r="N96" s="166">
        <f t="shared" si="71"/>
        <v>0.66132651739682702</v>
      </c>
      <c r="O96" s="164">
        <v>9636240</v>
      </c>
      <c r="P96" s="219">
        <f t="shared" si="72"/>
        <v>0</v>
      </c>
      <c r="Q96" s="24"/>
      <c r="S96" s="1"/>
    </row>
    <row r="97" spans="1:19" s="50" customFormat="1" ht="18" customHeight="1">
      <c r="A97" s="57"/>
      <c r="B97" s="177"/>
      <c r="C97" s="168"/>
      <c r="D97" s="172" t="s">
        <v>91</v>
      </c>
      <c r="E97" s="167">
        <f>SUM(E95:E96)</f>
        <v>27375237</v>
      </c>
      <c r="F97" s="167">
        <f t="shared" ref="F97:G97" si="73">SUM(F95:F96)</f>
        <v>5720358</v>
      </c>
      <c r="G97" s="167">
        <f t="shared" si="73"/>
        <v>5720358</v>
      </c>
      <c r="H97" s="307"/>
      <c r="I97" s="167">
        <f>SUM(I95:I96)</f>
        <v>0</v>
      </c>
      <c r="J97" s="285"/>
      <c r="K97" s="167">
        <f t="shared" ref="K97:P97" si="74">SUM(K95:K96)</f>
        <v>33095595</v>
      </c>
      <c r="L97" s="167">
        <f t="shared" si="74"/>
        <v>25207363.380000003</v>
      </c>
      <c r="M97" s="167">
        <f t="shared" si="74"/>
        <v>7888231.6199999964</v>
      </c>
      <c r="N97" s="179">
        <f>L97/K97</f>
        <v>0.76165312574075195</v>
      </c>
      <c r="O97" s="167">
        <f t="shared" si="74"/>
        <v>33095595</v>
      </c>
      <c r="P97" s="221">
        <f t="shared" si="74"/>
        <v>0</v>
      </c>
      <c r="Q97" s="24"/>
      <c r="S97" s="1"/>
    </row>
    <row r="98" spans="1:19" s="50" customFormat="1" ht="18" customHeight="1">
      <c r="A98" s="51" t="s">
        <v>149</v>
      </c>
      <c r="B98" s="52"/>
      <c r="C98" s="169"/>
      <c r="D98" s="173"/>
      <c r="E98" s="72">
        <f t="shared" ref="E98:G98" si="75">SUM(E97,E94,E87,E79,E69,E65,E60,E57,E54,E48,E29,E12)</f>
        <v>2127350322</v>
      </c>
      <c r="F98" s="72">
        <f t="shared" si="75"/>
        <v>133630796</v>
      </c>
      <c r="G98" s="72">
        <f t="shared" si="75"/>
        <v>133630796</v>
      </c>
      <c r="H98" s="308"/>
      <c r="I98" s="72">
        <f>SUM(I97,I94,I87,I79,I69,I65,I60,I57,I54,I48,I29)</f>
        <v>0</v>
      </c>
      <c r="J98" s="286"/>
      <c r="K98" s="72">
        <f>SUM(K97,K94,K87,K79,K69,K65,K60,K57,K54,K48,K29,K12)</f>
        <v>2260981118</v>
      </c>
      <c r="L98" s="72">
        <f t="shared" ref="L98:M98" si="76">SUM(L97,L94,L87,L79,L69,L65,L60,L57,L54,L48,L29,L12)</f>
        <v>1709611833.5500007</v>
      </c>
      <c r="M98" s="72">
        <f t="shared" si="76"/>
        <v>551369284.44999933</v>
      </c>
      <c r="N98" s="180">
        <f>L98/K98</f>
        <v>0.7561371565377224</v>
      </c>
      <c r="O98" s="72">
        <f t="shared" ref="O98:P98" si="77">SUM(O97,O94,O87,O79,O69,O65,O60,O57,O54,O48,O29,O12)</f>
        <v>2260981118</v>
      </c>
      <c r="P98" s="71">
        <f t="shared" si="77"/>
        <v>0</v>
      </c>
      <c r="Q98" s="24"/>
      <c r="S98" s="1"/>
    </row>
    <row r="99" spans="1:19" s="2" customFormat="1" ht="18" customHeight="1">
      <c r="A99" s="325" t="s">
        <v>25</v>
      </c>
      <c r="B99" s="327" t="s">
        <v>103</v>
      </c>
      <c r="C99" s="161" t="s">
        <v>40</v>
      </c>
      <c r="D99" s="161" t="s">
        <v>39</v>
      </c>
      <c r="E99" s="164">
        <v>52343275</v>
      </c>
      <c r="F99" s="164">
        <f>G99+I99</f>
        <v>1078866</v>
      </c>
      <c r="G99" s="164">
        <v>1078866</v>
      </c>
      <c r="H99" s="305" t="s">
        <v>338</v>
      </c>
      <c r="I99" s="164">
        <v>0</v>
      </c>
      <c r="J99" s="165"/>
      <c r="K99" s="164">
        <v>53422141</v>
      </c>
      <c r="L99" s="164">
        <v>24529954.469999995</v>
      </c>
      <c r="M99" s="164">
        <f t="shared" ref="M99:M103" si="78">K99-L99</f>
        <v>28892186.530000005</v>
      </c>
      <c r="N99" s="166">
        <f t="shared" ref="N99:N103" si="79">IFERROR(L99/K99,0)</f>
        <v>0.45917205882856688</v>
      </c>
      <c r="O99" s="164">
        <v>53422141</v>
      </c>
      <c r="P99" s="219">
        <f t="shared" ref="P99:P103" si="80">K99-O99</f>
        <v>0</v>
      </c>
      <c r="Q99" s="24"/>
      <c r="S99" s="1"/>
    </row>
    <row r="100" spans="1:19" s="2" customFormat="1" ht="18" customHeight="1">
      <c r="A100" s="325"/>
      <c r="B100" s="326"/>
      <c r="C100" s="161" t="s">
        <v>42</v>
      </c>
      <c r="D100" s="161" t="s">
        <v>41</v>
      </c>
      <c r="E100" s="164">
        <v>1276251</v>
      </c>
      <c r="F100" s="164">
        <f t="shared" ref="F100:F103" si="81">G100+I100</f>
        <v>-482630</v>
      </c>
      <c r="G100" s="164">
        <v>-482630</v>
      </c>
      <c r="H100" s="305">
        <v>1</v>
      </c>
      <c r="I100" s="164">
        <v>0</v>
      </c>
      <c r="J100" s="165"/>
      <c r="K100" s="164">
        <v>793621</v>
      </c>
      <c r="L100" s="164">
        <v>765480.43</v>
      </c>
      <c r="M100" s="164">
        <f t="shared" si="78"/>
        <v>28140.569999999949</v>
      </c>
      <c r="N100" s="166">
        <f t="shared" si="79"/>
        <v>0.96454155068981295</v>
      </c>
      <c r="O100" s="164">
        <v>793621</v>
      </c>
      <c r="P100" s="219">
        <f t="shared" si="80"/>
        <v>0</v>
      </c>
      <c r="Q100" s="24"/>
      <c r="S100" s="1"/>
    </row>
    <row r="101" spans="1:19" s="2" customFormat="1" ht="18" customHeight="1">
      <c r="A101" s="325"/>
      <c r="B101" s="326"/>
      <c r="C101" s="161" t="s">
        <v>129</v>
      </c>
      <c r="D101" s="161" t="s">
        <v>52</v>
      </c>
      <c r="E101" s="164">
        <v>13337686</v>
      </c>
      <c r="F101" s="164">
        <f t="shared" si="81"/>
        <v>0</v>
      </c>
      <c r="G101" s="164">
        <v>0</v>
      </c>
      <c r="H101" s="305"/>
      <c r="I101" s="164">
        <v>0</v>
      </c>
      <c r="J101" s="244"/>
      <c r="K101" s="164">
        <v>13337686</v>
      </c>
      <c r="L101" s="164">
        <v>26445292.649999995</v>
      </c>
      <c r="M101" s="164">
        <f t="shared" si="78"/>
        <v>-13107606.649999995</v>
      </c>
      <c r="N101" s="166">
        <f t="shared" si="79"/>
        <v>1.9827496801169255</v>
      </c>
      <c r="O101" s="164">
        <v>13337686</v>
      </c>
      <c r="P101" s="219">
        <f t="shared" si="80"/>
        <v>0</v>
      </c>
      <c r="Q101" s="24"/>
      <c r="S101" s="1"/>
    </row>
    <row r="102" spans="1:19" s="2" customFormat="1" ht="18" customHeight="1">
      <c r="A102" s="325"/>
      <c r="B102" s="326"/>
      <c r="C102" s="161" t="s">
        <v>205</v>
      </c>
      <c r="D102" s="161" t="s">
        <v>206</v>
      </c>
      <c r="E102" s="164">
        <v>0</v>
      </c>
      <c r="F102" s="164">
        <f t="shared" si="81"/>
        <v>176644</v>
      </c>
      <c r="G102" s="164">
        <v>176644</v>
      </c>
      <c r="H102" s="303" t="s">
        <v>112</v>
      </c>
      <c r="I102" s="164">
        <v>0</v>
      </c>
      <c r="J102" s="244"/>
      <c r="K102" s="164">
        <v>176644</v>
      </c>
      <c r="L102" s="164">
        <v>172930.25</v>
      </c>
      <c r="M102" s="164">
        <f t="shared" si="78"/>
        <v>3713.75</v>
      </c>
      <c r="N102" s="166">
        <f t="shared" si="79"/>
        <v>0.97897607617581128</v>
      </c>
      <c r="O102" s="164">
        <v>176644</v>
      </c>
      <c r="P102" s="219">
        <f t="shared" si="80"/>
        <v>0</v>
      </c>
      <c r="Q102" s="24"/>
      <c r="S102" s="1"/>
    </row>
    <row r="103" spans="1:19" s="2" customFormat="1" ht="18" customHeight="1">
      <c r="A103" s="325"/>
      <c r="B103" s="326"/>
      <c r="C103" s="161" t="s">
        <v>83</v>
      </c>
      <c r="D103" s="161" t="s">
        <v>75</v>
      </c>
      <c r="E103" s="164">
        <v>1276252</v>
      </c>
      <c r="F103" s="164">
        <f t="shared" si="81"/>
        <v>-482631</v>
      </c>
      <c r="G103" s="164">
        <v>-482631</v>
      </c>
      <c r="H103" s="303" t="s">
        <v>113</v>
      </c>
      <c r="I103" s="164">
        <v>0</v>
      </c>
      <c r="J103" s="244"/>
      <c r="K103" s="164">
        <v>793621</v>
      </c>
      <c r="L103" s="164">
        <v>765478.16000000015</v>
      </c>
      <c r="M103" s="164">
        <f t="shared" si="78"/>
        <v>28142.839999999851</v>
      </c>
      <c r="N103" s="166">
        <f t="shared" si="79"/>
        <v>0.96453869038243711</v>
      </c>
      <c r="O103" s="164">
        <v>793621</v>
      </c>
      <c r="P103" s="219">
        <f t="shared" si="80"/>
        <v>0</v>
      </c>
      <c r="Q103" s="24"/>
      <c r="S103" s="1"/>
    </row>
    <row r="104" spans="1:19" s="49" customFormat="1" ht="18" customHeight="1">
      <c r="A104" s="57"/>
      <c r="B104" s="178"/>
      <c r="C104" s="168"/>
      <c r="D104" s="172" t="s">
        <v>91</v>
      </c>
      <c r="E104" s="167">
        <f>SUM(E99:E103)</f>
        <v>68233464</v>
      </c>
      <c r="F104" s="167">
        <f t="shared" ref="F104:G104" si="82">SUM(F99:F103)</f>
        <v>290249</v>
      </c>
      <c r="G104" s="167">
        <f t="shared" si="82"/>
        <v>290249</v>
      </c>
      <c r="H104" s="311"/>
      <c r="I104" s="167">
        <f>SUM(I99:I103)</f>
        <v>0</v>
      </c>
      <c r="J104" s="289"/>
      <c r="K104" s="167">
        <f t="shared" ref="K104:P104" si="83">SUM(K99:K103)</f>
        <v>68523713</v>
      </c>
      <c r="L104" s="167">
        <f t="shared" si="83"/>
        <v>52679135.959999993</v>
      </c>
      <c r="M104" s="167">
        <f t="shared" si="83"/>
        <v>15844577.04000001</v>
      </c>
      <c r="N104" s="179">
        <f>L104/K104</f>
        <v>0.76877235125889909</v>
      </c>
      <c r="O104" s="167">
        <f t="shared" si="83"/>
        <v>68523713</v>
      </c>
      <c r="P104" s="221">
        <f t="shared" si="83"/>
        <v>0</v>
      </c>
      <c r="Q104" s="24"/>
      <c r="S104" s="1"/>
    </row>
    <row r="105" spans="1:19" s="2" customFormat="1" ht="18" customHeight="1">
      <c r="A105" s="325" t="s">
        <v>70</v>
      </c>
      <c r="B105" s="326" t="s">
        <v>72</v>
      </c>
      <c r="C105" s="161" t="s">
        <v>40</v>
      </c>
      <c r="D105" s="161" t="s">
        <v>39</v>
      </c>
      <c r="E105" s="164">
        <v>3949154</v>
      </c>
      <c r="F105" s="164">
        <f>G105+I105</f>
        <v>-55713</v>
      </c>
      <c r="G105" s="164">
        <v>-55713</v>
      </c>
      <c r="H105" s="305" t="s">
        <v>298</v>
      </c>
      <c r="I105" s="164">
        <v>0</v>
      </c>
      <c r="J105" s="165"/>
      <c r="K105" s="164">
        <v>3893441</v>
      </c>
      <c r="L105" s="164">
        <v>2599567.8600000022</v>
      </c>
      <c r="M105" s="164">
        <f t="shared" ref="M105:M110" si="84">K105-L105</f>
        <v>1293873.1399999978</v>
      </c>
      <c r="N105" s="166">
        <f t="shared" ref="N105:N110" si="85">IFERROR(L105/K105,0)</f>
        <v>0.66767876025346273</v>
      </c>
      <c r="O105" s="164">
        <v>3893441</v>
      </c>
      <c r="P105" s="219">
        <f t="shared" ref="P105:P110" si="86">K105-O105</f>
        <v>0</v>
      </c>
      <c r="Q105" s="24"/>
      <c r="S105" s="1"/>
    </row>
    <row r="106" spans="1:19" s="2" customFormat="1" ht="18" customHeight="1">
      <c r="A106" s="325"/>
      <c r="B106" s="326"/>
      <c r="C106" s="161" t="s">
        <v>42</v>
      </c>
      <c r="D106" s="161" t="s">
        <v>41</v>
      </c>
      <c r="E106" s="164">
        <v>111048</v>
      </c>
      <c r="F106" s="164">
        <f t="shared" ref="F106:F110" si="87">G106+I106</f>
        <v>-54764</v>
      </c>
      <c r="G106" s="164">
        <v>-54764</v>
      </c>
      <c r="H106" s="305" t="s">
        <v>271</v>
      </c>
      <c r="I106" s="164">
        <v>0</v>
      </c>
      <c r="J106" s="165"/>
      <c r="K106" s="164">
        <v>56284</v>
      </c>
      <c r="L106" s="164">
        <v>63196.829999999987</v>
      </c>
      <c r="M106" s="164">
        <f t="shared" si="84"/>
        <v>-6912.8299999999872</v>
      </c>
      <c r="N106" s="166">
        <f t="shared" si="85"/>
        <v>1.1228205173761636</v>
      </c>
      <c r="O106" s="164">
        <v>56284</v>
      </c>
      <c r="P106" s="219">
        <f t="shared" si="86"/>
        <v>0</v>
      </c>
      <c r="Q106" s="24"/>
      <c r="S106" s="1"/>
    </row>
    <row r="107" spans="1:19" s="2" customFormat="1" ht="18" customHeight="1">
      <c r="A107" s="325"/>
      <c r="B107" s="326"/>
      <c r="C107" s="161" t="s">
        <v>129</v>
      </c>
      <c r="D107" s="161" t="s">
        <v>52</v>
      </c>
      <c r="E107" s="164">
        <v>1967708</v>
      </c>
      <c r="F107" s="164">
        <f t="shared" si="87"/>
        <v>0</v>
      </c>
      <c r="G107" s="164">
        <v>0</v>
      </c>
      <c r="H107" s="303"/>
      <c r="I107" s="164">
        <v>0</v>
      </c>
      <c r="J107" s="244"/>
      <c r="K107" s="164">
        <v>1967708</v>
      </c>
      <c r="L107" s="164">
        <v>1616927.74</v>
      </c>
      <c r="M107" s="164">
        <f t="shared" si="84"/>
        <v>350780.26</v>
      </c>
      <c r="N107" s="166">
        <f t="shared" si="85"/>
        <v>0.82173154756701705</v>
      </c>
      <c r="O107" s="164">
        <v>1967708</v>
      </c>
      <c r="P107" s="219">
        <f t="shared" si="86"/>
        <v>0</v>
      </c>
      <c r="Q107" s="24"/>
      <c r="S107" s="1"/>
    </row>
    <row r="108" spans="1:19" s="2" customFormat="1" ht="18" customHeight="1">
      <c r="A108" s="325"/>
      <c r="B108" s="326"/>
      <c r="C108" s="161" t="s">
        <v>259</v>
      </c>
      <c r="D108" s="161" t="s">
        <v>260</v>
      </c>
      <c r="E108" s="164">
        <v>0</v>
      </c>
      <c r="F108" s="164">
        <f t="shared" ref="F108:F109" si="88">G108+I108</f>
        <v>570871</v>
      </c>
      <c r="G108" s="164">
        <v>570871</v>
      </c>
      <c r="H108" s="303" t="s">
        <v>112</v>
      </c>
      <c r="I108" s="164">
        <v>0</v>
      </c>
      <c r="J108" s="244"/>
      <c r="K108" s="164">
        <v>570871</v>
      </c>
      <c r="L108" s="164">
        <v>279362.2800000002</v>
      </c>
      <c r="M108" s="164">
        <f t="shared" si="84"/>
        <v>291508.7199999998</v>
      </c>
      <c r="N108" s="166">
        <f t="shared" si="85"/>
        <v>0.48936148446847044</v>
      </c>
      <c r="O108" s="164">
        <v>570871</v>
      </c>
      <c r="P108" s="219">
        <f t="shared" si="86"/>
        <v>0</v>
      </c>
      <c r="Q108" s="24"/>
      <c r="S108" s="1"/>
    </row>
    <row r="109" spans="1:19" s="2" customFormat="1" ht="18" customHeight="1">
      <c r="A109" s="325"/>
      <c r="B109" s="326"/>
      <c r="C109" s="161" t="s">
        <v>205</v>
      </c>
      <c r="D109" s="161" t="s">
        <v>206</v>
      </c>
      <c r="E109" s="164">
        <v>0</v>
      </c>
      <c r="F109" s="164">
        <f t="shared" si="88"/>
        <v>21512</v>
      </c>
      <c r="G109" s="164">
        <v>21512</v>
      </c>
      <c r="H109" s="303" t="s">
        <v>112</v>
      </c>
      <c r="I109" s="164">
        <v>0</v>
      </c>
      <c r="J109" s="244"/>
      <c r="K109" s="164">
        <v>21512</v>
      </c>
      <c r="L109" s="164">
        <v>21511.989999999998</v>
      </c>
      <c r="M109" s="164">
        <f t="shared" si="84"/>
        <v>1.0000000002037268E-2</v>
      </c>
      <c r="N109" s="166">
        <f t="shared" si="85"/>
        <v>0.99999953514317586</v>
      </c>
      <c r="O109" s="164">
        <v>21512</v>
      </c>
      <c r="P109" s="219">
        <f t="shared" si="86"/>
        <v>0</v>
      </c>
      <c r="Q109" s="24"/>
      <c r="S109" s="1"/>
    </row>
    <row r="110" spans="1:19" s="2" customFormat="1" ht="18" customHeight="1">
      <c r="A110" s="325"/>
      <c r="B110" s="326"/>
      <c r="C110" s="161" t="s">
        <v>83</v>
      </c>
      <c r="D110" s="161" t="s">
        <v>75</v>
      </c>
      <c r="E110" s="164">
        <v>111048</v>
      </c>
      <c r="F110" s="164">
        <f t="shared" si="87"/>
        <v>-54764</v>
      </c>
      <c r="G110" s="164">
        <v>-54764</v>
      </c>
      <c r="H110" s="303" t="s">
        <v>113</v>
      </c>
      <c r="I110" s="164">
        <v>0</v>
      </c>
      <c r="J110" s="244"/>
      <c r="K110" s="164">
        <v>56284</v>
      </c>
      <c r="L110" s="164">
        <v>63196.969999999987</v>
      </c>
      <c r="M110" s="164">
        <f t="shared" si="84"/>
        <v>-6912.9699999999866</v>
      </c>
      <c r="N110" s="166">
        <f t="shared" si="85"/>
        <v>1.1228230047615662</v>
      </c>
      <c r="O110" s="164">
        <v>56284</v>
      </c>
      <c r="P110" s="219">
        <f t="shared" si="86"/>
        <v>0</v>
      </c>
      <c r="Q110" s="24"/>
      <c r="S110" s="1"/>
    </row>
    <row r="111" spans="1:19" s="49" customFormat="1" ht="18" customHeight="1">
      <c r="A111" s="57"/>
      <c r="B111" s="178"/>
      <c r="C111" s="168"/>
      <c r="D111" s="172" t="s">
        <v>91</v>
      </c>
      <c r="E111" s="167">
        <f>SUM(E105:E110)</f>
        <v>6138958</v>
      </c>
      <c r="F111" s="167">
        <f t="shared" ref="F111:G111" si="89">SUM(F105:F110)</f>
        <v>427142</v>
      </c>
      <c r="G111" s="167">
        <f t="shared" si="89"/>
        <v>427142</v>
      </c>
      <c r="H111" s="309"/>
      <c r="I111" s="167">
        <f>SUM(I105:I110)</f>
        <v>0</v>
      </c>
      <c r="J111" s="287"/>
      <c r="K111" s="167">
        <f t="shared" ref="K111:P111" si="90">SUM(K105:K110)</f>
        <v>6566100</v>
      </c>
      <c r="L111" s="167">
        <f t="shared" si="90"/>
        <v>4643763.6700000027</v>
      </c>
      <c r="M111" s="167">
        <f t="shared" si="90"/>
        <v>1922336.3299999975</v>
      </c>
      <c r="N111" s="179">
        <f>L111/K111</f>
        <v>0.70723316276023862</v>
      </c>
      <c r="O111" s="167">
        <f t="shared" si="90"/>
        <v>6566100</v>
      </c>
      <c r="P111" s="221">
        <f t="shared" si="90"/>
        <v>0</v>
      </c>
      <c r="Q111" s="24"/>
      <c r="S111" s="1"/>
    </row>
    <row r="112" spans="1:19" s="2" customFormat="1" ht="18" customHeight="1">
      <c r="A112" s="325" t="s">
        <v>71</v>
      </c>
      <c r="B112" s="326" t="s">
        <v>104</v>
      </c>
      <c r="C112" s="161" t="s">
        <v>40</v>
      </c>
      <c r="D112" s="161" t="s">
        <v>39</v>
      </c>
      <c r="E112" s="164">
        <v>3474761</v>
      </c>
      <c r="F112" s="164">
        <f>G112+I112</f>
        <v>0</v>
      </c>
      <c r="G112" s="164">
        <v>0</v>
      </c>
      <c r="H112" s="303"/>
      <c r="I112" s="164">
        <v>0</v>
      </c>
      <c r="J112" s="244"/>
      <c r="K112" s="164">
        <v>3474761</v>
      </c>
      <c r="L112" s="164">
        <v>4333902.6499999994</v>
      </c>
      <c r="M112" s="164">
        <f t="shared" ref="M112:M113" si="91">K112-L112</f>
        <v>-859141.64999999944</v>
      </c>
      <c r="N112" s="166">
        <f t="shared" ref="N112:N113" si="92">IFERROR(L112/K112,0)</f>
        <v>1.2472520124405677</v>
      </c>
      <c r="O112" s="164">
        <v>3474761</v>
      </c>
      <c r="P112" s="219">
        <f t="shared" ref="P112:P113" si="93">K112-O112</f>
        <v>0</v>
      </c>
      <c r="Q112" s="24"/>
      <c r="S112" s="1"/>
    </row>
    <row r="113" spans="1:19" s="2" customFormat="1" ht="18" customHeight="1">
      <c r="A113" s="325"/>
      <c r="B113" s="326"/>
      <c r="C113" s="161" t="s">
        <v>129</v>
      </c>
      <c r="D113" s="161" t="s">
        <v>52</v>
      </c>
      <c r="E113" s="164">
        <v>6925057</v>
      </c>
      <c r="F113" s="164">
        <f t="shared" ref="F113" si="94">G113+I113</f>
        <v>0</v>
      </c>
      <c r="G113" s="164">
        <v>0</v>
      </c>
      <c r="H113" s="303"/>
      <c r="I113" s="164">
        <v>0</v>
      </c>
      <c r="J113" s="244"/>
      <c r="K113" s="164">
        <v>6925057</v>
      </c>
      <c r="L113" s="164">
        <v>3017516.8800000004</v>
      </c>
      <c r="M113" s="164">
        <f t="shared" si="91"/>
        <v>3907540.1199999996</v>
      </c>
      <c r="N113" s="166">
        <f t="shared" si="92"/>
        <v>0.43573892315976609</v>
      </c>
      <c r="O113" s="164">
        <v>6925057</v>
      </c>
      <c r="P113" s="219">
        <f t="shared" si="93"/>
        <v>0</v>
      </c>
      <c r="Q113" s="24"/>
      <c r="S113" s="1"/>
    </row>
    <row r="114" spans="1:19" s="49" customFormat="1" ht="18" customHeight="1">
      <c r="A114" s="57"/>
      <c r="B114" s="177"/>
      <c r="C114" s="168"/>
      <c r="D114" s="172" t="s">
        <v>91</v>
      </c>
      <c r="E114" s="167">
        <f>SUM(E112:E113)</f>
        <v>10399818</v>
      </c>
      <c r="F114" s="167">
        <f t="shared" ref="F114:G114" si="95">SUM(F112:F113)</f>
        <v>0</v>
      </c>
      <c r="G114" s="167">
        <f t="shared" si="95"/>
        <v>0</v>
      </c>
      <c r="H114" s="309"/>
      <c r="I114" s="167">
        <f>SUM(I112:I113)</f>
        <v>0</v>
      </c>
      <c r="J114" s="287"/>
      <c r="K114" s="167">
        <f t="shared" ref="K114:P114" si="96">SUM(K112:K113)</f>
        <v>10399818</v>
      </c>
      <c r="L114" s="167">
        <f t="shared" si="96"/>
        <v>7351419.5299999993</v>
      </c>
      <c r="M114" s="167">
        <f t="shared" si="96"/>
        <v>3048398.47</v>
      </c>
      <c r="N114" s="179">
        <f>L114/K114</f>
        <v>0.70687963289357558</v>
      </c>
      <c r="O114" s="167">
        <f t="shared" si="96"/>
        <v>10399818</v>
      </c>
      <c r="P114" s="221">
        <f t="shared" si="96"/>
        <v>0</v>
      </c>
      <c r="Q114" s="24"/>
      <c r="S114" s="1"/>
    </row>
    <row r="115" spans="1:19" s="49" customFormat="1" ht="18" customHeight="1">
      <c r="A115" s="51" t="s">
        <v>150</v>
      </c>
      <c r="B115" s="52"/>
      <c r="C115" s="169"/>
      <c r="D115" s="173"/>
      <c r="E115" s="72">
        <f>SUM(E114,E111,E104)</f>
        <v>84772240</v>
      </c>
      <c r="F115" s="72">
        <f t="shared" ref="F115:G115" si="97">SUM(F114,F111,F104)</f>
        <v>717391</v>
      </c>
      <c r="G115" s="72">
        <f t="shared" si="97"/>
        <v>717391</v>
      </c>
      <c r="H115" s="312"/>
      <c r="I115" s="72">
        <f>SUM(I114,I111,I104)</f>
        <v>0</v>
      </c>
      <c r="J115" s="290"/>
      <c r="K115" s="72">
        <f>SUM(K114,K111,K104)</f>
        <v>85489631</v>
      </c>
      <c r="L115" s="72">
        <f t="shared" ref="L115:P115" si="98">SUM(L114,L111,L104)</f>
        <v>64674319.159999996</v>
      </c>
      <c r="M115" s="72">
        <f t="shared" si="98"/>
        <v>20815311.840000007</v>
      </c>
      <c r="N115" s="180">
        <f>L115/K115</f>
        <v>0.7565165319288838</v>
      </c>
      <c r="O115" s="72">
        <f t="shared" si="98"/>
        <v>85489631</v>
      </c>
      <c r="P115" s="71">
        <f t="shared" si="98"/>
        <v>0</v>
      </c>
      <c r="Q115" s="24"/>
      <c r="S115" s="1"/>
    </row>
    <row r="116" spans="1:19" s="2" customFormat="1" ht="18" customHeight="1">
      <c r="A116" s="325" t="s">
        <v>59</v>
      </c>
      <c r="B116" s="328" t="s">
        <v>15</v>
      </c>
      <c r="C116" s="170" t="s">
        <v>40</v>
      </c>
      <c r="D116" s="170" t="s">
        <v>39</v>
      </c>
      <c r="E116" s="164">
        <v>37041850</v>
      </c>
      <c r="F116" s="164">
        <f>G116+I116</f>
        <v>1685251</v>
      </c>
      <c r="G116" s="164">
        <v>1576614</v>
      </c>
      <c r="H116" s="303" t="s">
        <v>342</v>
      </c>
      <c r="I116" s="164">
        <v>108637</v>
      </c>
      <c r="J116" s="244" t="s">
        <v>341</v>
      </c>
      <c r="K116" s="164">
        <v>38727101</v>
      </c>
      <c r="L116" s="164">
        <v>16216935.859999985</v>
      </c>
      <c r="M116" s="164">
        <f t="shared" ref="M116:M125" si="99">K116-L116</f>
        <v>22510165.140000015</v>
      </c>
      <c r="N116" s="166">
        <f t="shared" ref="N116:N125" si="100">IFERROR(L116/K116,0)</f>
        <v>0.41874902694110733</v>
      </c>
      <c r="O116" s="164">
        <v>38727101</v>
      </c>
      <c r="P116" s="219">
        <f t="shared" ref="P116:P125" si="101">K116-O116</f>
        <v>0</v>
      </c>
      <c r="Q116" s="24"/>
      <c r="S116" s="1"/>
    </row>
    <row r="117" spans="1:19" s="2" customFormat="1" ht="18" customHeight="1">
      <c r="A117" s="325"/>
      <c r="B117" s="329"/>
      <c r="C117" s="170" t="s">
        <v>42</v>
      </c>
      <c r="D117" s="170" t="s">
        <v>41</v>
      </c>
      <c r="E117" s="164">
        <v>408402</v>
      </c>
      <c r="F117" s="164">
        <f t="shared" ref="F117:F124" si="102">G117+I117</f>
        <v>-29932</v>
      </c>
      <c r="G117" s="164">
        <v>-31001</v>
      </c>
      <c r="H117" s="303" t="s">
        <v>299</v>
      </c>
      <c r="I117" s="164">
        <v>1069</v>
      </c>
      <c r="J117" s="244" t="s">
        <v>247</v>
      </c>
      <c r="K117" s="164">
        <v>378470</v>
      </c>
      <c r="L117" s="164">
        <v>353046.98000000016</v>
      </c>
      <c r="M117" s="164">
        <f t="shared" si="99"/>
        <v>25423.019999999844</v>
      </c>
      <c r="N117" s="166">
        <f t="shared" si="100"/>
        <v>0.93282685549713362</v>
      </c>
      <c r="O117" s="164">
        <v>378470</v>
      </c>
      <c r="P117" s="219">
        <f t="shared" si="101"/>
        <v>0</v>
      </c>
      <c r="Q117" s="24"/>
      <c r="S117" s="1"/>
    </row>
    <row r="118" spans="1:19" s="2" customFormat="1" ht="18" customHeight="1">
      <c r="A118" s="325"/>
      <c r="B118" s="329"/>
      <c r="C118" s="170" t="s">
        <v>76</v>
      </c>
      <c r="D118" s="170" t="s">
        <v>139</v>
      </c>
      <c r="E118" s="164">
        <v>13151</v>
      </c>
      <c r="F118" s="164">
        <f t="shared" si="102"/>
        <v>-10573</v>
      </c>
      <c r="G118" s="164">
        <v>-10579</v>
      </c>
      <c r="H118" s="303" t="s">
        <v>282</v>
      </c>
      <c r="I118" s="164">
        <v>6</v>
      </c>
      <c r="J118" s="244" t="s">
        <v>113</v>
      </c>
      <c r="K118" s="164">
        <v>2578</v>
      </c>
      <c r="L118" s="164">
        <v>5337.0499999999965</v>
      </c>
      <c r="M118" s="164">
        <f t="shared" si="99"/>
        <v>-2759.0499999999965</v>
      </c>
      <c r="N118" s="166">
        <f t="shared" si="100"/>
        <v>2.0702288595810692</v>
      </c>
      <c r="O118" s="164">
        <v>2578</v>
      </c>
      <c r="P118" s="219">
        <f t="shared" si="101"/>
        <v>0</v>
      </c>
      <c r="Q118" s="24"/>
      <c r="S118" s="1"/>
    </row>
    <row r="119" spans="1:19" s="2" customFormat="1" ht="18" customHeight="1">
      <c r="A119" s="325"/>
      <c r="B119" s="329"/>
      <c r="C119" s="170" t="s">
        <v>80</v>
      </c>
      <c r="D119" s="170" t="s">
        <v>121</v>
      </c>
      <c r="E119" s="164">
        <v>526399</v>
      </c>
      <c r="F119" s="164">
        <f t="shared" si="102"/>
        <v>0</v>
      </c>
      <c r="G119" s="164">
        <v>0</v>
      </c>
      <c r="H119" s="305"/>
      <c r="I119" s="164">
        <v>0</v>
      </c>
      <c r="J119" s="244"/>
      <c r="K119" s="164">
        <v>526399</v>
      </c>
      <c r="L119" s="164">
        <v>717248.87000000011</v>
      </c>
      <c r="M119" s="164">
        <f t="shared" si="99"/>
        <v>-190849.87000000011</v>
      </c>
      <c r="N119" s="166">
        <f t="shared" si="100"/>
        <v>1.362557432669895</v>
      </c>
      <c r="O119" s="164">
        <v>526399</v>
      </c>
      <c r="P119" s="219">
        <f t="shared" si="101"/>
        <v>0</v>
      </c>
      <c r="Q119" s="24"/>
      <c r="S119" s="1"/>
    </row>
    <row r="120" spans="1:19" s="2" customFormat="1" ht="18" customHeight="1">
      <c r="A120" s="325"/>
      <c r="B120" s="329"/>
      <c r="C120" s="170" t="s">
        <v>124</v>
      </c>
      <c r="D120" s="170" t="s">
        <v>137</v>
      </c>
      <c r="E120" s="164">
        <v>7482899</v>
      </c>
      <c r="F120" s="164">
        <f t="shared" si="102"/>
        <v>0</v>
      </c>
      <c r="G120" s="164">
        <v>0</v>
      </c>
      <c r="H120" s="305"/>
      <c r="I120" s="164">
        <v>0</v>
      </c>
      <c r="J120" s="244"/>
      <c r="K120" s="164">
        <v>7482899</v>
      </c>
      <c r="L120" s="164">
        <v>10625913.890000001</v>
      </c>
      <c r="M120" s="164">
        <f t="shared" si="99"/>
        <v>-3143014.8900000006</v>
      </c>
      <c r="N120" s="166">
        <f t="shared" si="100"/>
        <v>1.420026368122836</v>
      </c>
      <c r="O120" s="164">
        <v>7482899</v>
      </c>
      <c r="P120" s="219">
        <f t="shared" si="101"/>
        <v>0</v>
      </c>
      <c r="Q120" s="24"/>
      <c r="S120" s="1"/>
    </row>
    <row r="121" spans="1:19" s="2" customFormat="1" ht="18" customHeight="1">
      <c r="A121" s="325"/>
      <c r="B121" s="329"/>
      <c r="C121" s="170" t="s">
        <v>46</v>
      </c>
      <c r="D121" s="170" t="s">
        <v>138</v>
      </c>
      <c r="E121" s="164">
        <v>2329575</v>
      </c>
      <c r="F121" s="164">
        <f t="shared" si="102"/>
        <v>372455</v>
      </c>
      <c r="G121" s="164">
        <v>366956</v>
      </c>
      <c r="H121" s="303" t="s">
        <v>283</v>
      </c>
      <c r="I121" s="164">
        <v>5499</v>
      </c>
      <c r="J121" s="244" t="s">
        <v>113</v>
      </c>
      <c r="K121" s="164">
        <v>2702030</v>
      </c>
      <c r="L121" s="164">
        <v>1595687.9599999997</v>
      </c>
      <c r="M121" s="164">
        <f t="shared" si="99"/>
        <v>1106342.0400000003</v>
      </c>
      <c r="N121" s="166">
        <f t="shared" si="100"/>
        <v>0.59055153347668221</v>
      </c>
      <c r="O121" s="164">
        <v>2702030</v>
      </c>
      <c r="P121" s="219">
        <f t="shared" si="101"/>
        <v>0</v>
      </c>
      <c r="Q121" s="24"/>
      <c r="S121" s="1"/>
    </row>
    <row r="122" spans="1:19" s="2" customFormat="1" ht="18" customHeight="1">
      <c r="A122" s="325"/>
      <c r="B122" s="329"/>
      <c r="C122" s="170" t="s">
        <v>86</v>
      </c>
      <c r="D122" s="170" t="s">
        <v>123</v>
      </c>
      <c r="E122" s="164">
        <v>0</v>
      </c>
      <c r="F122" s="164">
        <f t="shared" ref="F122" si="103">G122+I122</f>
        <v>0</v>
      </c>
      <c r="G122" s="164">
        <v>0</v>
      </c>
      <c r="H122" s="303"/>
      <c r="I122" s="164">
        <v>0</v>
      </c>
      <c r="J122" s="244"/>
      <c r="K122" s="164">
        <v>0</v>
      </c>
      <c r="L122" s="164">
        <v>641.55000000000007</v>
      </c>
      <c r="M122" s="164">
        <f t="shared" si="99"/>
        <v>-641.55000000000007</v>
      </c>
      <c r="N122" s="166">
        <f t="shared" si="100"/>
        <v>0</v>
      </c>
      <c r="O122" s="164">
        <v>0</v>
      </c>
      <c r="P122" s="219">
        <f t="shared" si="101"/>
        <v>0</v>
      </c>
      <c r="Q122" s="24"/>
      <c r="S122" s="1"/>
    </row>
    <row r="123" spans="1:19" s="2" customFormat="1" ht="18" customHeight="1">
      <c r="A123" s="325"/>
      <c r="B123" s="329"/>
      <c r="C123" s="170" t="s">
        <v>49</v>
      </c>
      <c r="D123" s="170" t="s">
        <v>140</v>
      </c>
      <c r="E123" s="164">
        <v>289270</v>
      </c>
      <c r="F123" s="164">
        <f t="shared" si="102"/>
        <v>-47668</v>
      </c>
      <c r="G123" s="164">
        <v>-48347</v>
      </c>
      <c r="H123" s="303" t="s">
        <v>282</v>
      </c>
      <c r="I123" s="164">
        <v>679</v>
      </c>
      <c r="J123" s="244" t="s">
        <v>113</v>
      </c>
      <c r="K123" s="164">
        <v>241602</v>
      </c>
      <c r="L123" s="164">
        <v>216104.20000000024</v>
      </c>
      <c r="M123" s="164">
        <f t="shared" si="99"/>
        <v>25497.799999999756</v>
      </c>
      <c r="N123" s="166">
        <f t="shared" si="100"/>
        <v>0.89446362198988516</v>
      </c>
      <c r="O123" s="164">
        <v>241602</v>
      </c>
      <c r="P123" s="219">
        <f t="shared" si="101"/>
        <v>0</v>
      </c>
      <c r="Q123" s="24"/>
      <c r="S123" s="1"/>
    </row>
    <row r="124" spans="1:19" s="2" customFormat="1" ht="18" customHeight="1">
      <c r="A124" s="325"/>
      <c r="B124" s="329"/>
      <c r="C124" s="170" t="s">
        <v>129</v>
      </c>
      <c r="D124" s="170" t="s">
        <v>52</v>
      </c>
      <c r="E124" s="164">
        <v>691927</v>
      </c>
      <c r="F124" s="164">
        <f t="shared" si="102"/>
        <v>0</v>
      </c>
      <c r="G124" s="164">
        <v>0</v>
      </c>
      <c r="H124" s="305"/>
      <c r="I124" s="164">
        <v>0</v>
      </c>
      <c r="J124" s="244"/>
      <c r="K124" s="164">
        <v>691927</v>
      </c>
      <c r="L124" s="164">
        <v>4069585.2700000005</v>
      </c>
      <c r="M124" s="164">
        <f t="shared" si="99"/>
        <v>-3377658.2700000005</v>
      </c>
      <c r="N124" s="166">
        <f t="shared" si="100"/>
        <v>5.8815240191523097</v>
      </c>
      <c r="O124" s="164">
        <v>691927</v>
      </c>
      <c r="P124" s="219">
        <f t="shared" si="101"/>
        <v>0</v>
      </c>
      <c r="Q124" s="24"/>
      <c r="S124" s="1"/>
    </row>
    <row r="125" spans="1:19" s="2" customFormat="1" ht="18" customHeight="1">
      <c r="A125" s="325"/>
      <c r="B125" s="329"/>
      <c r="C125" s="170" t="s">
        <v>83</v>
      </c>
      <c r="D125" s="170" t="s">
        <v>75</v>
      </c>
      <c r="E125" s="164">
        <v>408402</v>
      </c>
      <c r="F125" s="164">
        <f t="shared" ref="F125" si="104">G125+I125</f>
        <v>-29882</v>
      </c>
      <c r="G125" s="164">
        <v>-30951</v>
      </c>
      <c r="H125" s="303" t="s">
        <v>282</v>
      </c>
      <c r="I125" s="164">
        <v>1069</v>
      </c>
      <c r="J125" s="244" t="s">
        <v>113</v>
      </c>
      <c r="K125" s="164">
        <v>378520</v>
      </c>
      <c r="L125" s="164">
        <v>353046.98000000016</v>
      </c>
      <c r="M125" s="164">
        <f t="shared" si="99"/>
        <v>25473.019999999844</v>
      </c>
      <c r="N125" s="166">
        <f t="shared" si="100"/>
        <v>0.93270363521082156</v>
      </c>
      <c r="O125" s="164">
        <v>378520</v>
      </c>
      <c r="P125" s="219">
        <f t="shared" si="101"/>
        <v>0</v>
      </c>
      <c r="Q125" s="24"/>
      <c r="S125" s="1"/>
    </row>
    <row r="126" spans="1:19" s="49" customFormat="1" ht="18" customHeight="1">
      <c r="A126" s="57"/>
      <c r="B126" s="178"/>
      <c r="C126" s="168"/>
      <c r="D126" s="172" t="s">
        <v>91</v>
      </c>
      <c r="E126" s="167">
        <f>SUM(E116:E125)</f>
        <v>49191875</v>
      </c>
      <c r="F126" s="167">
        <f t="shared" ref="F126:G126" si="105">SUM(F116:F125)</f>
        <v>1939651</v>
      </c>
      <c r="G126" s="167">
        <f t="shared" si="105"/>
        <v>1822692</v>
      </c>
      <c r="H126" s="309"/>
      <c r="I126" s="167">
        <f>SUM(I116:I125)</f>
        <v>116959</v>
      </c>
      <c r="J126" s="287"/>
      <c r="K126" s="167">
        <f t="shared" ref="K126:P126" si="106">SUM(K116:K125)</f>
        <v>51131526</v>
      </c>
      <c r="L126" s="167">
        <f t="shared" si="106"/>
        <v>34153548.609999985</v>
      </c>
      <c r="M126" s="167">
        <f t="shared" si="106"/>
        <v>16977977.390000012</v>
      </c>
      <c r="N126" s="179">
        <f>L126/K126</f>
        <v>0.66795480756823067</v>
      </c>
      <c r="O126" s="167">
        <f t="shared" si="106"/>
        <v>51131526</v>
      </c>
      <c r="P126" s="221">
        <f t="shared" si="106"/>
        <v>0</v>
      </c>
      <c r="Q126" s="24"/>
      <c r="S126" s="1"/>
    </row>
    <row r="127" spans="1:19" s="2" customFormat="1" ht="18" customHeight="1">
      <c r="A127" s="325" t="s">
        <v>60</v>
      </c>
      <c r="B127" s="329" t="s">
        <v>16</v>
      </c>
      <c r="C127" s="170" t="s">
        <v>40</v>
      </c>
      <c r="D127" s="170" t="s">
        <v>39</v>
      </c>
      <c r="E127" s="164">
        <v>14655609</v>
      </c>
      <c r="F127" s="164">
        <f>G127+I127</f>
        <v>2351050</v>
      </c>
      <c r="G127" s="164">
        <v>2351050</v>
      </c>
      <c r="H127" s="305" t="s">
        <v>284</v>
      </c>
      <c r="I127" s="164">
        <v>0</v>
      </c>
      <c r="J127" s="244"/>
      <c r="K127" s="164">
        <v>17006659</v>
      </c>
      <c r="L127" s="164">
        <v>6989928.0900000101</v>
      </c>
      <c r="M127" s="164">
        <f t="shared" ref="M127:M137" si="107">K127-L127</f>
        <v>10016730.909999989</v>
      </c>
      <c r="N127" s="166">
        <f t="shared" ref="N127:N137" si="108">IFERROR(L127/K127,0)</f>
        <v>0.41101124506583042</v>
      </c>
      <c r="O127" s="164">
        <v>17006659</v>
      </c>
      <c r="P127" s="219">
        <f t="shared" ref="P127:P137" si="109">K127-O127</f>
        <v>0</v>
      </c>
      <c r="Q127" s="24"/>
      <c r="S127" s="1"/>
    </row>
    <row r="128" spans="1:19" s="2" customFormat="1" ht="18" customHeight="1">
      <c r="A128" s="325"/>
      <c r="B128" s="329"/>
      <c r="C128" s="170" t="s">
        <v>42</v>
      </c>
      <c r="D128" s="170" t="s">
        <v>41</v>
      </c>
      <c r="E128" s="164">
        <v>152452</v>
      </c>
      <c r="F128" s="164">
        <f t="shared" ref="F128:F137" si="110">G128+I128</f>
        <v>-24387</v>
      </c>
      <c r="G128" s="164">
        <v>-24387</v>
      </c>
      <c r="H128" s="305" t="s">
        <v>284</v>
      </c>
      <c r="I128" s="164">
        <v>0</v>
      </c>
      <c r="J128" s="165"/>
      <c r="K128" s="164">
        <v>128065</v>
      </c>
      <c r="L128" s="164">
        <v>122173.8400000001</v>
      </c>
      <c r="M128" s="164">
        <f t="shared" si="107"/>
        <v>5891.1599999999016</v>
      </c>
      <c r="N128" s="166">
        <f t="shared" si="108"/>
        <v>0.95399867254909698</v>
      </c>
      <c r="O128" s="164">
        <v>128065</v>
      </c>
      <c r="P128" s="219">
        <f t="shared" si="109"/>
        <v>0</v>
      </c>
      <c r="Q128" s="24"/>
      <c r="S128" s="1"/>
    </row>
    <row r="129" spans="1:19" s="2" customFormat="1" ht="18" customHeight="1">
      <c r="A129" s="325"/>
      <c r="B129" s="329"/>
      <c r="C129" s="170" t="s">
        <v>76</v>
      </c>
      <c r="D129" s="170" t="s">
        <v>139</v>
      </c>
      <c r="E129" s="164">
        <v>4896</v>
      </c>
      <c r="F129" s="164">
        <f t="shared" si="110"/>
        <v>-4039</v>
      </c>
      <c r="G129" s="164">
        <v>-4039</v>
      </c>
      <c r="H129" s="303" t="s">
        <v>254</v>
      </c>
      <c r="I129" s="164">
        <v>0</v>
      </c>
      <c r="J129" s="165"/>
      <c r="K129" s="164">
        <v>857</v>
      </c>
      <c r="L129" s="164">
        <v>1766.5399999999997</v>
      </c>
      <c r="M129" s="164">
        <f t="shared" si="107"/>
        <v>-909.53999999999974</v>
      </c>
      <c r="N129" s="166">
        <f t="shared" si="108"/>
        <v>2.0613068844807465</v>
      </c>
      <c r="O129" s="164">
        <v>857</v>
      </c>
      <c r="P129" s="219">
        <f t="shared" si="109"/>
        <v>0</v>
      </c>
      <c r="Q129" s="24"/>
      <c r="S129" s="1"/>
    </row>
    <row r="130" spans="1:19" s="2" customFormat="1" ht="18" customHeight="1">
      <c r="A130" s="325"/>
      <c r="B130" s="329"/>
      <c r="C130" s="170" t="s">
        <v>80</v>
      </c>
      <c r="D130" s="170" t="s">
        <v>121</v>
      </c>
      <c r="E130" s="164">
        <v>65885</v>
      </c>
      <c r="F130" s="164">
        <f t="shared" si="110"/>
        <v>0</v>
      </c>
      <c r="G130" s="164">
        <v>0</v>
      </c>
      <c r="H130" s="305"/>
      <c r="I130" s="164">
        <v>0</v>
      </c>
      <c r="J130" s="244"/>
      <c r="K130" s="164">
        <v>65885</v>
      </c>
      <c r="L130" s="164">
        <v>245069.82000000007</v>
      </c>
      <c r="M130" s="164">
        <f t="shared" si="107"/>
        <v>-179184.82000000007</v>
      </c>
      <c r="N130" s="166">
        <f t="shared" si="108"/>
        <v>3.7196603172193985</v>
      </c>
      <c r="O130" s="164">
        <v>65885</v>
      </c>
      <c r="P130" s="219">
        <f t="shared" si="109"/>
        <v>0</v>
      </c>
      <c r="Q130" s="24"/>
      <c r="S130" s="1"/>
    </row>
    <row r="131" spans="1:19" s="2" customFormat="1" ht="18" customHeight="1">
      <c r="A131" s="325"/>
      <c r="B131" s="329"/>
      <c r="C131" s="170" t="s">
        <v>124</v>
      </c>
      <c r="D131" s="170" t="s">
        <v>137</v>
      </c>
      <c r="E131" s="164">
        <v>3595750</v>
      </c>
      <c r="F131" s="164">
        <f t="shared" si="110"/>
        <v>0</v>
      </c>
      <c r="G131" s="164">
        <v>0</v>
      </c>
      <c r="H131" s="305"/>
      <c r="I131" s="164">
        <v>0</v>
      </c>
      <c r="J131" s="244"/>
      <c r="K131" s="164">
        <v>3595750</v>
      </c>
      <c r="L131" s="164">
        <v>3618580.0399999991</v>
      </c>
      <c r="M131" s="164">
        <f t="shared" si="107"/>
        <v>-22830.039999999106</v>
      </c>
      <c r="N131" s="166">
        <f t="shared" si="108"/>
        <v>1.006349173329625</v>
      </c>
      <c r="O131" s="164">
        <v>3595750</v>
      </c>
      <c r="P131" s="219">
        <f t="shared" si="109"/>
        <v>0</v>
      </c>
      <c r="Q131" s="24"/>
      <c r="S131" s="1"/>
    </row>
    <row r="132" spans="1:19" s="2" customFormat="1" ht="18" customHeight="1">
      <c r="A132" s="325"/>
      <c r="B132" s="329"/>
      <c r="C132" s="170" t="s">
        <v>125</v>
      </c>
      <c r="D132" s="170" t="s">
        <v>43</v>
      </c>
      <c r="E132" s="164">
        <v>56774</v>
      </c>
      <c r="F132" s="164">
        <f t="shared" si="110"/>
        <v>0</v>
      </c>
      <c r="G132" s="164">
        <v>0</v>
      </c>
      <c r="H132" s="303"/>
      <c r="I132" s="164">
        <v>0</v>
      </c>
      <c r="J132" s="244"/>
      <c r="K132" s="164">
        <v>56774</v>
      </c>
      <c r="L132" s="164">
        <v>29394.75</v>
      </c>
      <c r="M132" s="164">
        <f t="shared" si="107"/>
        <v>27379.25</v>
      </c>
      <c r="N132" s="166">
        <f t="shared" si="108"/>
        <v>0.5177502025575087</v>
      </c>
      <c r="O132" s="164">
        <v>56774</v>
      </c>
      <c r="P132" s="219">
        <f t="shared" si="109"/>
        <v>0</v>
      </c>
      <c r="Q132" s="24"/>
      <c r="S132" s="1"/>
    </row>
    <row r="133" spans="1:19" s="2" customFormat="1" ht="18" customHeight="1">
      <c r="A133" s="325"/>
      <c r="B133" s="329"/>
      <c r="C133" s="170" t="s">
        <v>46</v>
      </c>
      <c r="D133" s="170" t="s">
        <v>138</v>
      </c>
      <c r="E133" s="164">
        <v>870391</v>
      </c>
      <c r="F133" s="164">
        <f t="shared" si="110"/>
        <v>400954</v>
      </c>
      <c r="G133" s="164">
        <v>400954</v>
      </c>
      <c r="H133" s="303" t="s">
        <v>281</v>
      </c>
      <c r="I133" s="164">
        <v>0</v>
      </c>
      <c r="J133" s="165"/>
      <c r="K133" s="164">
        <v>1271345</v>
      </c>
      <c r="L133" s="164">
        <v>557326.76000000059</v>
      </c>
      <c r="M133" s="164">
        <f t="shared" si="107"/>
        <v>714018.23999999941</v>
      </c>
      <c r="N133" s="166">
        <f t="shared" si="108"/>
        <v>0.43837570447046287</v>
      </c>
      <c r="O133" s="164">
        <v>1271345</v>
      </c>
      <c r="P133" s="219">
        <f t="shared" si="109"/>
        <v>0</v>
      </c>
      <c r="Q133" s="24"/>
      <c r="S133" s="1"/>
    </row>
    <row r="134" spans="1:19" s="2" customFormat="1" ht="18" customHeight="1">
      <c r="A134" s="325"/>
      <c r="B134" s="329"/>
      <c r="C134" s="170" t="s">
        <v>86</v>
      </c>
      <c r="D134" s="170" t="s">
        <v>123</v>
      </c>
      <c r="E134" s="164">
        <v>0</v>
      </c>
      <c r="F134" s="164">
        <f t="shared" ref="F134" si="111">G134+I134</f>
        <v>0</v>
      </c>
      <c r="G134" s="164">
        <v>0</v>
      </c>
      <c r="H134" s="303"/>
      <c r="I134" s="164">
        <v>0</v>
      </c>
      <c r="J134" s="165"/>
      <c r="K134" s="164">
        <v>0</v>
      </c>
      <c r="L134" s="164">
        <v>104.71000000000001</v>
      </c>
      <c r="M134" s="164">
        <f t="shared" si="107"/>
        <v>-104.71000000000001</v>
      </c>
      <c r="N134" s="166">
        <f t="shared" si="108"/>
        <v>0</v>
      </c>
      <c r="O134" s="164">
        <v>0</v>
      </c>
      <c r="P134" s="219">
        <f t="shared" si="109"/>
        <v>0</v>
      </c>
      <c r="Q134" s="24"/>
      <c r="S134" s="1"/>
    </row>
    <row r="135" spans="1:19" s="2" customFormat="1" ht="18" customHeight="1">
      <c r="A135" s="325"/>
      <c r="B135" s="329"/>
      <c r="C135" s="170" t="s">
        <v>49</v>
      </c>
      <c r="D135" s="170" t="s">
        <v>140</v>
      </c>
      <c r="E135" s="164">
        <v>108027</v>
      </c>
      <c r="F135" s="164">
        <f t="shared" si="110"/>
        <v>-26331</v>
      </c>
      <c r="G135" s="164">
        <v>-26331</v>
      </c>
      <c r="H135" s="303" t="s">
        <v>254</v>
      </c>
      <c r="I135" s="164">
        <v>0</v>
      </c>
      <c r="J135" s="165"/>
      <c r="K135" s="164">
        <v>81696</v>
      </c>
      <c r="L135" s="164">
        <v>74874.860000000015</v>
      </c>
      <c r="M135" s="164">
        <f t="shared" si="107"/>
        <v>6821.1399999999849</v>
      </c>
      <c r="N135" s="166">
        <f t="shared" si="108"/>
        <v>0.91650582647865275</v>
      </c>
      <c r="O135" s="164">
        <v>81696</v>
      </c>
      <c r="P135" s="219">
        <f t="shared" si="109"/>
        <v>0</v>
      </c>
      <c r="Q135" s="24"/>
      <c r="S135" s="1"/>
    </row>
    <row r="136" spans="1:19" s="2" customFormat="1" ht="18" customHeight="1">
      <c r="A136" s="325"/>
      <c r="B136" s="329"/>
      <c r="C136" s="170" t="s">
        <v>129</v>
      </c>
      <c r="D136" s="170" t="s">
        <v>52</v>
      </c>
      <c r="E136" s="164">
        <v>638101</v>
      </c>
      <c r="F136" s="164">
        <f t="shared" si="110"/>
        <v>0</v>
      </c>
      <c r="G136" s="164">
        <v>0</v>
      </c>
      <c r="H136" s="305"/>
      <c r="I136" s="164">
        <v>0</v>
      </c>
      <c r="J136" s="244"/>
      <c r="K136" s="164">
        <v>638101</v>
      </c>
      <c r="L136" s="164">
        <v>1929849.1399999997</v>
      </c>
      <c r="M136" s="164">
        <f t="shared" si="107"/>
        <v>-1291748.1399999997</v>
      </c>
      <c r="N136" s="166">
        <f t="shared" si="108"/>
        <v>3.0243631337358816</v>
      </c>
      <c r="O136" s="164">
        <v>638101</v>
      </c>
      <c r="P136" s="219">
        <f t="shared" si="109"/>
        <v>0</v>
      </c>
      <c r="Q136" s="24"/>
      <c r="S136" s="1"/>
    </row>
    <row r="137" spans="1:19" s="2" customFormat="1" ht="18" customHeight="1">
      <c r="A137" s="325"/>
      <c r="B137" s="329"/>
      <c r="C137" s="170" t="s">
        <v>83</v>
      </c>
      <c r="D137" s="170" t="s">
        <v>75</v>
      </c>
      <c r="E137" s="164">
        <v>152452</v>
      </c>
      <c r="F137" s="164">
        <f t="shared" si="110"/>
        <v>-24387</v>
      </c>
      <c r="G137" s="164">
        <v>-24387</v>
      </c>
      <c r="H137" s="303" t="s">
        <v>254</v>
      </c>
      <c r="I137" s="164">
        <v>0</v>
      </c>
      <c r="J137" s="165"/>
      <c r="K137" s="164">
        <v>128065</v>
      </c>
      <c r="L137" s="164">
        <v>122173.8400000001</v>
      </c>
      <c r="M137" s="164">
        <f t="shared" si="107"/>
        <v>5891.1599999999016</v>
      </c>
      <c r="N137" s="166">
        <f t="shared" si="108"/>
        <v>0.95399867254909698</v>
      </c>
      <c r="O137" s="164">
        <v>128065</v>
      </c>
      <c r="P137" s="219">
        <f t="shared" si="109"/>
        <v>0</v>
      </c>
      <c r="Q137" s="24"/>
      <c r="S137" s="1"/>
    </row>
    <row r="138" spans="1:19" s="49" customFormat="1" ht="18" customHeight="1">
      <c r="A138" s="57"/>
      <c r="B138" s="178"/>
      <c r="C138" s="168"/>
      <c r="D138" s="172" t="s">
        <v>91</v>
      </c>
      <c r="E138" s="167">
        <f>SUM(E127:E137)</f>
        <v>20300337</v>
      </c>
      <c r="F138" s="167">
        <f t="shared" ref="F138:G138" si="112">SUM(F127:F137)</f>
        <v>2672860</v>
      </c>
      <c r="G138" s="167">
        <f t="shared" si="112"/>
        <v>2672860</v>
      </c>
      <c r="H138" s="313"/>
      <c r="I138" s="167">
        <f>SUM(I127:I137)</f>
        <v>0</v>
      </c>
      <c r="J138" s="291"/>
      <c r="K138" s="167">
        <f t="shared" ref="K138:P138" si="113">SUM(K127:K137)</f>
        <v>22973197</v>
      </c>
      <c r="L138" s="167">
        <f t="shared" si="113"/>
        <v>13691242.390000008</v>
      </c>
      <c r="M138" s="167">
        <f t="shared" si="113"/>
        <v>9281954.609999992</v>
      </c>
      <c r="N138" s="179">
        <f>L138/K138</f>
        <v>0.59596591584532221</v>
      </c>
      <c r="O138" s="167">
        <f t="shared" si="113"/>
        <v>22973197</v>
      </c>
      <c r="P138" s="221">
        <f t="shared" si="113"/>
        <v>0</v>
      </c>
      <c r="Q138" s="24"/>
      <c r="S138" s="1"/>
    </row>
    <row r="139" spans="1:19" s="2" customFormat="1" ht="18" customHeight="1">
      <c r="A139" s="325" t="s">
        <v>61</v>
      </c>
      <c r="B139" s="329" t="s">
        <v>17</v>
      </c>
      <c r="C139" s="170" t="s">
        <v>40</v>
      </c>
      <c r="D139" s="170" t="s">
        <v>39</v>
      </c>
      <c r="E139" s="164">
        <v>1015366</v>
      </c>
      <c r="F139" s="164">
        <f>G139+I139</f>
        <v>1098480</v>
      </c>
      <c r="G139" s="164">
        <v>1098480</v>
      </c>
      <c r="H139" s="305" t="s">
        <v>327</v>
      </c>
      <c r="I139" s="164">
        <v>0</v>
      </c>
      <c r="J139" s="165"/>
      <c r="K139" s="164">
        <v>2113846</v>
      </c>
      <c r="L139" s="164">
        <v>753525.27000000083</v>
      </c>
      <c r="M139" s="164">
        <f t="shared" ref="M139:M147" si="114">K139-L139</f>
        <v>1360320.7299999991</v>
      </c>
      <c r="N139" s="166">
        <f t="shared" ref="N139:N147" si="115">IFERROR(L139/K139,0)</f>
        <v>0.35647122354230198</v>
      </c>
      <c r="O139" s="164">
        <v>2113846</v>
      </c>
      <c r="P139" s="219">
        <f t="shared" ref="P139:P147" si="116">K139-O139</f>
        <v>0</v>
      </c>
      <c r="Q139" s="24"/>
      <c r="S139" s="1"/>
    </row>
    <row r="140" spans="1:19" s="2" customFormat="1" ht="18" customHeight="1">
      <c r="A140" s="325"/>
      <c r="B140" s="329"/>
      <c r="C140" s="170" t="s">
        <v>42</v>
      </c>
      <c r="D140" s="170" t="s">
        <v>41</v>
      </c>
      <c r="E140" s="164">
        <v>13806</v>
      </c>
      <c r="F140" s="164">
        <f t="shared" ref="F140:F147" si="117">G140+I140</f>
        <v>6779</v>
      </c>
      <c r="G140" s="164">
        <v>6779</v>
      </c>
      <c r="H140" s="305" t="s">
        <v>285</v>
      </c>
      <c r="I140" s="164">
        <v>0</v>
      </c>
      <c r="J140" s="165"/>
      <c r="K140" s="164">
        <v>20585</v>
      </c>
      <c r="L140" s="164">
        <v>15910.91</v>
      </c>
      <c r="M140" s="164">
        <f t="shared" si="114"/>
        <v>4674.09</v>
      </c>
      <c r="N140" s="166">
        <f t="shared" si="115"/>
        <v>0.77293709011416079</v>
      </c>
      <c r="O140" s="164">
        <v>20585</v>
      </c>
      <c r="P140" s="219">
        <f t="shared" si="116"/>
        <v>0</v>
      </c>
      <c r="Q140" s="24"/>
      <c r="S140" s="1"/>
    </row>
    <row r="141" spans="1:19" s="2" customFormat="1" ht="18" customHeight="1">
      <c r="A141" s="325"/>
      <c r="B141" s="329"/>
      <c r="C141" s="170" t="s">
        <v>76</v>
      </c>
      <c r="D141" s="170" t="s">
        <v>139</v>
      </c>
      <c r="E141" s="164">
        <v>447</v>
      </c>
      <c r="F141" s="164">
        <f t="shared" si="117"/>
        <v>-83</v>
      </c>
      <c r="G141" s="164">
        <v>-83</v>
      </c>
      <c r="H141" s="303" t="s">
        <v>254</v>
      </c>
      <c r="I141" s="164">
        <v>0</v>
      </c>
      <c r="J141" s="165"/>
      <c r="K141" s="164">
        <v>364</v>
      </c>
      <c r="L141" s="164">
        <v>231.71000000000021</v>
      </c>
      <c r="M141" s="164">
        <f t="shared" si="114"/>
        <v>132.28999999999979</v>
      </c>
      <c r="N141" s="166">
        <f t="shared" si="115"/>
        <v>0.63656593406593465</v>
      </c>
      <c r="O141" s="164">
        <v>364</v>
      </c>
      <c r="P141" s="219">
        <f t="shared" si="116"/>
        <v>0</v>
      </c>
      <c r="Q141" s="24"/>
      <c r="S141" s="1"/>
    </row>
    <row r="142" spans="1:19" s="2" customFormat="1" ht="18" customHeight="1">
      <c r="A142" s="325"/>
      <c r="B142" s="329"/>
      <c r="C142" s="170" t="s">
        <v>80</v>
      </c>
      <c r="D142" s="170" t="s">
        <v>121</v>
      </c>
      <c r="E142" s="164">
        <v>198</v>
      </c>
      <c r="F142" s="164">
        <f t="shared" si="117"/>
        <v>0</v>
      </c>
      <c r="G142" s="164">
        <v>0</v>
      </c>
      <c r="H142" s="305"/>
      <c r="I142" s="164">
        <v>0</v>
      </c>
      <c r="J142" s="244"/>
      <c r="K142" s="164">
        <v>198</v>
      </c>
      <c r="L142" s="164">
        <v>30801.359999999986</v>
      </c>
      <c r="M142" s="164">
        <f t="shared" si="114"/>
        <v>-30603.359999999986</v>
      </c>
      <c r="N142" s="166">
        <f t="shared" si="115"/>
        <v>155.56242424242419</v>
      </c>
      <c r="O142" s="164">
        <v>198</v>
      </c>
      <c r="P142" s="219">
        <f t="shared" si="116"/>
        <v>0</v>
      </c>
      <c r="Q142" s="24"/>
      <c r="S142" s="1"/>
    </row>
    <row r="143" spans="1:19" s="2" customFormat="1" ht="18" customHeight="1">
      <c r="A143" s="325"/>
      <c r="B143" s="329"/>
      <c r="C143" s="170" t="s">
        <v>124</v>
      </c>
      <c r="D143" s="170" t="s">
        <v>137</v>
      </c>
      <c r="E143" s="164">
        <v>406785</v>
      </c>
      <c r="F143" s="164">
        <f t="shared" si="117"/>
        <v>0</v>
      </c>
      <c r="G143" s="164">
        <v>0</v>
      </c>
      <c r="H143" s="305"/>
      <c r="I143" s="164">
        <v>0</v>
      </c>
      <c r="J143" s="244"/>
      <c r="K143" s="164">
        <v>406785</v>
      </c>
      <c r="L143" s="164">
        <v>458214.46</v>
      </c>
      <c r="M143" s="164">
        <f t="shared" si="114"/>
        <v>-51429.460000000021</v>
      </c>
      <c r="N143" s="166">
        <f t="shared" si="115"/>
        <v>1.1264290964514425</v>
      </c>
      <c r="O143" s="164">
        <v>406785</v>
      </c>
      <c r="P143" s="219">
        <f t="shared" si="116"/>
        <v>0</v>
      </c>
      <c r="Q143" s="24"/>
      <c r="S143" s="1"/>
    </row>
    <row r="144" spans="1:19" s="2" customFormat="1" ht="18" customHeight="1">
      <c r="A144" s="325"/>
      <c r="B144" s="329"/>
      <c r="C144" s="170" t="s">
        <v>46</v>
      </c>
      <c r="D144" s="170" t="s">
        <v>138</v>
      </c>
      <c r="E144" s="164">
        <v>79568</v>
      </c>
      <c r="F144" s="164">
        <f t="shared" si="117"/>
        <v>32301</v>
      </c>
      <c r="G144" s="164">
        <v>32301</v>
      </c>
      <c r="H144" s="303" t="s">
        <v>254</v>
      </c>
      <c r="I144" s="164">
        <v>0</v>
      </c>
      <c r="J144" s="165"/>
      <c r="K144" s="164">
        <v>111869</v>
      </c>
      <c r="L144" s="164">
        <v>72002.599999999962</v>
      </c>
      <c r="M144" s="164">
        <f t="shared" si="114"/>
        <v>39866.400000000038</v>
      </c>
      <c r="N144" s="166">
        <f t="shared" si="115"/>
        <v>0.64363317809223253</v>
      </c>
      <c r="O144" s="164">
        <v>111869</v>
      </c>
      <c r="P144" s="219">
        <f t="shared" si="116"/>
        <v>0</v>
      </c>
      <c r="Q144" s="24"/>
      <c r="S144" s="1"/>
    </row>
    <row r="145" spans="1:19" s="2" customFormat="1" ht="18" customHeight="1">
      <c r="A145" s="325"/>
      <c r="B145" s="329"/>
      <c r="C145" s="170" t="s">
        <v>49</v>
      </c>
      <c r="D145" s="170" t="s">
        <v>140</v>
      </c>
      <c r="E145" s="164">
        <v>9888</v>
      </c>
      <c r="F145" s="164">
        <f t="shared" si="117"/>
        <v>3969</v>
      </c>
      <c r="G145" s="164">
        <v>3969</v>
      </c>
      <c r="H145" s="303" t="s">
        <v>254</v>
      </c>
      <c r="I145" s="164">
        <v>0</v>
      </c>
      <c r="J145" s="165"/>
      <c r="K145" s="164">
        <v>13857</v>
      </c>
      <c r="L145" s="164">
        <v>9738.7299999999905</v>
      </c>
      <c r="M145" s="164">
        <f t="shared" si="114"/>
        <v>4118.2700000000095</v>
      </c>
      <c r="N145" s="166">
        <f t="shared" si="115"/>
        <v>0.70280219383704923</v>
      </c>
      <c r="O145" s="164">
        <v>13857</v>
      </c>
      <c r="P145" s="219">
        <f t="shared" si="116"/>
        <v>0</v>
      </c>
      <c r="Q145" s="24"/>
      <c r="S145" s="1"/>
    </row>
    <row r="146" spans="1:19" s="2" customFormat="1" ht="18" customHeight="1">
      <c r="A146" s="325"/>
      <c r="B146" s="329"/>
      <c r="C146" s="170" t="s">
        <v>129</v>
      </c>
      <c r="D146" s="170" t="s">
        <v>52</v>
      </c>
      <c r="E146" s="164">
        <v>90552</v>
      </c>
      <c r="F146" s="164">
        <f t="shared" si="117"/>
        <v>0</v>
      </c>
      <c r="G146" s="164">
        <v>0</v>
      </c>
      <c r="H146" s="305"/>
      <c r="I146" s="164">
        <v>0</v>
      </c>
      <c r="J146" s="244"/>
      <c r="K146" s="164">
        <v>90552</v>
      </c>
      <c r="L146" s="164">
        <v>177963.38000000003</v>
      </c>
      <c r="M146" s="164">
        <f t="shared" si="114"/>
        <v>-87411.380000000034</v>
      </c>
      <c r="N146" s="166">
        <f t="shared" si="115"/>
        <v>1.9653169449598025</v>
      </c>
      <c r="O146" s="164">
        <v>90552</v>
      </c>
      <c r="P146" s="219">
        <f t="shared" si="116"/>
        <v>0</v>
      </c>
      <c r="Q146" s="24"/>
      <c r="S146" s="1"/>
    </row>
    <row r="147" spans="1:19" s="2" customFormat="1" ht="18" customHeight="1">
      <c r="A147" s="325"/>
      <c r="B147" s="329"/>
      <c r="C147" s="170" t="s">
        <v>83</v>
      </c>
      <c r="D147" s="170" t="s">
        <v>75</v>
      </c>
      <c r="E147" s="164">
        <v>13806</v>
      </c>
      <c r="F147" s="164">
        <f t="shared" si="117"/>
        <v>6779</v>
      </c>
      <c r="G147" s="164">
        <v>6779</v>
      </c>
      <c r="H147" s="303" t="s">
        <v>254</v>
      </c>
      <c r="I147" s="164">
        <v>0</v>
      </c>
      <c r="J147" s="165"/>
      <c r="K147" s="164">
        <v>20585</v>
      </c>
      <c r="L147" s="164">
        <v>15910.91</v>
      </c>
      <c r="M147" s="164">
        <f t="shared" si="114"/>
        <v>4674.09</v>
      </c>
      <c r="N147" s="166">
        <f t="shared" si="115"/>
        <v>0.77293709011416079</v>
      </c>
      <c r="O147" s="164">
        <v>20585</v>
      </c>
      <c r="P147" s="219">
        <f t="shared" si="116"/>
        <v>0</v>
      </c>
      <c r="Q147" s="24"/>
      <c r="S147" s="1"/>
    </row>
    <row r="148" spans="1:19" s="49" customFormat="1" ht="18" customHeight="1">
      <c r="A148" s="57"/>
      <c r="B148" s="178"/>
      <c r="C148" s="168"/>
      <c r="D148" s="172" t="s">
        <v>91</v>
      </c>
      <c r="E148" s="167">
        <f>SUM(E139:E147)</f>
        <v>1630416</v>
      </c>
      <c r="F148" s="167">
        <f t="shared" ref="F148:G148" si="118">SUM(F139:F147)</f>
        <v>1148225</v>
      </c>
      <c r="G148" s="167">
        <f t="shared" si="118"/>
        <v>1148225</v>
      </c>
      <c r="H148" s="309"/>
      <c r="I148" s="167">
        <f>SUM(I139:I147)</f>
        <v>0</v>
      </c>
      <c r="J148" s="291"/>
      <c r="K148" s="167">
        <f>SUM(K139:K147)</f>
        <v>2778641</v>
      </c>
      <c r="L148" s="167">
        <f t="shared" ref="L148:P148" si="119">SUM(L139:L147)</f>
        <v>1534299.3300000008</v>
      </c>
      <c r="M148" s="167">
        <f t="shared" si="119"/>
        <v>1244341.6699999992</v>
      </c>
      <c r="N148" s="179">
        <f>L148/K148</f>
        <v>0.55217616453510932</v>
      </c>
      <c r="O148" s="167">
        <f t="shared" si="119"/>
        <v>2778641</v>
      </c>
      <c r="P148" s="221">
        <f t="shared" si="119"/>
        <v>0</v>
      </c>
      <c r="Q148" s="24"/>
      <c r="S148" s="1"/>
    </row>
    <row r="149" spans="1:19" s="2" customFormat="1" ht="18" customHeight="1">
      <c r="A149" s="325" t="s">
        <v>136</v>
      </c>
      <c r="B149" s="329" t="s">
        <v>18</v>
      </c>
      <c r="C149" s="170" t="s">
        <v>40</v>
      </c>
      <c r="D149" s="170" t="s">
        <v>39</v>
      </c>
      <c r="E149" s="164">
        <v>60704733</v>
      </c>
      <c r="F149" s="164">
        <f>G149+I149</f>
        <v>10040946</v>
      </c>
      <c r="G149" s="164">
        <v>10149583</v>
      </c>
      <c r="H149" s="303" t="s">
        <v>343</v>
      </c>
      <c r="I149" s="164">
        <v>-108637</v>
      </c>
      <c r="J149" s="244" t="s">
        <v>341</v>
      </c>
      <c r="K149" s="164">
        <v>70745679</v>
      </c>
      <c r="L149" s="164">
        <v>27276734.749999996</v>
      </c>
      <c r="M149" s="164">
        <f t="shared" ref="M149:M157" si="120">K149-L149</f>
        <v>43468944.25</v>
      </c>
      <c r="N149" s="166">
        <f t="shared" ref="N149:N157" si="121">IFERROR(L149/K149,0)</f>
        <v>0.38556043472280471</v>
      </c>
      <c r="O149" s="164">
        <v>70745679</v>
      </c>
      <c r="P149" s="219">
        <f t="shared" ref="P149:P157" si="122">K149-O149</f>
        <v>0</v>
      </c>
      <c r="Q149" s="24"/>
      <c r="S149" s="1"/>
    </row>
    <row r="150" spans="1:19" s="2" customFormat="1" ht="18" customHeight="1">
      <c r="A150" s="325"/>
      <c r="B150" s="329"/>
      <c r="C150" s="170" t="s">
        <v>42</v>
      </c>
      <c r="D150" s="170" t="s">
        <v>41</v>
      </c>
      <c r="E150" s="164">
        <v>679842</v>
      </c>
      <c r="F150" s="164">
        <f t="shared" ref="F150:F157" si="123">G150+I150</f>
        <v>-12907</v>
      </c>
      <c r="G150" s="164">
        <v>-11838</v>
      </c>
      <c r="H150" s="303" t="s">
        <v>286</v>
      </c>
      <c r="I150" s="164">
        <v>-1069</v>
      </c>
      <c r="J150" s="165" t="s">
        <v>247</v>
      </c>
      <c r="K150" s="164">
        <v>666935</v>
      </c>
      <c r="L150" s="164">
        <v>522454.98000000027</v>
      </c>
      <c r="M150" s="164">
        <f t="shared" si="120"/>
        <v>144480.01999999973</v>
      </c>
      <c r="N150" s="166">
        <f t="shared" si="121"/>
        <v>0.78336716471620216</v>
      </c>
      <c r="O150" s="164">
        <v>666935</v>
      </c>
      <c r="P150" s="219">
        <f t="shared" si="122"/>
        <v>0</v>
      </c>
      <c r="Q150" s="24"/>
      <c r="S150" s="1"/>
    </row>
    <row r="151" spans="1:19" s="2" customFormat="1" ht="18" customHeight="1">
      <c r="A151" s="325"/>
      <c r="B151" s="329"/>
      <c r="C151" s="170" t="s">
        <v>76</v>
      </c>
      <c r="D151" s="170" t="s">
        <v>139</v>
      </c>
      <c r="E151" s="164">
        <v>21870</v>
      </c>
      <c r="F151" s="164">
        <f t="shared" si="123"/>
        <v>-17160</v>
      </c>
      <c r="G151" s="164">
        <v>-17154</v>
      </c>
      <c r="H151" s="303" t="s">
        <v>287</v>
      </c>
      <c r="I151" s="164">
        <v>-6</v>
      </c>
      <c r="J151" s="244" t="s">
        <v>113</v>
      </c>
      <c r="K151" s="164">
        <v>4710</v>
      </c>
      <c r="L151" s="164">
        <v>8669.18</v>
      </c>
      <c r="M151" s="164">
        <f t="shared" si="120"/>
        <v>-3959.1800000000003</v>
      </c>
      <c r="N151" s="166">
        <f t="shared" si="121"/>
        <v>1.8405902335456477</v>
      </c>
      <c r="O151" s="164">
        <v>4710</v>
      </c>
      <c r="P151" s="219">
        <f t="shared" si="122"/>
        <v>0</v>
      </c>
      <c r="Q151" s="24"/>
      <c r="S151" s="1"/>
    </row>
    <row r="152" spans="1:19" s="2" customFormat="1" ht="18" customHeight="1">
      <c r="A152" s="325"/>
      <c r="B152" s="329"/>
      <c r="C152" s="170" t="s">
        <v>80</v>
      </c>
      <c r="D152" s="170" t="s">
        <v>121</v>
      </c>
      <c r="E152" s="164">
        <v>522561</v>
      </c>
      <c r="F152" s="164">
        <f t="shared" si="123"/>
        <v>0</v>
      </c>
      <c r="G152" s="164">
        <v>0</v>
      </c>
      <c r="H152" s="305"/>
      <c r="I152" s="164">
        <v>0</v>
      </c>
      <c r="J152" s="244"/>
      <c r="K152" s="164">
        <v>522561</v>
      </c>
      <c r="L152" s="164">
        <v>871482.46999999974</v>
      </c>
      <c r="M152" s="164">
        <f t="shared" si="120"/>
        <v>-348921.46999999974</v>
      </c>
      <c r="N152" s="166">
        <f t="shared" si="121"/>
        <v>1.6677143338289688</v>
      </c>
      <c r="O152" s="164">
        <v>522561</v>
      </c>
      <c r="P152" s="219">
        <f t="shared" si="122"/>
        <v>0</v>
      </c>
      <c r="Q152" s="24"/>
      <c r="S152" s="1"/>
    </row>
    <row r="153" spans="1:19" s="2" customFormat="1" ht="18" customHeight="1">
      <c r="A153" s="325"/>
      <c r="B153" s="329"/>
      <c r="C153" s="170" t="s">
        <v>124</v>
      </c>
      <c r="D153" s="170" t="s">
        <v>137</v>
      </c>
      <c r="E153" s="164">
        <v>12390092</v>
      </c>
      <c r="F153" s="164">
        <f t="shared" si="123"/>
        <v>0</v>
      </c>
      <c r="G153" s="164">
        <v>0</v>
      </c>
      <c r="H153" s="305"/>
      <c r="I153" s="164">
        <v>0</v>
      </c>
      <c r="J153" s="244"/>
      <c r="K153" s="164">
        <v>12390092</v>
      </c>
      <c r="L153" s="164">
        <v>12622384.809999995</v>
      </c>
      <c r="M153" s="164">
        <f t="shared" si="120"/>
        <v>-232292.80999999493</v>
      </c>
      <c r="N153" s="166">
        <f t="shared" si="121"/>
        <v>1.0187482716028256</v>
      </c>
      <c r="O153" s="164">
        <v>12390092</v>
      </c>
      <c r="P153" s="219">
        <f t="shared" si="122"/>
        <v>0</v>
      </c>
      <c r="Q153" s="24"/>
      <c r="S153" s="1"/>
    </row>
    <row r="154" spans="1:19" s="2" customFormat="1" ht="18" customHeight="1">
      <c r="A154" s="325"/>
      <c r="B154" s="329"/>
      <c r="C154" s="170" t="s">
        <v>46</v>
      </c>
      <c r="D154" s="170" t="s">
        <v>138</v>
      </c>
      <c r="E154" s="164">
        <v>3883856</v>
      </c>
      <c r="F154" s="164">
        <f t="shared" si="123"/>
        <v>2210697</v>
      </c>
      <c r="G154" s="164">
        <v>2216196</v>
      </c>
      <c r="H154" s="303" t="s">
        <v>288</v>
      </c>
      <c r="I154" s="164">
        <v>-5499</v>
      </c>
      <c r="J154" s="244" t="s">
        <v>113</v>
      </c>
      <c r="K154" s="164">
        <v>6094553</v>
      </c>
      <c r="L154" s="164">
        <v>2426117.9100000011</v>
      </c>
      <c r="M154" s="164">
        <f t="shared" si="120"/>
        <v>3668435.0899999989</v>
      </c>
      <c r="N154" s="166">
        <f t="shared" si="121"/>
        <v>0.39807971314713336</v>
      </c>
      <c r="O154" s="164">
        <v>6094553</v>
      </c>
      <c r="P154" s="219">
        <f t="shared" si="122"/>
        <v>0</v>
      </c>
      <c r="Q154" s="24"/>
      <c r="S154" s="1"/>
    </row>
    <row r="155" spans="1:19" s="2" customFormat="1" ht="18" customHeight="1">
      <c r="A155" s="325"/>
      <c r="B155" s="329"/>
      <c r="C155" s="170" t="s">
        <v>49</v>
      </c>
      <c r="D155" s="170" t="s">
        <v>140</v>
      </c>
      <c r="E155" s="164">
        <v>481991</v>
      </c>
      <c r="F155" s="164">
        <f t="shared" si="123"/>
        <v>-54672</v>
      </c>
      <c r="G155" s="164">
        <v>-53993</v>
      </c>
      <c r="H155" s="303" t="s">
        <v>287</v>
      </c>
      <c r="I155" s="164">
        <v>-679</v>
      </c>
      <c r="J155" s="244" t="s">
        <v>113</v>
      </c>
      <c r="K155" s="164">
        <v>427319</v>
      </c>
      <c r="L155" s="164">
        <v>315705.39999999991</v>
      </c>
      <c r="M155" s="164">
        <f t="shared" si="120"/>
        <v>111613.60000000009</v>
      </c>
      <c r="N155" s="166">
        <f t="shared" si="121"/>
        <v>0.73880496771732573</v>
      </c>
      <c r="O155" s="164">
        <v>427319</v>
      </c>
      <c r="P155" s="219">
        <f t="shared" si="122"/>
        <v>0</v>
      </c>
      <c r="Q155" s="24"/>
      <c r="S155" s="1"/>
    </row>
    <row r="156" spans="1:19" s="2" customFormat="1" ht="18" customHeight="1">
      <c r="A156" s="325"/>
      <c r="B156" s="329"/>
      <c r="C156" s="170" t="s">
        <v>129</v>
      </c>
      <c r="D156" s="170" t="s">
        <v>52</v>
      </c>
      <c r="E156" s="164">
        <v>1412937</v>
      </c>
      <c r="F156" s="164">
        <f t="shared" si="123"/>
        <v>0</v>
      </c>
      <c r="G156" s="164">
        <v>0</v>
      </c>
      <c r="H156" s="305"/>
      <c r="I156" s="164">
        <v>0</v>
      </c>
      <c r="J156" s="244"/>
      <c r="K156" s="164">
        <v>1412937</v>
      </c>
      <c r="L156" s="164">
        <v>4563193.4800000004</v>
      </c>
      <c r="M156" s="164">
        <f t="shared" si="120"/>
        <v>-3150256.4800000004</v>
      </c>
      <c r="N156" s="166">
        <f t="shared" si="121"/>
        <v>3.2295802856036757</v>
      </c>
      <c r="O156" s="164">
        <v>1412937</v>
      </c>
      <c r="P156" s="219">
        <f t="shared" si="122"/>
        <v>0</v>
      </c>
      <c r="Q156" s="24"/>
      <c r="S156" s="1"/>
    </row>
    <row r="157" spans="1:19" s="2" customFormat="1" ht="18" customHeight="1">
      <c r="A157" s="325"/>
      <c r="B157" s="329"/>
      <c r="C157" s="170" t="s">
        <v>83</v>
      </c>
      <c r="D157" s="170" t="s">
        <v>75</v>
      </c>
      <c r="E157" s="164">
        <v>679842</v>
      </c>
      <c r="F157" s="164">
        <f t="shared" si="123"/>
        <v>-11317</v>
      </c>
      <c r="G157" s="164">
        <v>-10248</v>
      </c>
      <c r="H157" s="303" t="s">
        <v>287</v>
      </c>
      <c r="I157" s="164">
        <v>-1069</v>
      </c>
      <c r="J157" s="244" t="s">
        <v>113</v>
      </c>
      <c r="K157" s="164">
        <v>668525</v>
      </c>
      <c r="L157" s="164">
        <v>522454.98000000027</v>
      </c>
      <c r="M157" s="164">
        <f t="shared" si="120"/>
        <v>146070.01999999973</v>
      </c>
      <c r="N157" s="166">
        <f t="shared" si="121"/>
        <v>0.7815040275232793</v>
      </c>
      <c r="O157" s="164">
        <v>668525</v>
      </c>
      <c r="P157" s="219">
        <f t="shared" si="122"/>
        <v>0</v>
      </c>
      <c r="Q157" s="24"/>
      <c r="S157" s="1"/>
    </row>
    <row r="158" spans="1:19" s="50" customFormat="1" ht="18" customHeight="1">
      <c r="A158" s="57"/>
      <c r="B158" s="177"/>
      <c r="C158" s="168"/>
      <c r="D158" s="172" t="s">
        <v>91</v>
      </c>
      <c r="E158" s="167">
        <f>SUM(E149:E157)</f>
        <v>80777724</v>
      </c>
      <c r="F158" s="167">
        <f t="shared" ref="F158:G158" si="124">SUM(F149:F157)</f>
        <v>12155587</v>
      </c>
      <c r="G158" s="167">
        <f t="shared" si="124"/>
        <v>12272546</v>
      </c>
      <c r="H158" s="309"/>
      <c r="I158" s="167">
        <f>SUM(I149:I157)</f>
        <v>-116959</v>
      </c>
      <c r="J158" s="287"/>
      <c r="K158" s="167">
        <f t="shared" ref="K158:M158" si="125">SUM(K149:K157)</f>
        <v>92933311</v>
      </c>
      <c r="L158" s="167">
        <f t="shared" si="125"/>
        <v>49129197.959999986</v>
      </c>
      <c r="M158" s="167">
        <f t="shared" si="125"/>
        <v>43804113.040000014</v>
      </c>
      <c r="N158" s="179">
        <f>L158/K158</f>
        <v>0.52865003335563909</v>
      </c>
      <c r="O158" s="167">
        <f t="shared" ref="O158:P158" si="126">SUM(O149:O157)</f>
        <v>92933311</v>
      </c>
      <c r="P158" s="221">
        <f t="shared" si="126"/>
        <v>0</v>
      </c>
      <c r="Q158" s="24"/>
      <c r="S158" s="1"/>
    </row>
    <row r="159" spans="1:19" s="50" customFormat="1" ht="18" customHeight="1">
      <c r="A159" s="51" t="s">
        <v>151</v>
      </c>
      <c r="B159" s="52"/>
      <c r="C159" s="169"/>
      <c r="D159" s="173"/>
      <c r="E159" s="72">
        <f>SUM(E158,E148,E138,E126)</f>
        <v>151900352</v>
      </c>
      <c r="F159" s="72">
        <f t="shared" ref="F159:G159" si="127">SUM(F158,F148,F138,F126)</f>
        <v>17916323</v>
      </c>
      <c r="G159" s="72">
        <f t="shared" si="127"/>
        <v>17916323</v>
      </c>
      <c r="H159" s="312"/>
      <c r="I159" s="72">
        <f>SUM(I158,I148,I138,I126)</f>
        <v>0</v>
      </c>
      <c r="J159" s="290"/>
      <c r="K159" s="72">
        <f>SUM(K158,K148,K138,K126)</f>
        <v>169816675</v>
      </c>
      <c r="L159" s="72">
        <f t="shared" ref="L159:M159" si="128">SUM(L158,L148,L138,L126)</f>
        <v>98508288.289999977</v>
      </c>
      <c r="M159" s="72">
        <f t="shared" si="128"/>
        <v>71308386.710000023</v>
      </c>
      <c r="N159" s="180">
        <f>L159/K159</f>
        <v>0.58008607393826295</v>
      </c>
      <c r="O159" s="72">
        <f>SUM(O158,O148,O138,O126)</f>
        <v>169816675</v>
      </c>
      <c r="P159" s="71">
        <f>SUM(P158,P148,P138,P126)</f>
        <v>0</v>
      </c>
      <c r="Q159" s="24"/>
      <c r="S159" s="1"/>
    </row>
    <row r="160" spans="1:19" s="2" customFormat="1" ht="18" customHeight="1">
      <c r="A160" s="325" t="s">
        <v>62</v>
      </c>
      <c r="B160" s="330" t="s">
        <v>73</v>
      </c>
      <c r="C160" s="171" t="s">
        <v>40</v>
      </c>
      <c r="D160" s="171" t="s">
        <v>39</v>
      </c>
      <c r="E160" s="163">
        <v>52155979</v>
      </c>
      <c r="F160" s="164">
        <f>G160+I160</f>
        <v>28868071</v>
      </c>
      <c r="G160" s="164">
        <v>28868071</v>
      </c>
      <c r="H160" s="303" t="s">
        <v>315</v>
      </c>
      <c r="I160" s="164">
        <v>0</v>
      </c>
      <c r="J160" s="244"/>
      <c r="K160" s="164">
        <v>81024050</v>
      </c>
      <c r="L160" s="164">
        <v>27348686.639999989</v>
      </c>
      <c r="M160" s="164">
        <f t="shared" ref="M160:M167" si="129">K160-L160</f>
        <v>53675363.360000014</v>
      </c>
      <c r="N160" s="166">
        <f t="shared" ref="N160:N167" si="130">IFERROR(L160/K160,0)</f>
        <v>0.3375378870841434</v>
      </c>
      <c r="O160" s="164">
        <v>81024050</v>
      </c>
      <c r="P160" s="219">
        <f t="shared" ref="P160:P167" si="131">K160-O160</f>
        <v>0</v>
      </c>
      <c r="Q160" s="24"/>
      <c r="S160" s="1"/>
    </row>
    <row r="161" spans="1:19" s="2" customFormat="1" ht="18" customHeight="1">
      <c r="A161" s="325"/>
      <c r="B161" s="331"/>
      <c r="C161" s="171" t="s">
        <v>42</v>
      </c>
      <c r="D161" s="171" t="s">
        <v>41</v>
      </c>
      <c r="E161" s="163">
        <v>556720</v>
      </c>
      <c r="F161" s="164">
        <f t="shared" ref="F161" si="132">G161+I161</f>
        <v>-7912</v>
      </c>
      <c r="G161" s="164">
        <v>-7912</v>
      </c>
      <c r="H161" s="303" t="s">
        <v>316</v>
      </c>
      <c r="I161" s="164">
        <v>0</v>
      </c>
      <c r="J161" s="244"/>
      <c r="K161" s="164">
        <v>548808</v>
      </c>
      <c r="L161" s="164">
        <v>375071.71000000014</v>
      </c>
      <c r="M161" s="164">
        <f t="shared" si="129"/>
        <v>173736.28999999986</v>
      </c>
      <c r="N161" s="166">
        <f t="shared" si="130"/>
        <v>0.68342974227780962</v>
      </c>
      <c r="O161" s="164">
        <v>548808</v>
      </c>
      <c r="P161" s="219">
        <f t="shared" si="131"/>
        <v>0</v>
      </c>
      <c r="Q161" s="24"/>
      <c r="S161" s="1"/>
    </row>
    <row r="162" spans="1:19" s="2" customFormat="1" ht="18" customHeight="1">
      <c r="A162" s="325"/>
      <c r="B162" s="331"/>
      <c r="C162" s="171" t="s">
        <v>76</v>
      </c>
      <c r="D162" s="171" t="s">
        <v>139</v>
      </c>
      <c r="E162" s="163">
        <v>308810</v>
      </c>
      <c r="F162" s="164">
        <f t="shared" ref="F162" si="133">G162+I162</f>
        <v>-66434</v>
      </c>
      <c r="G162" s="164">
        <v>-66434</v>
      </c>
      <c r="H162" s="303" t="s">
        <v>317</v>
      </c>
      <c r="I162" s="164">
        <v>0</v>
      </c>
      <c r="J162" s="244"/>
      <c r="K162" s="164">
        <v>242376</v>
      </c>
      <c r="L162" s="164">
        <v>110713.28999999994</v>
      </c>
      <c r="M162" s="164">
        <f t="shared" si="129"/>
        <v>131662.71000000008</v>
      </c>
      <c r="N162" s="166">
        <f t="shared" si="130"/>
        <v>0.45678322111100084</v>
      </c>
      <c r="O162" s="164">
        <v>242376</v>
      </c>
      <c r="P162" s="219">
        <f t="shared" si="131"/>
        <v>0</v>
      </c>
      <c r="Q162" s="24"/>
      <c r="S162" s="1"/>
    </row>
    <row r="163" spans="1:19" s="2" customFormat="1" ht="18" customHeight="1">
      <c r="A163" s="325"/>
      <c r="B163" s="331"/>
      <c r="C163" s="171" t="s">
        <v>124</v>
      </c>
      <c r="D163" s="171" t="s">
        <v>137</v>
      </c>
      <c r="E163" s="163">
        <v>5204076</v>
      </c>
      <c r="F163" s="164">
        <f t="shared" ref="F163" si="134">G163+I163</f>
        <v>0</v>
      </c>
      <c r="G163" s="164">
        <v>0</v>
      </c>
      <c r="H163" s="303"/>
      <c r="I163" s="164">
        <v>0</v>
      </c>
      <c r="J163" s="244"/>
      <c r="K163" s="164">
        <v>5204076</v>
      </c>
      <c r="L163" s="164">
        <v>9605909.9200000018</v>
      </c>
      <c r="M163" s="164">
        <f t="shared" si="129"/>
        <v>-4401833.9200000018</v>
      </c>
      <c r="N163" s="166">
        <f t="shared" si="130"/>
        <v>1.84584351189337</v>
      </c>
      <c r="O163" s="164">
        <v>5204076</v>
      </c>
      <c r="P163" s="219">
        <f t="shared" si="131"/>
        <v>0</v>
      </c>
      <c r="Q163" s="24"/>
      <c r="S163" s="1"/>
    </row>
    <row r="164" spans="1:19" s="2" customFormat="1" ht="18" customHeight="1">
      <c r="A164" s="325"/>
      <c r="B164" s="331"/>
      <c r="C164" s="171" t="s">
        <v>125</v>
      </c>
      <c r="D164" s="171" t="s">
        <v>43</v>
      </c>
      <c r="E164" s="163">
        <v>211733</v>
      </c>
      <c r="F164" s="164">
        <f t="shared" ref="F164" si="135">G164+I164</f>
        <v>0</v>
      </c>
      <c r="G164" s="164">
        <v>0</v>
      </c>
      <c r="H164" s="303"/>
      <c r="I164" s="164">
        <v>0</v>
      </c>
      <c r="J164" s="244"/>
      <c r="K164" s="164">
        <v>211733</v>
      </c>
      <c r="L164" s="164">
        <v>21162</v>
      </c>
      <c r="M164" s="164">
        <f t="shared" si="129"/>
        <v>190571</v>
      </c>
      <c r="N164" s="166">
        <f t="shared" si="130"/>
        <v>9.994663089834839E-2</v>
      </c>
      <c r="O164" s="164">
        <v>211733</v>
      </c>
      <c r="P164" s="219">
        <f t="shared" si="131"/>
        <v>0</v>
      </c>
      <c r="Q164" s="24"/>
      <c r="S164" s="1"/>
    </row>
    <row r="165" spans="1:19" s="2" customFormat="1" ht="18" customHeight="1">
      <c r="A165" s="325"/>
      <c r="B165" s="331"/>
      <c r="C165" s="171" t="s">
        <v>46</v>
      </c>
      <c r="D165" s="171" t="s">
        <v>138</v>
      </c>
      <c r="E165" s="163">
        <v>3751539</v>
      </c>
      <c r="F165" s="164">
        <f t="shared" ref="F165" si="136">G165+I165</f>
        <v>23007323</v>
      </c>
      <c r="G165" s="164">
        <v>23007323</v>
      </c>
      <c r="H165" s="303" t="s">
        <v>318</v>
      </c>
      <c r="I165" s="164">
        <v>0</v>
      </c>
      <c r="J165" s="244"/>
      <c r="K165" s="164">
        <v>26758862</v>
      </c>
      <c r="L165" s="164">
        <v>3829919.55</v>
      </c>
      <c r="M165" s="164">
        <f t="shared" si="129"/>
        <v>22928942.449999999</v>
      </c>
      <c r="N165" s="166">
        <f t="shared" si="130"/>
        <v>0.14312714606473173</v>
      </c>
      <c r="O165" s="164">
        <v>26758862</v>
      </c>
      <c r="P165" s="219">
        <f t="shared" si="131"/>
        <v>0</v>
      </c>
      <c r="Q165" s="24"/>
      <c r="S165" s="1"/>
    </row>
    <row r="166" spans="1:19" s="2" customFormat="1" ht="18" customHeight="1">
      <c r="A166" s="325"/>
      <c r="B166" s="331"/>
      <c r="C166" s="171" t="s">
        <v>49</v>
      </c>
      <c r="D166" s="171" t="s">
        <v>140</v>
      </c>
      <c r="E166" s="163">
        <v>780319</v>
      </c>
      <c r="F166" s="164">
        <f t="shared" ref="F166" si="137">G166+I166</f>
        <v>-74645</v>
      </c>
      <c r="G166" s="164">
        <v>-74645</v>
      </c>
      <c r="H166" s="303" t="s">
        <v>317</v>
      </c>
      <c r="I166" s="164">
        <v>0</v>
      </c>
      <c r="J166" s="244"/>
      <c r="K166" s="164">
        <v>705674</v>
      </c>
      <c r="L166" s="164">
        <v>380707.80000000016</v>
      </c>
      <c r="M166" s="164">
        <f t="shared" si="129"/>
        <v>324966.19999999984</v>
      </c>
      <c r="N166" s="166">
        <f t="shared" si="130"/>
        <v>0.53949529102673499</v>
      </c>
      <c r="O166" s="164">
        <v>705674</v>
      </c>
      <c r="P166" s="219">
        <f t="shared" si="131"/>
        <v>0</v>
      </c>
      <c r="Q166" s="24"/>
      <c r="S166" s="1"/>
    </row>
    <row r="167" spans="1:19" s="2" customFormat="1" ht="18" customHeight="1">
      <c r="A167" s="325"/>
      <c r="B167" s="331"/>
      <c r="C167" s="171" t="s">
        <v>83</v>
      </c>
      <c r="D167" s="171" t="s">
        <v>75</v>
      </c>
      <c r="E167" s="163">
        <v>556720</v>
      </c>
      <c r="F167" s="164">
        <f t="shared" ref="F167" si="138">G167+I167</f>
        <v>-3663</v>
      </c>
      <c r="G167" s="164">
        <v>-3663</v>
      </c>
      <c r="H167" s="303" t="s">
        <v>317</v>
      </c>
      <c r="I167" s="164">
        <v>0</v>
      </c>
      <c r="J167" s="244"/>
      <c r="K167" s="164">
        <v>553057</v>
      </c>
      <c r="L167" s="164">
        <v>375071.71000000014</v>
      </c>
      <c r="M167" s="164">
        <f t="shared" si="129"/>
        <v>177985.28999999986</v>
      </c>
      <c r="N167" s="166">
        <f t="shared" si="130"/>
        <v>0.6781791207777863</v>
      </c>
      <c r="O167" s="164">
        <v>553057</v>
      </c>
      <c r="P167" s="219">
        <f t="shared" si="131"/>
        <v>0</v>
      </c>
      <c r="Q167" s="24"/>
      <c r="S167" s="1"/>
    </row>
    <row r="168" spans="1:19" s="50" customFormat="1" ht="18" customHeight="1">
      <c r="A168" s="57"/>
      <c r="B168" s="177"/>
      <c r="C168" s="168"/>
      <c r="D168" s="172" t="s">
        <v>91</v>
      </c>
      <c r="E168" s="167">
        <f>SUM(E160:E167)</f>
        <v>63525896</v>
      </c>
      <c r="F168" s="167">
        <f t="shared" ref="F168:G168" si="139">SUM(F160:F167)</f>
        <v>51722740</v>
      </c>
      <c r="G168" s="167">
        <f t="shared" si="139"/>
        <v>51722740</v>
      </c>
      <c r="H168" s="309"/>
      <c r="I168" s="167">
        <f>SUM(I160:I167)</f>
        <v>0</v>
      </c>
      <c r="J168" s="287"/>
      <c r="K168" s="167">
        <f t="shared" ref="K168:P168" si="140">SUM(K160:K167)</f>
        <v>115248636</v>
      </c>
      <c r="L168" s="167">
        <f t="shared" si="140"/>
        <v>42047242.619999982</v>
      </c>
      <c r="M168" s="167">
        <f t="shared" si="140"/>
        <v>73201393.380000025</v>
      </c>
      <c r="N168" s="179">
        <f>L168/K168</f>
        <v>0.36483939488880357</v>
      </c>
      <c r="O168" s="167">
        <f t="shared" si="140"/>
        <v>115248636</v>
      </c>
      <c r="P168" s="221">
        <f t="shared" si="140"/>
        <v>0</v>
      </c>
      <c r="Q168" s="24"/>
      <c r="S168" s="1"/>
    </row>
    <row r="169" spans="1:19" s="50" customFormat="1" ht="18" customHeight="1">
      <c r="A169" s="51" t="s">
        <v>152</v>
      </c>
      <c r="B169" s="52"/>
      <c r="C169" s="169"/>
      <c r="D169" s="173"/>
      <c r="E169" s="72">
        <f>E168</f>
        <v>63525896</v>
      </c>
      <c r="F169" s="72">
        <f t="shared" ref="F169:G169" si="141">F168</f>
        <v>51722740</v>
      </c>
      <c r="G169" s="72">
        <f t="shared" si="141"/>
        <v>51722740</v>
      </c>
      <c r="H169" s="312"/>
      <c r="I169" s="72">
        <f>I168</f>
        <v>0</v>
      </c>
      <c r="J169" s="290"/>
      <c r="K169" s="72">
        <f>K168</f>
        <v>115248636</v>
      </c>
      <c r="L169" s="72">
        <f t="shared" ref="L169:P169" si="142">L168</f>
        <v>42047242.619999982</v>
      </c>
      <c r="M169" s="72">
        <f t="shared" si="142"/>
        <v>73201393.380000025</v>
      </c>
      <c r="N169" s="180">
        <f>L169/K169</f>
        <v>0.36483939488880357</v>
      </c>
      <c r="O169" s="72">
        <f t="shared" si="142"/>
        <v>115248636</v>
      </c>
      <c r="P169" s="71">
        <f t="shared" si="142"/>
        <v>0</v>
      </c>
      <c r="Q169" s="24"/>
      <c r="S169" s="1"/>
    </row>
    <row r="170" spans="1:19" s="7" customFormat="1" ht="18" customHeight="1">
      <c r="A170" s="325" t="s">
        <v>63</v>
      </c>
      <c r="B170" s="332" t="s">
        <v>132</v>
      </c>
      <c r="C170" s="171" t="s">
        <v>40</v>
      </c>
      <c r="D170" s="171" t="s">
        <v>39</v>
      </c>
      <c r="E170" s="164">
        <v>10557575</v>
      </c>
      <c r="F170" s="164">
        <f>G170+I170</f>
        <v>-485926</v>
      </c>
      <c r="G170" s="164">
        <v>-485926</v>
      </c>
      <c r="H170" s="305" t="s">
        <v>337</v>
      </c>
      <c r="I170" s="164">
        <v>0</v>
      </c>
      <c r="J170" s="165"/>
      <c r="K170" s="164">
        <v>10071649</v>
      </c>
      <c r="L170" s="164">
        <v>7159036.1399999773</v>
      </c>
      <c r="M170" s="164">
        <f t="shared" ref="M170:M176" si="143">K170-L170</f>
        <v>2912612.8600000227</v>
      </c>
      <c r="N170" s="166">
        <f t="shared" ref="N170:N176" si="144">IFERROR(L170/K170,0)</f>
        <v>0.71081072622764929</v>
      </c>
      <c r="O170" s="164">
        <v>10071649</v>
      </c>
      <c r="P170" s="219">
        <f t="shared" ref="P170:P176" si="145">K170-O170</f>
        <v>0</v>
      </c>
      <c r="Q170" s="24"/>
      <c r="S170" s="1"/>
    </row>
    <row r="171" spans="1:19" s="7" customFormat="1" ht="18" customHeight="1">
      <c r="A171" s="325"/>
      <c r="B171" s="333"/>
      <c r="C171" s="171" t="s">
        <v>42</v>
      </c>
      <c r="D171" s="171" t="s">
        <v>41</v>
      </c>
      <c r="E171" s="164">
        <v>98921</v>
      </c>
      <c r="F171" s="164">
        <f t="shared" ref="F171:F176" si="146">G171+I171</f>
        <v>-9234</v>
      </c>
      <c r="G171" s="164">
        <v>-9234</v>
      </c>
      <c r="H171" s="305">
        <v>1</v>
      </c>
      <c r="I171" s="164">
        <v>0</v>
      </c>
      <c r="J171" s="165"/>
      <c r="K171" s="164">
        <v>89687</v>
      </c>
      <c r="L171" s="164">
        <v>89550.320000000036</v>
      </c>
      <c r="M171" s="164">
        <f t="shared" si="143"/>
        <v>136.67999999996391</v>
      </c>
      <c r="N171" s="166">
        <f t="shared" si="144"/>
        <v>0.99847603331586554</v>
      </c>
      <c r="O171" s="164">
        <v>89687</v>
      </c>
      <c r="P171" s="219">
        <f t="shared" si="145"/>
        <v>0</v>
      </c>
      <c r="Q171" s="24"/>
      <c r="S171" s="1"/>
    </row>
    <row r="172" spans="1:19" s="7" customFormat="1" ht="18" customHeight="1">
      <c r="A172" s="325"/>
      <c r="B172" s="333"/>
      <c r="C172" s="171" t="s">
        <v>76</v>
      </c>
      <c r="D172" s="171" t="s">
        <v>139</v>
      </c>
      <c r="E172" s="164">
        <v>3639</v>
      </c>
      <c r="F172" s="164">
        <f t="shared" si="146"/>
        <v>-3355</v>
      </c>
      <c r="G172" s="164">
        <v>-3355</v>
      </c>
      <c r="H172" s="303" t="s">
        <v>113</v>
      </c>
      <c r="I172" s="164">
        <v>0</v>
      </c>
      <c r="J172" s="244"/>
      <c r="K172" s="164">
        <v>284</v>
      </c>
      <c r="L172" s="164">
        <v>392.75999999999988</v>
      </c>
      <c r="M172" s="164">
        <f t="shared" si="143"/>
        <v>-108.75999999999988</v>
      </c>
      <c r="N172" s="166">
        <f t="shared" si="144"/>
        <v>1.3829577464788727</v>
      </c>
      <c r="O172" s="164">
        <v>284</v>
      </c>
      <c r="P172" s="219">
        <f t="shared" si="145"/>
        <v>0</v>
      </c>
      <c r="Q172" s="24"/>
      <c r="S172" s="1"/>
    </row>
    <row r="173" spans="1:19" s="7" customFormat="1" ht="18" customHeight="1">
      <c r="A173" s="325"/>
      <c r="B173" s="333"/>
      <c r="C173" s="171" t="s">
        <v>46</v>
      </c>
      <c r="D173" s="171" t="s">
        <v>138</v>
      </c>
      <c r="E173" s="164">
        <v>622860</v>
      </c>
      <c r="F173" s="164">
        <f t="shared" si="146"/>
        <v>570118</v>
      </c>
      <c r="G173" s="164">
        <v>570118</v>
      </c>
      <c r="H173" s="303" t="s">
        <v>289</v>
      </c>
      <c r="I173" s="164">
        <v>0</v>
      </c>
      <c r="J173" s="244"/>
      <c r="K173" s="164">
        <v>1192978</v>
      </c>
      <c r="L173" s="164">
        <v>497504.89999999979</v>
      </c>
      <c r="M173" s="164">
        <f t="shared" si="143"/>
        <v>695473.10000000021</v>
      </c>
      <c r="N173" s="166">
        <f t="shared" si="144"/>
        <v>0.4170277238976744</v>
      </c>
      <c r="O173" s="164">
        <v>1192978</v>
      </c>
      <c r="P173" s="219">
        <f t="shared" si="145"/>
        <v>0</v>
      </c>
      <c r="Q173" s="24"/>
      <c r="S173" s="1"/>
    </row>
    <row r="174" spans="1:19" s="7" customFormat="1" ht="18" customHeight="1">
      <c r="A174" s="325"/>
      <c r="B174" s="333"/>
      <c r="C174" s="171" t="s">
        <v>86</v>
      </c>
      <c r="D174" s="171" t="s">
        <v>123</v>
      </c>
      <c r="E174" s="164">
        <v>46134</v>
      </c>
      <c r="F174" s="164">
        <f t="shared" si="146"/>
        <v>-24371</v>
      </c>
      <c r="G174" s="164">
        <v>-24371</v>
      </c>
      <c r="H174" s="303" t="s">
        <v>113</v>
      </c>
      <c r="I174" s="164">
        <v>0</v>
      </c>
      <c r="J174" s="244"/>
      <c r="K174" s="164">
        <v>21763</v>
      </c>
      <c r="L174" s="164">
        <v>38882.879999999997</v>
      </c>
      <c r="M174" s="164">
        <f t="shared" si="143"/>
        <v>-17119.879999999997</v>
      </c>
      <c r="N174" s="166">
        <f t="shared" si="144"/>
        <v>1.7866507374902356</v>
      </c>
      <c r="O174" s="164">
        <v>21763</v>
      </c>
      <c r="P174" s="219">
        <f t="shared" si="145"/>
        <v>0</v>
      </c>
      <c r="Q174" s="24"/>
      <c r="S174" s="1"/>
    </row>
    <row r="175" spans="1:19" s="7" customFormat="1" ht="18" customHeight="1">
      <c r="A175" s="325"/>
      <c r="B175" s="333"/>
      <c r="C175" s="171" t="s">
        <v>49</v>
      </c>
      <c r="D175" s="171" t="s">
        <v>140</v>
      </c>
      <c r="E175" s="164">
        <v>82889</v>
      </c>
      <c r="F175" s="164">
        <f t="shared" si="146"/>
        <v>-30798</v>
      </c>
      <c r="G175" s="164">
        <v>-30798</v>
      </c>
      <c r="H175" s="303" t="s">
        <v>113</v>
      </c>
      <c r="I175" s="164">
        <v>0</v>
      </c>
      <c r="J175" s="244"/>
      <c r="K175" s="164">
        <v>52091</v>
      </c>
      <c r="L175" s="164">
        <v>78080.049999999901</v>
      </c>
      <c r="M175" s="164">
        <f t="shared" si="143"/>
        <v>-25989.049999999901</v>
      </c>
      <c r="N175" s="166">
        <f t="shared" si="144"/>
        <v>1.4989163195177651</v>
      </c>
      <c r="O175" s="164">
        <v>52091</v>
      </c>
      <c r="P175" s="219">
        <f t="shared" si="145"/>
        <v>0</v>
      </c>
      <c r="Q175" s="24"/>
      <c r="S175" s="1"/>
    </row>
    <row r="176" spans="1:19" s="7" customFormat="1" ht="18" customHeight="1">
      <c r="A176" s="325"/>
      <c r="B176" s="333"/>
      <c r="C176" s="171" t="s">
        <v>83</v>
      </c>
      <c r="D176" s="171" t="s">
        <v>75</v>
      </c>
      <c r="E176" s="164">
        <v>98921</v>
      </c>
      <c r="F176" s="164">
        <f t="shared" si="146"/>
        <v>-9234</v>
      </c>
      <c r="G176" s="164">
        <v>-9234</v>
      </c>
      <c r="H176" s="303" t="s">
        <v>113</v>
      </c>
      <c r="I176" s="164">
        <v>0</v>
      </c>
      <c r="J176" s="244"/>
      <c r="K176" s="164">
        <v>89687</v>
      </c>
      <c r="L176" s="164">
        <v>89550.320000000036</v>
      </c>
      <c r="M176" s="164">
        <f t="shared" si="143"/>
        <v>136.67999999996391</v>
      </c>
      <c r="N176" s="166">
        <f t="shared" si="144"/>
        <v>0.99847603331586554</v>
      </c>
      <c r="O176" s="164">
        <v>89687</v>
      </c>
      <c r="P176" s="219">
        <f t="shared" si="145"/>
        <v>0</v>
      </c>
      <c r="Q176" s="24"/>
      <c r="S176" s="1"/>
    </row>
    <row r="177" spans="1:19" s="50" customFormat="1" ht="18" customHeight="1">
      <c r="A177" s="57"/>
      <c r="B177" s="177"/>
      <c r="C177" s="168"/>
      <c r="D177" s="172" t="s">
        <v>91</v>
      </c>
      <c r="E177" s="167">
        <f>SUM(E170:E176)</f>
        <v>11510939</v>
      </c>
      <c r="F177" s="167">
        <f t="shared" ref="F177:G177" si="147">SUM(F170:F176)</f>
        <v>7200</v>
      </c>
      <c r="G177" s="167">
        <f t="shared" si="147"/>
        <v>7200</v>
      </c>
      <c r="H177" s="309"/>
      <c r="I177" s="167">
        <f>SUM(I170:I176)</f>
        <v>0</v>
      </c>
      <c r="J177" s="287"/>
      <c r="K177" s="167">
        <f t="shared" ref="K177:P177" si="148">SUM(K170:K176)</f>
        <v>11518139</v>
      </c>
      <c r="L177" s="167">
        <f t="shared" si="148"/>
        <v>7952997.3699999768</v>
      </c>
      <c r="M177" s="167">
        <f t="shared" si="148"/>
        <v>3565141.6300000236</v>
      </c>
      <c r="N177" s="179">
        <f>L177/K177</f>
        <v>0.69047589805957166</v>
      </c>
      <c r="O177" s="167">
        <f t="shared" si="148"/>
        <v>11518139</v>
      </c>
      <c r="P177" s="221">
        <f t="shared" si="148"/>
        <v>0</v>
      </c>
      <c r="Q177" s="24"/>
      <c r="S177" s="1"/>
    </row>
    <row r="178" spans="1:19" s="50" customFormat="1" ht="18" customHeight="1">
      <c r="A178" s="51" t="s">
        <v>153</v>
      </c>
      <c r="B178" s="52"/>
      <c r="C178" s="169"/>
      <c r="D178" s="173"/>
      <c r="E178" s="72">
        <f>E177</f>
        <v>11510939</v>
      </c>
      <c r="F178" s="72">
        <f t="shared" ref="F178:G178" si="149">F177</f>
        <v>7200</v>
      </c>
      <c r="G178" s="72">
        <f t="shared" si="149"/>
        <v>7200</v>
      </c>
      <c r="H178" s="312"/>
      <c r="I178" s="72">
        <f>I177</f>
        <v>0</v>
      </c>
      <c r="J178" s="290"/>
      <c r="K178" s="72">
        <f t="shared" ref="K178:P178" si="150">K177</f>
        <v>11518139</v>
      </c>
      <c r="L178" s="72">
        <f t="shared" si="150"/>
        <v>7952997.3699999768</v>
      </c>
      <c r="M178" s="72">
        <f t="shared" si="150"/>
        <v>3565141.6300000236</v>
      </c>
      <c r="N178" s="180">
        <f>L178/K178</f>
        <v>0.69047589805957166</v>
      </c>
      <c r="O178" s="72">
        <f t="shared" si="150"/>
        <v>11518139</v>
      </c>
      <c r="P178" s="71">
        <f t="shared" si="150"/>
        <v>0</v>
      </c>
      <c r="Q178" s="24"/>
      <c r="S178" s="1"/>
    </row>
    <row r="179" spans="1:19" s="6" customFormat="1" ht="18" customHeight="1">
      <c r="A179" s="14"/>
      <c r="B179" s="15"/>
      <c r="C179" s="15"/>
      <c r="D179" s="15"/>
      <c r="E179" s="16"/>
      <c r="F179" s="16"/>
      <c r="G179" s="16"/>
      <c r="H179" s="314"/>
      <c r="I179" s="17"/>
      <c r="J179" s="292"/>
      <c r="K179" s="16"/>
      <c r="L179" s="16"/>
      <c r="M179" s="16"/>
      <c r="N179" s="16"/>
      <c r="O179" s="16"/>
      <c r="P179" s="16"/>
      <c r="Q179" s="24"/>
      <c r="S179" s="1"/>
    </row>
    <row r="180" spans="1:19" s="6" customFormat="1" ht="18" customHeight="1" thickBot="1">
      <c r="A180" s="66" t="s">
        <v>115</v>
      </c>
      <c r="B180" s="67"/>
      <c r="C180" s="67"/>
      <c r="D180" s="67"/>
      <c r="E180" s="68">
        <f>SUM(E11,E29,E48,E54,E57,E60,E65,E69,E79,E87,E94,E97,E104,E111,E114,E126,E138,E148,E158,E168,E177)</f>
        <v>2439059749</v>
      </c>
      <c r="F180" s="68">
        <f t="shared" ref="F180:G180" si="151">SUM(F11,F29,F48,F54,F57,F60,F65,F69,F79,F87,F94,F97,F104,F111,F114,F126,F138,F148,F158,F168,F177)</f>
        <v>203994450</v>
      </c>
      <c r="G180" s="68">
        <f t="shared" si="151"/>
        <v>203994450</v>
      </c>
      <c r="H180" s="315">
        <f>SUM(H168,H158,H114,H97,H11,H177)</f>
        <v>0</v>
      </c>
      <c r="I180" s="68">
        <f>SUM(I11,I29,I48,I54,I57,I60,I65,I69,I79,I87,I94,I97,I104,I111,I114,I126,I138,I148,I158,I168,I177)</f>
        <v>0</v>
      </c>
      <c r="J180" s="293"/>
      <c r="K180" s="68">
        <f>SUM(K11,K29,K48,K54,K57,K60,K65,K69,K79,K87,K94,K97,K104,K111,K114,K126,K138,K148,K158,K168,K177)</f>
        <v>2643054199</v>
      </c>
      <c r="L180" s="68">
        <f t="shared" ref="L180:M180" si="152">SUM(L11,L29,L48,L54,L57,L60,L65,L69,L79,L87,L94,L97,L104,L111,L114,L126,L138,L148,L158,L168,L177)</f>
        <v>1922794680.9900005</v>
      </c>
      <c r="M180" s="68">
        <f t="shared" si="152"/>
        <v>720259518.00999916</v>
      </c>
      <c r="N180" s="73">
        <f>L180/K180</f>
        <v>0.72748969041856582</v>
      </c>
      <c r="O180" s="68">
        <f>SUM(O11,O29,O48,O54,O57,O60,O65,O69,O79,O87,O94,O97,O104,O111,O114,O126,O138,O148,O158,O168,O177)</f>
        <v>2643054199</v>
      </c>
      <c r="P180" s="68">
        <f>SUM(P11,P29,P48,P54,P57,P60,P65,P69,P79,P87,P94,P97,P104,P111,P114,P126,P138,P148,P158,P168,P177)</f>
        <v>0</v>
      </c>
      <c r="Q180" s="24"/>
      <c r="S180" s="1"/>
    </row>
    <row r="181" spans="1:19" s="6" customFormat="1" ht="18" customHeight="1" thickTop="1">
      <c r="A181" s="60"/>
      <c r="B181" s="61"/>
      <c r="C181" s="61"/>
      <c r="D181" s="61"/>
      <c r="E181" s="62"/>
      <c r="F181" s="62"/>
      <c r="G181" s="62"/>
      <c r="H181" s="316"/>
      <c r="I181" s="62"/>
      <c r="J181" s="294"/>
      <c r="K181" s="62"/>
      <c r="L181" s="62"/>
      <c r="M181" s="62"/>
      <c r="N181" s="62"/>
      <c r="O181" s="62"/>
      <c r="P181" s="62"/>
      <c r="Q181" s="24"/>
      <c r="S181" s="1"/>
    </row>
    <row r="182" spans="1:19" s="6" customFormat="1" ht="30">
      <c r="A182" s="53" t="s">
        <v>249</v>
      </c>
      <c r="B182" s="54"/>
      <c r="C182" s="56" t="s">
        <v>135</v>
      </c>
      <c r="D182" s="56" t="s">
        <v>37</v>
      </c>
      <c r="E182" s="12" t="s">
        <v>108</v>
      </c>
      <c r="F182" s="55" t="s">
        <v>90</v>
      </c>
      <c r="G182" s="153" t="s">
        <v>114</v>
      </c>
      <c r="H182" s="12" t="s">
        <v>109</v>
      </c>
      <c r="I182" s="153" t="s">
        <v>89</v>
      </c>
      <c r="J182" s="284" t="s">
        <v>28</v>
      </c>
      <c r="K182" s="12" t="s">
        <v>35</v>
      </c>
      <c r="L182" s="12" t="s">
        <v>36</v>
      </c>
      <c r="M182" s="12" t="s">
        <v>141</v>
      </c>
      <c r="N182" s="48" t="s">
        <v>142</v>
      </c>
      <c r="O182" s="13" t="s">
        <v>143</v>
      </c>
      <c r="P182" s="12" t="s">
        <v>295</v>
      </c>
      <c r="Q182" s="24"/>
      <c r="S182" s="1"/>
    </row>
    <row r="183" spans="1:19" s="7" customFormat="1" ht="18" customHeight="1">
      <c r="A183" s="63" t="s">
        <v>37</v>
      </c>
      <c r="B183" s="64"/>
      <c r="C183" s="64"/>
      <c r="D183" s="64"/>
      <c r="E183" s="65"/>
      <c r="F183" s="65"/>
      <c r="G183" s="65"/>
      <c r="H183" s="317"/>
      <c r="I183" s="65"/>
      <c r="J183" s="295"/>
      <c r="K183" s="65"/>
      <c r="L183" s="65"/>
      <c r="M183" s="65"/>
      <c r="N183" s="65"/>
      <c r="O183" s="65"/>
      <c r="P183" s="65"/>
      <c r="Q183" s="24"/>
      <c r="S183" s="1"/>
    </row>
    <row r="184" spans="1:19" s="6" customFormat="1" ht="51" customHeight="1">
      <c r="A184" s="58"/>
      <c r="B184" s="183" t="s">
        <v>4</v>
      </c>
      <c r="C184" s="183"/>
      <c r="D184" s="187"/>
      <c r="E184" s="164">
        <v>1645624555</v>
      </c>
      <c r="F184" s="164">
        <f>G184+I184</f>
        <v>188871814</v>
      </c>
      <c r="G184" s="164">
        <v>188871814</v>
      </c>
      <c r="H184" s="303" t="s">
        <v>328</v>
      </c>
      <c r="I184" s="164">
        <v>0</v>
      </c>
      <c r="J184" s="244"/>
      <c r="K184" s="164">
        <v>1834496369</v>
      </c>
      <c r="L184" s="164">
        <v>1070336015.9000027</v>
      </c>
      <c r="M184" s="164">
        <f t="shared" ref="M184:M185" si="153">K184-L184</f>
        <v>764160353.09999728</v>
      </c>
      <c r="N184" s="166">
        <f t="shared" ref="N184:N185" si="154">IFERROR(L184/K184,0)</f>
        <v>0.5834495145299482</v>
      </c>
      <c r="O184" s="164">
        <v>1834496369</v>
      </c>
      <c r="P184" s="219">
        <f>K184-O184</f>
        <v>0</v>
      </c>
      <c r="Q184" s="24"/>
      <c r="S184" s="1"/>
    </row>
    <row r="185" spans="1:19" s="6" customFormat="1" ht="18" customHeight="1">
      <c r="A185" s="58"/>
      <c r="B185" s="184" t="s">
        <v>5</v>
      </c>
      <c r="C185" s="184"/>
      <c r="D185" s="188"/>
      <c r="E185" s="164">
        <v>0</v>
      </c>
      <c r="F185" s="164">
        <f>G185+I185</f>
        <v>0</v>
      </c>
      <c r="G185" s="164">
        <v>0</v>
      </c>
      <c r="H185" s="303"/>
      <c r="I185" s="164">
        <v>0</v>
      </c>
      <c r="J185" s="244"/>
      <c r="K185" s="164">
        <v>0</v>
      </c>
      <c r="L185" s="164">
        <v>0</v>
      </c>
      <c r="M185" s="164">
        <f t="shared" si="153"/>
        <v>0</v>
      </c>
      <c r="N185" s="166">
        <f t="shared" si="154"/>
        <v>0</v>
      </c>
      <c r="O185" s="164">
        <v>0</v>
      </c>
      <c r="P185" s="219">
        <f t="shared" ref="P185" si="155">K185-O185</f>
        <v>0</v>
      </c>
      <c r="Q185" s="24"/>
      <c r="S185" s="1"/>
    </row>
    <row r="186" spans="1:19" s="7" customFormat="1" ht="18" customHeight="1">
      <c r="A186" s="59"/>
      <c r="B186" s="185" t="s">
        <v>38</v>
      </c>
      <c r="C186" s="185"/>
      <c r="D186" s="189"/>
      <c r="E186" s="181">
        <f>SUM(E184:E185)</f>
        <v>1645624555</v>
      </c>
      <c r="F186" s="181">
        <f>SUM(F184:F185)</f>
        <v>188871814</v>
      </c>
      <c r="G186" s="181">
        <f>SUM(G184:G185)</f>
        <v>188871814</v>
      </c>
      <c r="H186" s="303"/>
      <c r="I186" s="181">
        <f>SUM(I184:I185)</f>
        <v>0</v>
      </c>
      <c r="J186" s="244"/>
      <c r="K186" s="181">
        <f t="shared" ref="K186:M186" si="156">SUM(K184:K185)</f>
        <v>1834496369</v>
      </c>
      <c r="L186" s="181">
        <f t="shared" si="156"/>
        <v>1070336015.9000027</v>
      </c>
      <c r="M186" s="181">
        <f t="shared" si="156"/>
        <v>764160353.09999728</v>
      </c>
      <c r="N186" s="182">
        <f>L186/K186</f>
        <v>0.5834495145299482</v>
      </c>
      <c r="O186" s="181">
        <f>SUM(O184:O185)</f>
        <v>1834496369</v>
      </c>
      <c r="P186" s="222">
        <f>K186-O186</f>
        <v>0</v>
      </c>
      <c r="Q186" s="24"/>
      <c r="S186" s="1"/>
    </row>
    <row r="187" spans="1:19" s="6" customFormat="1" ht="52.5" customHeight="1">
      <c r="A187" s="58"/>
      <c r="B187" s="184" t="s">
        <v>6</v>
      </c>
      <c r="C187" s="184"/>
      <c r="D187" s="188"/>
      <c r="E187" s="164">
        <v>781267420</v>
      </c>
      <c r="F187" s="164">
        <f>G187+I187</f>
        <v>15051299</v>
      </c>
      <c r="G187" s="164">
        <v>15051299</v>
      </c>
      <c r="H187" s="303" t="s">
        <v>319</v>
      </c>
      <c r="I187" s="164">
        <v>0</v>
      </c>
      <c r="J187" s="244"/>
      <c r="K187" s="164">
        <v>796318719</v>
      </c>
      <c r="L187" s="164">
        <v>847533968.12000048</v>
      </c>
      <c r="M187" s="164">
        <f t="shared" ref="M187:M188" si="157">K187-L187</f>
        <v>-51215249.120000482</v>
      </c>
      <c r="N187" s="166">
        <f t="shared" ref="N187:N188" si="158">IFERROR(L187/K187,0)</f>
        <v>1.0643150134462687</v>
      </c>
      <c r="O187" s="164">
        <v>796318719</v>
      </c>
      <c r="P187" s="219">
        <f>K187-O187</f>
        <v>0</v>
      </c>
      <c r="Q187" s="24"/>
      <c r="S187" s="1"/>
    </row>
    <row r="188" spans="1:19" s="6" customFormat="1" ht="18" customHeight="1">
      <c r="A188" s="58"/>
      <c r="B188" s="186" t="s">
        <v>30</v>
      </c>
      <c r="C188" s="186"/>
      <c r="D188" s="190"/>
      <c r="E188" s="164">
        <f>12165774+2000</f>
        <v>12167774</v>
      </c>
      <c r="F188" s="164">
        <f>G188+I188</f>
        <v>71337</v>
      </c>
      <c r="G188" s="164">
        <v>71337</v>
      </c>
      <c r="H188" s="303" t="s">
        <v>94</v>
      </c>
      <c r="I188" s="164">
        <v>0</v>
      </c>
      <c r="J188" s="244"/>
      <c r="K188" s="164">
        <v>12239111</v>
      </c>
      <c r="L188" s="164">
        <v>4924696.9699999979</v>
      </c>
      <c r="M188" s="164">
        <f t="shared" si="157"/>
        <v>7314414.0300000021</v>
      </c>
      <c r="N188" s="166">
        <f t="shared" si="158"/>
        <v>0.402373748387444</v>
      </c>
      <c r="O188" s="164">
        <v>12239111</v>
      </c>
      <c r="P188" s="219">
        <f>K188-O188</f>
        <v>0</v>
      </c>
      <c r="Q188" s="24"/>
      <c r="S188" s="1"/>
    </row>
    <row r="189" spans="1:19" s="6" customFormat="1" ht="18" customHeight="1">
      <c r="A189" s="69" t="s">
        <v>31</v>
      </c>
      <c r="B189" s="70"/>
      <c r="C189" s="70"/>
      <c r="D189" s="70"/>
      <c r="E189" s="72">
        <f>SUM(E186:E188)</f>
        <v>2439059749</v>
      </c>
      <c r="F189" s="72">
        <f>SUM(F186:F188)</f>
        <v>203994450</v>
      </c>
      <c r="G189" s="72">
        <f>SUM(G186:G188)</f>
        <v>203994450</v>
      </c>
      <c r="H189" s="318"/>
      <c r="I189" s="72">
        <f>SUM(I186:I188)</f>
        <v>0</v>
      </c>
      <c r="J189" s="296"/>
      <c r="K189" s="72">
        <f>SUM(K186:K188)</f>
        <v>2643054199</v>
      </c>
      <c r="L189" s="72">
        <f>SUM(L186:L188)</f>
        <v>1922794680.9900033</v>
      </c>
      <c r="M189" s="72">
        <f>SUM(M186:M188)</f>
        <v>720259518.00999677</v>
      </c>
      <c r="N189" s="180">
        <f>L189/K189</f>
        <v>0.72748969041856693</v>
      </c>
      <c r="O189" s="72">
        <f t="shared" ref="O189" si="159">SUM(O186:O188)</f>
        <v>2643054199</v>
      </c>
      <c r="P189" s="71">
        <f>SUM(P186:P188)</f>
        <v>0</v>
      </c>
      <c r="Q189" s="24"/>
      <c r="S189" s="1"/>
    </row>
    <row r="190" spans="1:19" s="6" customFormat="1" ht="18" customHeight="1">
      <c r="A190" s="4"/>
      <c r="B190" s="4"/>
      <c r="C190" s="4"/>
      <c r="D190" s="4"/>
      <c r="E190" s="18"/>
      <c r="F190" s="18"/>
      <c r="G190" s="18"/>
      <c r="H190" s="18"/>
      <c r="I190" s="18"/>
      <c r="J190" s="18"/>
      <c r="K190" s="18"/>
      <c r="L190" s="18"/>
      <c r="M190" s="18"/>
      <c r="N190" s="18"/>
      <c r="O190" s="18"/>
      <c r="P190" s="18"/>
      <c r="S190" s="1"/>
    </row>
    <row r="191" spans="1:19" s="6" customFormat="1" ht="15.4">
      <c r="A191" s="75" t="s">
        <v>33</v>
      </c>
      <c r="B191" s="4"/>
      <c r="C191" s="4"/>
      <c r="D191" s="4"/>
      <c r="E191" s="18"/>
      <c r="F191" s="18"/>
      <c r="G191" s="18"/>
      <c r="H191" s="18"/>
      <c r="I191" s="18"/>
      <c r="J191" s="18"/>
      <c r="K191" s="18"/>
      <c r="L191" s="18"/>
      <c r="M191" s="18"/>
      <c r="N191" s="18"/>
      <c r="O191" s="18"/>
      <c r="P191" s="18"/>
      <c r="S191" s="1"/>
    </row>
    <row r="192" spans="1:19" s="6" customFormat="1" ht="15.4">
      <c r="A192" s="159" t="s">
        <v>247</v>
      </c>
      <c r="B192" s="21" t="s">
        <v>250</v>
      </c>
      <c r="C192" s="4"/>
      <c r="D192" s="4"/>
      <c r="E192" s="18"/>
      <c r="F192" s="18"/>
      <c r="G192" s="18"/>
      <c r="H192" s="319"/>
      <c r="I192" s="24"/>
      <c r="J192" s="297"/>
      <c r="K192" s="19"/>
      <c r="L192" s="45"/>
      <c r="M192" s="45"/>
      <c r="N192" s="45"/>
      <c r="P192" s="19"/>
      <c r="S192" s="1"/>
    </row>
    <row r="193" spans="1:19" s="6" customFormat="1" ht="15.4">
      <c r="A193" s="159" t="s">
        <v>324</v>
      </c>
      <c r="B193" s="21" t="s">
        <v>329</v>
      </c>
      <c r="C193" s="4"/>
      <c r="D193" s="4"/>
      <c r="E193" s="18"/>
      <c r="F193" s="18"/>
      <c r="G193" s="18"/>
      <c r="H193" s="319"/>
      <c r="I193" s="24"/>
      <c r="J193" s="297"/>
      <c r="K193" s="19"/>
      <c r="L193" s="45"/>
      <c r="M193" s="45"/>
      <c r="N193" s="45"/>
      <c r="P193" s="19"/>
      <c r="S193" s="1"/>
    </row>
    <row r="194" spans="1:19" s="6" customFormat="1" ht="18" customHeight="1">
      <c r="A194" s="20" t="s">
        <v>113</v>
      </c>
      <c r="B194" s="21" t="s">
        <v>154</v>
      </c>
      <c r="C194" s="21"/>
      <c r="D194" s="21"/>
      <c r="E194" s="18"/>
      <c r="F194" s="18"/>
      <c r="G194" s="18"/>
      <c r="H194" s="319"/>
      <c r="J194" s="297"/>
      <c r="K194" s="19"/>
      <c r="L194" s="45"/>
      <c r="M194" s="45"/>
      <c r="N194" s="45"/>
      <c r="O194" s="18"/>
      <c r="P194" s="19"/>
      <c r="S194" s="1"/>
    </row>
    <row r="195" spans="1:19" s="6" customFormat="1" ht="18" customHeight="1">
      <c r="A195" s="20" t="s">
        <v>119</v>
      </c>
      <c r="B195" s="21" t="s">
        <v>157</v>
      </c>
      <c r="C195" s="21"/>
      <c r="D195" s="21"/>
      <c r="E195" s="18"/>
      <c r="F195" s="18"/>
      <c r="G195" s="18"/>
      <c r="H195" s="319"/>
      <c r="J195" s="297"/>
      <c r="K195" s="19"/>
      <c r="L195" s="45"/>
      <c r="M195" s="45"/>
      <c r="N195" s="45"/>
      <c r="O195" s="18"/>
      <c r="P195" s="19"/>
      <c r="S195" s="1"/>
    </row>
    <row r="196" spans="1:19" s="6" customFormat="1" ht="18" customHeight="1">
      <c r="A196" s="20" t="s">
        <v>94</v>
      </c>
      <c r="B196" s="21" t="s">
        <v>156</v>
      </c>
      <c r="C196" s="21"/>
      <c r="D196" s="21"/>
      <c r="E196" s="18"/>
      <c r="F196" s="18"/>
      <c r="G196" s="18"/>
      <c r="H196" s="319"/>
      <c r="I196" s="19"/>
      <c r="J196" s="298"/>
      <c r="K196" s="19"/>
      <c r="L196" s="45"/>
      <c r="M196" s="45"/>
      <c r="N196" s="45"/>
      <c r="O196" s="18"/>
      <c r="P196" s="19"/>
      <c r="S196" s="1"/>
    </row>
    <row r="197" spans="1:19" s="6" customFormat="1" ht="18" customHeight="1">
      <c r="A197" s="20" t="s">
        <v>112</v>
      </c>
      <c r="B197" s="21" t="s">
        <v>155</v>
      </c>
      <c r="C197" s="21"/>
      <c r="D197" s="21"/>
      <c r="E197" s="18"/>
      <c r="F197" s="18"/>
      <c r="G197" s="18"/>
      <c r="H197" s="319"/>
      <c r="J197" s="297"/>
      <c r="K197" s="19"/>
      <c r="L197" s="45"/>
      <c r="M197" s="45"/>
      <c r="N197" s="45"/>
      <c r="O197" s="18"/>
      <c r="P197" s="19"/>
      <c r="S197" s="1"/>
    </row>
    <row r="198" spans="1:19" s="6" customFormat="1" ht="18" customHeight="1">
      <c r="A198" s="20" t="s">
        <v>207</v>
      </c>
      <c r="B198" s="21" t="s">
        <v>159</v>
      </c>
      <c r="C198" s="21"/>
      <c r="D198" s="21"/>
      <c r="E198" s="18"/>
      <c r="F198" s="18"/>
      <c r="G198" s="23"/>
      <c r="H198" s="23"/>
      <c r="I198" s="43"/>
      <c r="J198" s="299"/>
      <c r="K198" s="44"/>
      <c r="L198" s="45"/>
      <c r="M198" s="45"/>
      <c r="N198" s="45"/>
      <c r="O198" s="19"/>
      <c r="P198"/>
      <c r="S198" s="1"/>
    </row>
    <row r="199" spans="1:19" s="6" customFormat="1" ht="18" customHeight="1">
      <c r="A199" s="20" t="s">
        <v>208</v>
      </c>
      <c r="B199" s="21" t="s">
        <v>160</v>
      </c>
      <c r="C199" s="21"/>
      <c r="D199" s="21"/>
      <c r="E199" s="18"/>
      <c r="F199" s="18"/>
      <c r="G199" s="23"/>
      <c r="H199" s="23"/>
      <c r="I199" s="43"/>
      <c r="J199" s="299"/>
      <c r="K199" s="44"/>
      <c r="L199" s="45"/>
      <c r="M199" s="45"/>
      <c r="N199" s="45"/>
      <c r="O199" s="19"/>
      <c r="P199"/>
      <c r="S199" s="1"/>
    </row>
    <row r="200" spans="1:19" s="6" customFormat="1" ht="18" customHeight="1">
      <c r="A200" s="20" t="s">
        <v>209</v>
      </c>
      <c r="B200" s="21" t="s">
        <v>158</v>
      </c>
      <c r="C200" s="21"/>
      <c r="D200" s="21"/>
      <c r="E200" s="18"/>
      <c r="F200" s="18"/>
      <c r="G200" s="23"/>
      <c r="H200" s="23"/>
      <c r="I200" s="43"/>
      <c r="J200" s="299"/>
      <c r="K200" s="44"/>
      <c r="L200" s="45"/>
      <c r="M200" s="45"/>
      <c r="N200" s="45"/>
      <c r="O200" s="19"/>
      <c r="P200" s="43"/>
      <c r="S200" s="1"/>
    </row>
    <row r="201" spans="1:19" s="6" customFormat="1" ht="18" customHeight="1">
      <c r="A201" s="20" t="s">
        <v>212</v>
      </c>
      <c r="B201" s="21" t="s">
        <v>213</v>
      </c>
      <c r="C201" s="21"/>
      <c r="D201" s="21"/>
      <c r="E201" s="18"/>
      <c r="F201" s="18"/>
      <c r="G201" s="23"/>
      <c r="H201" s="23"/>
      <c r="I201" s="43"/>
      <c r="J201" s="299"/>
      <c r="K201" s="44"/>
      <c r="L201" s="45"/>
      <c r="M201" s="45"/>
      <c r="N201" s="45"/>
      <c r="O201" s="19"/>
      <c r="P201" s="45"/>
    </row>
    <row r="202" spans="1:19" s="6" customFormat="1" ht="18" customHeight="1">
      <c r="A202" s="20" t="s">
        <v>211</v>
      </c>
      <c r="B202" s="21" t="s">
        <v>214</v>
      </c>
      <c r="C202" s="21"/>
      <c r="D202" s="21"/>
      <c r="E202" s="18"/>
      <c r="F202" s="18"/>
      <c r="G202" s="23"/>
      <c r="H202" s="23"/>
      <c r="I202" s="43"/>
      <c r="J202" s="299"/>
      <c r="K202" s="44"/>
      <c r="L202" s="45"/>
      <c r="M202" s="45"/>
      <c r="N202" s="45"/>
      <c r="O202" s="19"/>
      <c r="P202" s="45"/>
    </row>
    <row r="203" spans="1:19" s="6" customFormat="1" ht="18" customHeight="1">
      <c r="A203" s="20" t="s">
        <v>325</v>
      </c>
      <c r="B203" s="21" t="s">
        <v>330</v>
      </c>
      <c r="C203" s="21"/>
      <c r="D203" s="21"/>
      <c r="E203" s="18"/>
      <c r="F203" s="18"/>
      <c r="G203" s="23"/>
      <c r="H203" s="23"/>
      <c r="I203" s="43"/>
      <c r="J203" s="299"/>
      <c r="K203" s="44"/>
      <c r="L203" s="45"/>
      <c r="M203" s="45"/>
      <c r="N203" s="45"/>
      <c r="O203" s="19"/>
      <c r="P203" s="45"/>
    </row>
    <row r="204" spans="1:19" s="6" customFormat="1" ht="18" customHeight="1">
      <c r="A204" s="20" t="s">
        <v>272</v>
      </c>
      <c r="B204" s="21" t="s">
        <v>273</v>
      </c>
      <c r="C204" s="21"/>
      <c r="D204" s="21"/>
      <c r="E204" s="18"/>
      <c r="F204" s="18"/>
      <c r="G204" s="23"/>
      <c r="H204" s="23"/>
      <c r="I204" s="43"/>
      <c r="J204" s="299"/>
      <c r="K204" s="44"/>
      <c r="L204" s="45"/>
      <c r="M204" s="45"/>
      <c r="N204" s="45"/>
      <c r="O204" s="19"/>
      <c r="P204" s="45"/>
    </row>
    <row r="205" spans="1:19" s="6" customFormat="1" ht="18" customHeight="1">
      <c r="A205" s="20" t="s">
        <v>332</v>
      </c>
      <c r="B205" s="21" t="s">
        <v>331</v>
      </c>
      <c r="C205" s="21"/>
      <c r="D205" s="21"/>
      <c r="E205" s="18"/>
      <c r="F205" s="18"/>
      <c r="G205" s="23"/>
      <c r="H205" s="23"/>
      <c r="I205" s="43"/>
      <c r="J205" s="299"/>
      <c r="K205" s="44"/>
      <c r="L205" s="45"/>
      <c r="M205" s="45"/>
      <c r="N205" s="45"/>
      <c r="O205" s="19"/>
      <c r="P205" s="45"/>
    </row>
    <row r="206" spans="1:19" s="6" customFormat="1" ht="18" customHeight="1">
      <c r="A206" s="20" t="s">
        <v>335</v>
      </c>
      <c r="B206" s="21" t="s">
        <v>334</v>
      </c>
      <c r="C206" s="21"/>
      <c r="D206" s="21"/>
      <c r="E206" s="18"/>
      <c r="F206" s="18"/>
      <c r="G206" s="23"/>
      <c r="H206" s="23"/>
      <c r="I206" s="43"/>
      <c r="J206" s="299"/>
      <c r="K206" s="44"/>
      <c r="L206" s="45"/>
      <c r="M206" s="45"/>
      <c r="N206" s="45"/>
      <c r="O206" s="19"/>
      <c r="P206" s="45"/>
    </row>
    <row r="207" spans="1:19" s="6" customFormat="1" ht="18" customHeight="1">
      <c r="A207" s="20" t="s">
        <v>274</v>
      </c>
      <c r="B207" s="21" t="s">
        <v>306</v>
      </c>
      <c r="C207" s="21"/>
      <c r="D207" s="21"/>
      <c r="E207" s="18"/>
      <c r="F207" s="18"/>
      <c r="G207" s="23"/>
      <c r="H207" s="23"/>
      <c r="I207" s="43"/>
      <c r="J207" s="299"/>
      <c r="K207" s="44"/>
      <c r="L207" s="45"/>
      <c r="M207" s="45"/>
      <c r="N207" s="45"/>
      <c r="O207" s="19"/>
      <c r="P207" s="45"/>
    </row>
    <row r="208" spans="1:19" s="6" customFormat="1" ht="18" customHeight="1">
      <c r="A208" s="20" t="s">
        <v>262</v>
      </c>
      <c r="B208" s="21" t="s">
        <v>263</v>
      </c>
      <c r="C208" s="21"/>
      <c r="D208" s="21"/>
      <c r="E208" s="18"/>
      <c r="F208" s="18"/>
      <c r="G208" s="23"/>
      <c r="H208" s="23"/>
      <c r="I208" s="43"/>
      <c r="J208" s="299"/>
      <c r="K208" s="44"/>
      <c r="L208" s="45"/>
      <c r="M208" s="45"/>
      <c r="N208" s="45"/>
      <c r="O208" s="19"/>
      <c r="P208" s="45"/>
    </row>
    <row r="209" spans="1:16" s="6" customFormat="1" ht="18" customHeight="1">
      <c r="A209" s="20" t="s">
        <v>256</v>
      </c>
      <c r="B209" s="21" t="s">
        <v>258</v>
      </c>
      <c r="C209" s="21"/>
      <c r="D209" s="21"/>
      <c r="E209" s="18"/>
      <c r="F209" s="18"/>
      <c r="G209" s="23"/>
      <c r="H209" s="23"/>
      <c r="I209" s="43"/>
      <c r="J209" s="299"/>
      <c r="K209" s="44"/>
      <c r="L209" s="45"/>
      <c r="M209" s="45"/>
      <c r="N209" s="45"/>
      <c r="O209" s="19"/>
      <c r="P209" s="45"/>
    </row>
    <row r="210" spans="1:16" s="6" customFormat="1" ht="18" customHeight="1">
      <c r="A210" s="20" t="s">
        <v>255</v>
      </c>
      <c r="B210" s="21" t="s">
        <v>277</v>
      </c>
      <c r="C210" s="21"/>
      <c r="D210" s="21"/>
      <c r="E210" s="18"/>
      <c r="F210" s="18"/>
      <c r="G210" s="23"/>
      <c r="H210" s="23"/>
      <c r="I210" s="43"/>
      <c r="J210" s="299"/>
      <c r="K210" s="44"/>
      <c r="L210" s="45"/>
      <c r="M210" s="45"/>
      <c r="N210" s="45"/>
      <c r="O210" s="19"/>
      <c r="P210" s="45"/>
    </row>
    <row r="211" spans="1:16" s="6" customFormat="1" ht="18" customHeight="1">
      <c r="A211" s="20" t="s">
        <v>257</v>
      </c>
      <c r="B211" s="21" t="s">
        <v>278</v>
      </c>
      <c r="C211" s="21"/>
      <c r="D211" s="21"/>
      <c r="E211" s="18"/>
      <c r="F211" s="18"/>
      <c r="G211" s="23"/>
      <c r="H211" s="23"/>
      <c r="I211" s="43"/>
      <c r="J211" s="299"/>
      <c r="K211" s="44"/>
      <c r="L211" s="45"/>
      <c r="M211" s="45"/>
      <c r="N211" s="45"/>
      <c r="O211" s="19"/>
      <c r="P211" s="45"/>
    </row>
    <row r="212" spans="1:16" s="6" customFormat="1" ht="18" customHeight="1">
      <c r="A212" s="20"/>
      <c r="B212" s="21"/>
      <c r="C212" s="21"/>
      <c r="D212" s="21"/>
      <c r="E212" s="22"/>
      <c r="F212" s="19"/>
      <c r="G212" s="23"/>
      <c r="H212" s="23"/>
      <c r="I212" s="43"/>
      <c r="J212" s="299"/>
      <c r="K212" s="44"/>
      <c r="L212" s="45"/>
      <c r="M212" s="45"/>
      <c r="N212" s="45"/>
      <c r="O212" s="19"/>
      <c r="P212" s="45"/>
    </row>
    <row r="213" spans="1:16" s="6" customFormat="1" ht="18" customHeight="1">
      <c r="A213" s="20"/>
      <c r="B213" s="21"/>
      <c r="C213" s="21"/>
      <c r="D213" s="21"/>
      <c r="E213" s="22"/>
      <c r="F213" s="19"/>
      <c r="G213" s="23"/>
      <c r="H213" s="23"/>
      <c r="I213" s="43"/>
      <c r="J213" s="299"/>
      <c r="K213" s="44"/>
      <c r="L213" s="45"/>
      <c r="M213" s="45"/>
      <c r="N213" s="45"/>
      <c r="O213" s="19"/>
      <c r="P213" s="45"/>
    </row>
    <row r="214" spans="1:16" s="6" customFormat="1" ht="18" customHeight="1">
      <c r="A214" s="20"/>
      <c r="B214" s="21"/>
      <c r="C214" s="21"/>
      <c r="D214" s="21"/>
      <c r="E214" s="22"/>
      <c r="F214" s="19"/>
      <c r="G214" s="23"/>
      <c r="H214" s="23"/>
      <c r="I214" s="43"/>
      <c r="J214" s="299"/>
      <c r="K214" s="44"/>
      <c r="L214" s="45"/>
      <c r="M214" s="45"/>
      <c r="N214" s="45"/>
      <c r="O214" s="19"/>
      <c r="P214" s="45"/>
    </row>
    <row r="215" spans="1:16" s="6" customFormat="1" ht="18" customHeight="1">
      <c r="A215" s="20"/>
      <c r="B215" s="21"/>
      <c r="C215" s="21"/>
      <c r="D215" s="21"/>
      <c r="E215" s="22"/>
      <c r="F215" s="19"/>
      <c r="G215" s="23"/>
      <c r="H215" s="23"/>
      <c r="I215" s="43"/>
      <c r="J215" s="299"/>
      <c r="K215" s="44"/>
      <c r="L215" s="45"/>
      <c r="M215" s="45"/>
      <c r="N215" s="45"/>
      <c r="O215" s="19"/>
      <c r="P215" s="45"/>
    </row>
    <row r="216" spans="1:16" s="6" customFormat="1" ht="18" customHeight="1">
      <c r="A216" s="20"/>
      <c r="C216" s="21"/>
      <c r="D216" s="21"/>
      <c r="E216" s="22"/>
      <c r="F216" s="19"/>
      <c r="G216" s="23"/>
      <c r="H216" s="23"/>
      <c r="I216" s="43"/>
      <c r="J216" s="299"/>
      <c r="K216" s="44"/>
      <c r="L216" s="45"/>
      <c r="M216" s="45"/>
      <c r="N216" s="45"/>
      <c r="O216" s="19"/>
      <c r="P216" s="45"/>
    </row>
    <row r="217" spans="1:16" s="6" customFormat="1" ht="18" customHeight="1">
      <c r="A217" s="20"/>
      <c r="B217" s="21"/>
      <c r="C217" s="21"/>
      <c r="D217" s="21"/>
      <c r="E217" s="22"/>
      <c r="F217" s="19"/>
      <c r="G217" s="23"/>
      <c r="H217" s="23"/>
      <c r="I217"/>
      <c r="J217" s="300"/>
      <c r="K217" s="42"/>
      <c r="L217"/>
      <c r="M217"/>
      <c r="N217"/>
      <c r="O217" s="19"/>
      <c r="P217"/>
    </row>
    <row r="218" spans="1:16" s="6" customFormat="1" ht="18" customHeight="1">
      <c r="A218" s="32"/>
      <c r="B218" s="33"/>
      <c r="C218" s="33"/>
      <c r="D218" s="33"/>
      <c r="E218" s="22"/>
      <c r="F218" s="19"/>
      <c r="G218" s="23"/>
      <c r="H218" s="23"/>
      <c r="I218" s="19"/>
      <c r="J218" s="298"/>
      <c r="K218" s="19"/>
      <c r="L218" s="19"/>
      <c r="M218" s="19"/>
      <c r="N218" s="19"/>
      <c r="O218" s="19"/>
      <c r="P218" s="19"/>
    </row>
    <row r="219" spans="1:16" s="6" customFormat="1" ht="18" customHeight="1">
      <c r="A219" s="32"/>
      <c r="B219" s="33"/>
      <c r="C219" s="33"/>
      <c r="D219" s="33"/>
      <c r="E219" s="22"/>
      <c r="F219" s="19"/>
      <c r="G219" s="23"/>
      <c r="H219" s="23"/>
      <c r="I219" s="19"/>
      <c r="J219" s="298"/>
      <c r="K219" s="19"/>
      <c r="L219" s="19"/>
      <c r="M219" s="19"/>
      <c r="N219" s="19"/>
      <c r="O219" s="19"/>
      <c r="P219" s="19"/>
    </row>
    <row r="220" spans="1:16" s="6" customFormat="1" ht="18" customHeight="1">
      <c r="A220" s="32"/>
      <c r="B220" s="33"/>
      <c r="C220" s="33"/>
      <c r="D220" s="33"/>
      <c r="E220" s="22"/>
      <c r="F220" s="19"/>
      <c r="G220" s="23"/>
      <c r="H220" s="23"/>
      <c r="I220" s="19"/>
      <c r="J220" s="298"/>
      <c r="K220" s="19"/>
      <c r="L220" s="19"/>
      <c r="M220" s="19"/>
      <c r="N220" s="19"/>
      <c r="O220" s="19"/>
      <c r="P220" s="19"/>
    </row>
    <row r="221" spans="1:16" s="6" customFormat="1" ht="18" customHeight="1">
      <c r="A221" s="32"/>
      <c r="B221" s="33"/>
      <c r="C221" s="33"/>
      <c r="D221" s="33"/>
      <c r="E221" s="22"/>
      <c r="F221" s="19"/>
      <c r="G221" s="23"/>
      <c r="H221" s="319"/>
      <c r="I221" s="19"/>
      <c r="J221" s="298"/>
      <c r="K221" s="19"/>
      <c r="L221" s="19"/>
      <c r="M221" s="19"/>
      <c r="N221" s="19"/>
      <c r="O221" s="19"/>
      <c r="P221" s="19"/>
    </row>
    <row r="222" spans="1:16" s="6" customFormat="1" ht="18" customHeight="1">
      <c r="A222" s="23"/>
      <c r="B222" s="23"/>
      <c r="C222" s="23"/>
      <c r="D222" s="23"/>
      <c r="E222" s="23"/>
      <c r="F222" s="19"/>
      <c r="G222" s="23"/>
      <c r="H222" s="319"/>
      <c r="I222" s="19"/>
      <c r="J222" s="298"/>
      <c r="K222" s="19"/>
      <c r="L222" s="19"/>
      <c r="M222" s="19"/>
      <c r="N222" s="19"/>
      <c r="O222" s="19"/>
      <c r="P222" s="19"/>
    </row>
    <row r="223" spans="1:16" s="6" customFormat="1" ht="18" customHeight="1">
      <c r="E223" s="23"/>
      <c r="F223" s="19"/>
      <c r="G223" s="23"/>
      <c r="H223" s="319"/>
      <c r="I223" s="19"/>
      <c r="J223" s="298"/>
      <c r="K223" s="19"/>
      <c r="L223" s="19"/>
      <c r="M223" s="19"/>
      <c r="N223" s="19"/>
      <c r="O223" s="19"/>
      <c r="P223" s="19"/>
    </row>
    <row r="224" spans="1:16" s="6" customFormat="1" ht="18" customHeight="1">
      <c r="A224" s="23"/>
      <c r="B224" s="23"/>
      <c r="C224" s="23"/>
      <c r="D224" s="23"/>
      <c r="E224" s="23"/>
      <c r="F224" s="19"/>
      <c r="G224" s="23"/>
      <c r="H224" s="319"/>
      <c r="I224" s="19"/>
      <c r="J224" s="298"/>
      <c r="K224" s="19"/>
      <c r="L224" s="19"/>
      <c r="M224" s="19"/>
      <c r="N224" s="19"/>
      <c r="O224" s="19"/>
      <c r="P224" s="19"/>
    </row>
    <row r="225" spans="1:16" s="6" customFormat="1" ht="18" hidden="1" customHeight="1">
      <c r="A225" s="23"/>
      <c r="B225" s="23"/>
      <c r="C225" s="23"/>
      <c r="D225" s="23"/>
      <c r="E225" s="23"/>
      <c r="F225" s="19"/>
      <c r="G225" s="23"/>
      <c r="H225" s="319"/>
      <c r="I225" s="19"/>
      <c r="J225" s="298"/>
      <c r="K225" s="18"/>
      <c r="O225" s="18"/>
    </row>
    <row r="226" spans="1:16" s="6" customFormat="1" ht="18" customHeight="1">
      <c r="A226" s="23"/>
      <c r="B226" s="23"/>
      <c r="C226" s="23"/>
      <c r="D226" s="23"/>
      <c r="E226" s="23"/>
      <c r="F226" s="19"/>
      <c r="G226" s="23"/>
      <c r="H226" s="319"/>
      <c r="I226" s="19"/>
      <c r="J226" s="298"/>
      <c r="K226" s="18"/>
      <c r="O226" s="18"/>
    </row>
    <row r="227" spans="1:16" s="6" customFormat="1" ht="18" customHeight="1">
      <c r="A227" s="23"/>
      <c r="B227" s="23"/>
      <c r="C227" s="23"/>
      <c r="D227" s="23"/>
      <c r="E227" s="23"/>
      <c r="F227" s="19"/>
      <c r="G227" s="23"/>
      <c r="H227" s="319"/>
      <c r="I227" s="19"/>
      <c r="J227" s="298"/>
      <c r="K227" s="18"/>
      <c r="L227" s="18"/>
      <c r="M227" s="18"/>
      <c r="N227" s="18"/>
      <c r="O227" s="18"/>
      <c r="P227" s="18"/>
    </row>
    <row r="228" spans="1:16" s="6" customFormat="1" ht="18" customHeight="1">
      <c r="A228" s="23"/>
      <c r="E228" s="23"/>
      <c r="F228" s="19"/>
      <c r="G228" s="23"/>
      <c r="H228" s="319"/>
      <c r="I228" s="19"/>
      <c r="J228" s="298"/>
      <c r="K228" s="18"/>
      <c r="L228" s="18"/>
      <c r="M228" s="18"/>
      <c r="N228" s="18"/>
      <c r="O228" s="18"/>
      <c r="P228" s="18"/>
    </row>
    <row r="229" spans="1:16" customFormat="1" ht="18" customHeight="1">
      <c r="A229" s="23"/>
      <c r="B229" s="23"/>
      <c r="C229" s="23"/>
      <c r="D229" s="23"/>
      <c r="F229" s="19"/>
      <c r="G229" s="23"/>
      <c r="H229" s="319"/>
      <c r="I229" s="19"/>
      <c r="J229" s="298"/>
    </row>
    <row r="230" spans="1:16" s="6" customFormat="1" ht="18" customHeight="1">
      <c r="A230" s="23"/>
      <c r="B230" s="23"/>
      <c r="C230" s="23"/>
      <c r="D230" s="23"/>
      <c r="E230" s="23"/>
      <c r="F230" s="19"/>
      <c r="G230" s="23"/>
      <c r="H230" s="319"/>
      <c r="I230" s="19"/>
      <c r="J230" s="298"/>
      <c r="K230" s="18"/>
      <c r="L230" s="18"/>
      <c r="M230" s="18"/>
      <c r="N230" s="18"/>
      <c r="O230" s="18"/>
      <c r="P230" s="18"/>
    </row>
    <row r="231" spans="1:16" s="6" customFormat="1" ht="18" customHeight="1">
      <c r="A231" s="23"/>
      <c r="B231" s="23"/>
      <c r="C231" s="23"/>
      <c r="D231" s="23"/>
      <c r="E231" s="23"/>
      <c r="F231" s="19"/>
      <c r="G231" s="23"/>
      <c r="H231" s="319"/>
      <c r="I231" s="19"/>
      <c r="J231" s="298"/>
      <c r="K231" s="18"/>
      <c r="L231" s="18"/>
      <c r="M231" s="18"/>
      <c r="N231" s="18"/>
      <c r="O231" s="18"/>
      <c r="P231" s="18"/>
    </row>
    <row r="232" spans="1:16" s="6" customFormat="1" ht="18" customHeight="1">
      <c r="A232" s="23"/>
      <c r="B232" s="23"/>
      <c r="C232" s="23"/>
      <c r="D232" s="23"/>
      <c r="E232" s="23"/>
      <c r="F232" s="19"/>
      <c r="G232" s="23"/>
      <c r="H232" s="319"/>
      <c r="I232" s="19"/>
      <c r="J232" s="298"/>
      <c r="K232" s="18"/>
      <c r="L232" s="18"/>
      <c r="M232" s="18"/>
      <c r="N232" s="18"/>
      <c r="O232" s="18"/>
      <c r="P232" s="18"/>
    </row>
    <row r="233" spans="1:16" s="6" customFormat="1" ht="18" customHeight="1">
      <c r="A233" s="23"/>
      <c r="B233" s="23"/>
      <c r="C233" s="23"/>
      <c r="D233" s="23"/>
      <c r="E233" s="23"/>
      <c r="F233" s="19"/>
      <c r="G233" s="23"/>
      <c r="H233" s="319"/>
      <c r="I233" s="19"/>
      <c r="J233" s="298"/>
      <c r="K233" s="18"/>
      <c r="L233" s="18"/>
      <c r="M233" s="18"/>
      <c r="N233" s="18"/>
      <c r="O233" s="18"/>
      <c r="P233" s="18"/>
    </row>
    <row r="234" spans="1:16" s="6" customFormat="1" ht="18" hidden="1" customHeight="1">
      <c r="A234" s="23"/>
      <c r="B234" s="23"/>
      <c r="C234" s="23"/>
      <c r="D234" s="23"/>
      <c r="E234" s="23"/>
      <c r="F234" s="19"/>
      <c r="G234" s="23"/>
      <c r="H234" s="319"/>
      <c r="I234" s="19"/>
      <c r="J234" s="298"/>
      <c r="K234" s="18"/>
      <c r="L234" s="18"/>
      <c r="M234" s="18"/>
      <c r="N234" s="18"/>
      <c r="O234" s="18"/>
      <c r="P234" s="18"/>
    </row>
    <row r="235" spans="1:16" s="6" customFormat="1" ht="18" hidden="1" customHeight="1">
      <c r="A235" s="23"/>
      <c r="B235" s="23"/>
      <c r="C235" s="23"/>
      <c r="D235" s="23"/>
      <c r="E235" s="23"/>
      <c r="F235" s="19"/>
      <c r="G235" s="23"/>
      <c r="H235" s="319"/>
      <c r="I235" s="19"/>
      <c r="J235" s="298"/>
      <c r="K235" s="18"/>
      <c r="L235" s="18"/>
      <c r="M235" s="18"/>
      <c r="N235" s="18"/>
      <c r="O235" s="18"/>
      <c r="P235" s="18"/>
    </row>
    <row r="236" spans="1:16" s="6" customFormat="1" ht="18" customHeight="1">
      <c r="A236" s="23"/>
      <c r="B236" s="23"/>
      <c r="C236" s="23"/>
      <c r="D236" s="23"/>
      <c r="E236" s="22"/>
      <c r="F236" s="19"/>
      <c r="G236" s="23"/>
      <c r="H236" s="319"/>
      <c r="I236" s="19"/>
      <c r="J236" s="298"/>
      <c r="K236" s="18"/>
      <c r="L236" s="18"/>
      <c r="M236" s="18"/>
      <c r="N236" s="18"/>
      <c r="O236" s="18"/>
      <c r="P236" s="18"/>
    </row>
    <row r="237" spans="1:16" s="6" customFormat="1" ht="18" customHeight="1">
      <c r="A237" s="20"/>
      <c r="B237" s="21"/>
      <c r="C237" s="21"/>
      <c r="D237" s="21"/>
      <c r="E237" s="22"/>
      <c r="F237" s="22"/>
      <c r="G237" s="23"/>
      <c r="H237" s="320"/>
      <c r="I237" s="19"/>
      <c r="J237" s="298"/>
      <c r="K237" s="18"/>
      <c r="L237" s="18"/>
      <c r="M237" s="18"/>
      <c r="N237" s="18"/>
      <c r="O237" s="18"/>
      <c r="P237" s="18"/>
    </row>
    <row r="238" spans="1:16" s="6" customFormat="1" ht="18" customHeight="1">
      <c r="A238" s="20"/>
      <c r="B238" s="21"/>
      <c r="C238" s="21"/>
      <c r="D238" s="21"/>
      <c r="E238" s="22"/>
      <c r="F238" s="22"/>
      <c r="G238" s="23"/>
      <c r="H238" s="320"/>
      <c r="I238" s="19"/>
      <c r="J238" s="298"/>
      <c r="K238" s="18"/>
      <c r="L238" s="18"/>
      <c r="M238" s="18"/>
      <c r="N238" s="18"/>
      <c r="O238" s="18"/>
      <c r="P238" s="18"/>
    </row>
    <row r="239" spans="1:16" s="6" customFormat="1" ht="18" customHeight="1">
      <c r="A239" s="20"/>
      <c r="B239" s="21"/>
      <c r="C239" s="21"/>
      <c r="D239" s="21"/>
      <c r="E239" s="22"/>
      <c r="F239" s="22"/>
      <c r="G239" s="23"/>
      <c r="H239" s="320"/>
      <c r="I239" s="19"/>
      <c r="J239" s="298"/>
      <c r="K239" s="18"/>
      <c r="L239" s="18"/>
      <c r="M239" s="18"/>
      <c r="N239" s="18"/>
      <c r="O239" s="18"/>
      <c r="P239" s="18"/>
    </row>
    <row r="240" spans="1:16" s="6" customFormat="1" ht="18" customHeight="1">
      <c r="A240" s="26"/>
      <c r="B240" s="21"/>
      <c r="C240" s="21"/>
      <c r="D240" s="21"/>
      <c r="E240" s="22"/>
      <c r="F240" s="22"/>
      <c r="G240" s="23"/>
      <c r="H240" s="320"/>
      <c r="I240" s="19"/>
      <c r="J240" s="298"/>
      <c r="K240" s="18"/>
      <c r="L240" s="18"/>
      <c r="M240" s="18"/>
      <c r="N240" s="18"/>
      <c r="O240" s="18"/>
      <c r="P240" s="18"/>
    </row>
    <row r="241" spans="1:16" s="6" customFormat="1" ht="18" customHeight="1">
      <c r="A241" s="20"/>
      <c r="B241" s="21"/>
      <c r="C241" s="21"/>
      <c r="D241" s="21"/>
      <c r="E241" s="22"/>
      <c r="F241" s="22"/>
      <c r="G241" s="23"/>
      <c r="H241" s="320"/>
      <c r="I241" s="19"/>
      <c r="J241" s="298"/>
      <c r="K241" s="18"/>
      <c r="L241" s="18"/>
      <c r="M241" s="18"/>
      <c r="N241" s="18"/>
      <c r="O241" s="18"/>
      <c r="P241" s="18"/>
    </row>
    <row r="242" spans="1:16" s="6" customFormat="1" ht="18" customHeight="1">
      <c r="A242" s="20"/>
      <c r="B242" s="21"/>
      <c r="C242" s="21"/>
      <c r="D242" s="21"/>
      <c r="E242" s="8"/>
      <c r="F242" s="8"/>
      <c r="G242" s="23"/>
      <c r="H242" s="321"/>
      <c r="I242" s="9"/>
      <c r="J242" s="301"/>
      <c r="K242" s="8"/>
      <c r="L242" s="8"/>
      <c r="M242" s="8"/>
      <c r="N242" s="8"/>
      <c r="O242" s="8"/>
      <c r="P242" s="8"/>
    </row>
    <row r="243" spans="1:16" s="6" customFormat="1" ht="18" customHeight="1">
      <c r="A243" s="20"/>
      <c r="B243" s="21"/>
      <c r="C243" s="21"/>
      <c r="D243" s="21"/>
      <c r="E243" s="8"/>
      <c r="F243" s="8"/>
      <c r="G243" s="23"/>
      <c r="H243" s="321"/>
      <c r="I243" s="9"/>
      <c r="J243" s="301"/>
      <c r="K243" s="8"/>
      <c r="L243" s="8"/>
      <c r="M243" s="8"/>
      <c r="N243" s="8"/>
      <c r="O243" s="8"/>
      <c r="P243" s="8"/>
    </row>
    <row r="244" spans="1:16" s="6" customFormat="1" ht="18" customHeight="1">
      <c r="A244" s="25"/>
      <c r="B244" s="21"/>
      <c r="C244" s="21"/>
      <c r="D244" s="21"/>
      <c r="E244" s="8"/>
      <c r="F244" s="8"/>
      <c r="G244" s="23"/>
      <c r="H244" s="321"/>
      <c r="I244" s="9"/>
      <c r="J244" s="301"/>
      <c r="K244" s="8"/>
      <c r="L244" s="8"/>
      <c r="M244" s="8"/>
      <c r="N244" s="8"/>
      <c r="O244" s="8"/>
      <c r="P244" s="8"/>
    </row>
    <row r="245" spans="1:16" s="6" customFormat="1" ht="18" customHeight="1">
      <c r="E245" s="8"/>
      <c r="F245" s="8"/>
      <c r="G245" s="23"/>
      <c r="H245" s="321"/>
      <c r="I245" s="9"/>
      <c r="J245" s="301"/>
      <c r="K245" s="8"/>
      <c r="L245" s="8"/>
      <c r="M245" s="8"/>
      <c r="N245" s="8"/>
      <c r="O245" s="8"/>
      <c r="P245" s="8"/>
    </row>
    <row r="246" spans="1:16" s="6" customFormat="1" ht="18" customHeight="1">
      <c r="E246" s="8"/>
      <c r="F246" s="8"/>
      <c r="G246" s="23"/>
      <c r="H246" s="321"/>
      <c r="I246" s="9"/>
      <c r="J246" s="301"/>
      <c r="K246" s="8"/>
      <c r="L246" s="8"/>
      <c r="M246" s="8"/>
      <c r="N246" s="8"/>
      <c r="O246" s="8"/>
      <c r="P246" s="8"/>
    </row>
    <row r="247" spans="1:16" s="6" customFormat="1" ht="18" customHeight="1">
      <c r="E247" s="8"/>
      <c r="F247" s="8"/>
      <c r="G247" s="23"/>
      <c r="H247" s="321"/>
      <c r="I247" s="9"/>
      <c r="J247" s="301"/>
      <c r="K247" s="8"/>
      <c r="L247" s="8"/>
      <c r="M247" s="8"/>
      <c r="N247" s="8"/>
      <c r="O247" s="8"/>
      <c r="P247" s="8"/>
    </row>
    <row r="248" spans="1:16" s="6" customFormat="1" ht="18" customHeight="1">
      <c r="E248" s="8"/>
      <c r="F248" s="8"/>
      <c r="G248" s="23"/>
      <c r="H248" s="321"/>
      <c r="I248" s="9"/>
      <c r="J248" s="301"/>
      <c r="K248" s="8"/>
      <c r="L248" s="8"/>
      <c r="M248" s="8"/>
      <c r="N248" s="8"/>
      <c r="O248" s="8"/>
      <c r="P248" s="8"/>
    </row>
    <row r="249" spans="1:16" s="6" customFormat="1" ht="18" customHeight="1">
      <c r="E249" s="8"/>
      <c r="F249" s="8"/>
      <c r="G249" s="23"/>
      <c r="H249" s="321"/>
      <c r="I249" s="9"/>
      <c r="J249" s="301"/>
      <c r="K249" s="8"/>
      <c r="L249" s="8"/>
      <c r="M249" s="8"/>
      <c r="N249" s="8"/>
      <c r="O249" s="8"/>
      <c r="P249" s="8"/>
    </row>
    <row r="250" spans="1:16" s="6" customFormat="1" ht="18" customHeight="1">
      <c r="E250" s="8"/>
      <c r="F250" s="8"/>
      <c r="G250" s="23"/>
      <c r="H250" s="321"/>
      <c r="I250" s="9"/>
      <c r="J250" s="301"/>
      <c r="K250" s="8"/>
      <c r="L250" s="8"/>
      <c r="M250" s="8"/>
      <c r="N250" s="8"/>
      <c r="O250" s="8"/>
      <c r="P250" s="8"/>
    </row>
    <row r="251" spans="1:16" s="6" customFormat="1" ht="18" customHeight="1">
      <c r="E251" s="8"/>
      <c r="F251" s="8"/>
      <c r="G251" s="23"/>
      <c r="H251" s="321"/>
      <c r="I251" s="9"/>
      <c r="J251" s="301"/>
      <c r="K251" s="8"/>
      <c r="L251" s="8"/>
      <c r="M251" s="8"/>
      <c r="N251" s="8"/>
      <c r="O251" s="8"/>
      <c r="P251" s="8"/>
    </row>
    <row r="252" spans="1:16" s="6" customFormat="1" ht="18" customHeight="1">
      <c r="E252" s="8"/>
      <c r="F252" s="8"/>
      <c r="G252" s="23"/>
      <c r="H252" s="321"/>
      <c r="I252" s="9"/>
      <c r="J252" s="301"/>
      <c r="K252" s="8"/>
      <c r="L252" s="8"/>
      <c r="M252" s="8"/>
      <c r="N252" s="8"/>
      <c r="O252" s="8"/>
      <c r="P252" s="8"/>
    </row>
    <row r="253" spans="1:16" s="6" customFormat="1" ht="18" customHeight="1">
      <c r="E253" s="8"/>
      <c r="F253" s="8"/>
      <c r="G253" s="23"/>
      <c r="H253" s="321"/>
      <c r="I253" s="9"/>
      <c r="J253" s="301"/>
      <c r="K253" s="8"/>
      <c r="L253" s="8"/>
      <c r="M253" s="8"/>
      <c r="N253" s="8"/>
      <c r="O253" s="8"/>
      <c r="P253" s="8"/>
    </row>
    <row r="254" spans="1:16" s="6" customFormat="1" ht="18" customHeight="1">
      <c r="E254" s="8"/>
      <c r="F254" s="8"/>
      <c r="G254" s="23"/>
      <c r="H254" s="321"/>
      <c r="I254" s="9"/>
      <c r="J254" s="301"/>
      <c r="K254" s="8"/>
      <c r="L254" s="8"/>
      <c r="M254" s="8"/>
      <c r="N254" s="8"/>
      <c r="O254" s="8"/>
      <c r="P254" s="8"/>
    </row>
    <row r="255" spans="1:16" s="6" customFormat="1" ht="18" customHeight="1">
      <c r="E255" s="8"/>
      <c r="F255" s="8"/>
      <c r="G255" s="23"/>
      <c r="H255" s="321"/>
      <c r="I255" s="9"/>
      <c r="J255" s="301"/>
      <c r="K255" s="8"/>
      <c r="L255" s="8"/>
      <c r="M255" s="8"/>
      <c r="N255" s="8"/>
      <c r="O255" s="8"/>
      <c r="P255" s="8"/>
    </row>
    <row r="256" spans="1:16" s="6" customFormat="1" ht="18" customHeight="1">
      <c r="E256" s="8"/>
      <c r="F256" s="8"/>
      <c r="G256" s="23"/>
      <c r="H256" s="321"/>
      <c r="I256" s="9"/>
      <c r="J256" s="301"/>
      <c r="K256" s="8"/>
      <c r="L256" s="8"/>
      <c r="M256" s="8"/>
      <c r="N256" s="8"/>
      <c r="O256" s="8"/>
      <c r="P256" s="8"/>
    </row>
    <row r="257" spans="1:16" s="6" customFormat="1" ht="18" customHeight="1">
      <c r="E257" s="8"/>
      <c r="F257" s="8"/>
      <c r="G257" s="23"/>
      <c r="H257" s="321"/>
      <c r="I257" s="9"/>
      <c r="J257" s="301"/>
      <c r="K257" s="8"/>
      <c r="L257" s="8"/>
      <c r="M257" s="8"/>
      <c r="N257" s="8"/>
      <c r="O257" s="8"/>
      <c r="P257" s="8"/>
    </row>
    <row r="258" spans="1:16" s="6" customFormat="1" ht="18" customHeight="1">
      <c r="E258" s="8"/>
      <c r="F258" s="8"/>
      <c r="G258" s="23"/>
      <c r="H258" s="321"/>
      <c r="I258" s="9"/>
      <c r="J258" s="301"/>
      <c r="K258" s="8"/>
      <c r="L258" s="8"/>
      <c r="M258" s="8"/>
      <c r="N258" s="8"/>
      <c r="O258" s="8"/>
      <c r="P258" s="8"/>
    </row>
    <row r="259" spans="1:16" s="6" customFormat="1" ht="18" customHeight="1">
      <c r="E259" s="8"/>
      <c r="F259" s="8"/>
      <c r="G259" s="23"/>
      <c r="H259" s="321"/>
      <c r="I259" s="9"/>
      <c r="J259" s="301"/>
      <c r="K259" s="8"/>
      <c r="L259" s="8"/>
      <c r="M259" s="8"/>
      <c r="N259" s="8"/>
      <c r="O259" s="8"/>
      <c r="P259" s="8"/>
    </row>
    <row r="260" spans="1:16" s="6" customFormat="1" ht="18" customHeight="1">
      <c r="E260" s="8"/>
      <c r="F260" s="8"/>
      <c r="G260" s="23"/>
      <c r="H260" s="321"/>
      <c r="I260" s="9"/>
      <c r="J260" s="301"/>
      <c r="K260" s="8"/>
      <c r="L260" s="8"/>
      <c r="M260" s="8"/>
      <c r="N260" s="8"/>
      <c r="O260" s="8"/>
      <c r="P260" s="8"/>
    </row>
    <row r="261" spans="1:16" s="6" customFormat="1" ht="18" customHeight="1">
      <c r="E261" s="8"/>
      <c r="F261" s="8"/>
      <c r="G261" s="23"/>
      <c r="H261" s="321"/>
      <c r="I261" s="9"/>
      <c r="J261" s="301"/>
      <c r="K261" s="8"/>
      <c r="L261" s="8"/>
      <c r="M261" s="8"/>
      <c r="N261" s="8"/>
      <c r="O261" s="8"/>
      <c r="P261" s="8"/>
    </row>
    <row r="262" spans="1:16" s="6" customFormat="1" ht="18" customHeight="1">
      <c r="E262" s="8"/>
      <c r="F262" s="8"/>
      <c r="G262" s="23"/>
      <c r="H262" s="321"/>
      <c r="I262" s="9"/>
      <c r="J262" s="301"/>
      <c r="K262" s="8"/>
      <c r="L262" s="8"/>
      <c r="M262" s="8"/>
      <c r="N262" s="8"/>
      <c r="O262" s="8"/>
      <c r="P262" s="8"/>
    </row>
    <row r="263" spans="1:16" s="6" customFormat="1" ht="18" customHeight="1">
      <c r="E263" s="8"/>
      <c r="F263" s="8"/>
      <c r="G263" s="23"/>
      <c r="H263" s="321"/>
      <c r="I263" s="9"/>
      <c r="J263" s="301"/>
      <c r="K263" s="8"/>
      <c r="L263" s="8"/>
      <c r="M263" s="8"/>
      <c r="N263" s="8"/>
      <c r="O263" s="8"/>
      <c r="P263" s="8"/>
    </row>
    <row r="264" spans="1:16" s="6" customFormat="1" ht="18" customHeight="1">
      <c r="E264" s="8"/>
      <c r="F264" s="8"/>
      <c r="G264" s="23"/>
      <c r="H264" s="321"/>
      <c r="I264" s="9"/>
      <c r="J264" s="301"/>
      <c r="K264" s="8"/>
      <c r="L264" s="8"/>
      <c r="M264" s="8"/>
      <c r="N264" s="8"/>
      <c r="O264" s="8"/>
      <c r="P264" s="8"/>
    </row>
    <row r="265" spans="1:16" s="6" customFormat="1" ht="18" customHeight="1">
      <c r="E265" s="8"/>
      <c r="F265" s="8"/>
      <c r="G265" s="23"/>
      <c r="H265" s="321"/>
      <c r="I265" s="9"/>
      <c r="J265" s="301"/>
      <c r="K265" s="8"/>
      <c r="L265" s="8"/>
      <c r="M265" s="8"/>
      <c r="N265" s="8"/>
      <c r="O265" s="8"/>
      <c r="P265" s="8"/>
    </row>
    <row r="266" spans="1:16" ht="18" customHeight="1">
      <c r="A266" s="6"/>
      <c r="B266" s="6"/>
      <c r="C266" s="6"/>
      <c r="D266" s="6"/>
      <c r="E266" s="8"/>
      <c r="F266" s="8"/>
      <c r="H266" s="321"/>
      <c r="I266" s="9"/>
      <c r="J266" s="301"/>
      <c r="K266" s="8"/>
      <c r="L266" s="8"/>
      <c r="M266" s="8"/>
      <c r="N266" s="8"/>
      <c r="O266" s="8"/>
      <c r="P266" s="8"/>
    </row>
    <row r="267" spans="1:16" ht="18" customHeight="1">
      <c r="A267" s="6"/>
      <c r="B267" s="6"/>
      <c r="C267" s="6"/>
      <c r="D267" s="6"/>
      <c r="E267" s="8"/>
      <c r="F267" s="8"/>
      <c r="H267" s="321"/>
      <c r="I267" s="9"/>
      <c r="J267" s="301"/>
      <c r="K267" s="8"/>
      <c r="L267" s="8"/>
      <c r="M267" s="8"/>
      <c r="N267" s="8"/>
      <c r="O267" s="8"/>
      <c r="P267" s="8"/>
    </row>
    <row r="268" spans="1:16" ht="18" customHeight="1">
      <c r="A268" s="6"/>
      <c r="B268" s="6"/>
      <c r="C268" s="6"/>
      <c r="D268" s="6"/>
      <c r="E268" s="8"/>
      <c r="F268" s="8"/>
      <c r="H268" s="321"/>
      <c r="I268" s="9"/>
      <c r="J268" s="301"/>
      <c r="K268" s="8"/>
      <c r="L268" s="8"/>
      <c r="M268" s="8"/>
      <c r="N268" s="8"/>
      <c r="O268" s="8"/>
      <c r="P268" s="8"/>
    </row>
  </sheetData>
  <mergeCells count="45">
    <mergeCell ref="A1:O1"/>
    <mergeCell ref="A2:O2"/>
    <mergeCell ref="A3:O3"/>
    <mergeCell ref="A5:A10"/>
    <mergeCell ref="B5:B10"/>
    <mergeCell ref="B160:B167"/>
    <mergeCell ref="B170:B176"/>
    <mergeCell ref="A170:A176"/>
    <mergeCell ref="A160:A167"/>
    <mergeCell ref="B149:B157"/>
    <mergeCell ref="A149:A157"/>
    <mergeCell ref="B116:B125"/>
    <mergeCell ref="A116:A125"/>
    <mergeCell ref="B127:B137"/>
    <mergeCell ref="A127:A137"/>
    <mergeCell ref="A139:A147"/>
    <mergeCell ref="B139:B147"/>
    <mergeCell ref="B99:B103"/>
    <mergeCell ref="A99:A103"/>
    <mergeCell ref="A105:A110"/>
    <mergeCell ref="B105:B110"/>
    <mergeCell ref="B112:B113"/>
    <mergeCell ref="A112:A113"/>
    <mergeCell ref="B95:B96"/>
    <mergeCell ref="A95:A96"/>
    <mergeCell ref="B88:B93"/>
    <mergeCell ref="A88:A93"/>
    <mergeCell ref="B80:B86"/>
    <mergeCell ref="A80:A86"/>
    <mergeCell ref="B70:B78"/>
    <mergeCell ref="A70:A78"/>
    <mergeCell ref="B66:B68"/>
    <mergeCell ref="A66:A68"/>
    <mergeCell ref="B61:B64"/>
    <mergeCell ref="A61:A64"/>
    <mergeCell ref="A30:A47"/>
    <mergeCell ref="B30:B47"/>
    <mergeCell ref="B13:B28"/>
    <mergeCell ref="A13:A28"/>
    <mergeCell ref="B58:B59"/>
    <mergeCell ref="A58:A59"/>
    <mergeCell ref="B55:B56"/>
    <mergeCell ref="A55:A56"/>
    <mergeCell ref="B49:B53"/>
    <mergeCell ref="A49:A53"/>
  </mergeCells>
  <phoneticPr fontId="159" type="noConversion"/>
  <printOptions horizontalCentered="1"/>
  <pageMargins left="0" right="0" top="0.5" bottom="0.5" header="0.55000000000000004" footer="0.05"/>
  <pageSetup scale="38" orientation="landscape" r:id="rId1"/>
  <headerFooter scaleWithDoc="0">
    <oddFooter>&amp;L&amp;"Times New Roman,Regular"&amp;12&amp;A&amp;R&amp;"Times New Roman,Regular"&amp;12&amp;P of &amp;N</oddFooter>
  </headerFooter>
  <rowBreaks count="2" manualBreakCount="2">
    <brk id="193" max="11" man="1"/>
    <brk id="237" max="11" man="1"/>
  </rowBreaks>
  <colBreaks count="1" manualBreakCount="1">
    <brk id="1" max="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4CD61-95A2-4D4A-9EA0-4DE807F48523}">
  <dimension ref="A1:L41"/>
  <sheetViews>
    <sheetView zoomScale="60" zoomScaleNormal="60" workbookViewId="0">
      <selection activeCell="O29" sqref="O29"/>
    </sheetView>
  </sheetViews>
  <sheetFormatPr defaultColWidth="13.1328125" defaultRowHeight="12.4"/>
  <cols>
    <col min="1" max="1" width="15.1328125" style="34" customWidth="1"/>
    <col min="2" max="2" width="49.73046875" style="34" customWidth="1"/>
    <col min="3" max="3" width="17.3984375" style="34" customWidth="1"/>
    <col min="4" max="5" width="15.1328125" style="34" customWidth="1"/>
    <col min="6" max="6" width="15.73046875" style="34" customWidth="1"/>
    <col min="7" max="7" width="14.265625" style="34" customWidth="1"/>
    <col min="8" max="8" width="14.86328125" style="34" customWidth="1"/>
    <col min="9" max="9" width="16.59765625" style="34" customWidth="1"/>
    <col min="10" max="16384" width="13.1328125" style="34"/>
  </cols>
  <sheetData>
    <row r="1" spans="1:11" ht="15">
      <c r="A1" s="340" t="s">
        <v>3</v>
      </c>
      <c r="B1" s="340"/>
      <c r="C1" s="340"/>
      <c r="D1" s="340"/>
      <c r="E1" s="340"/>
      <c r="F1" s="340"/>
      <c r="G1" s="340"/>
      <c r="H1" s="340"/>
      <c r="I1" s="340"/>
    </row>
    <row r="2" spans="1:11" ht="15">
      <c r="A2" s="340" t="s">
        <v>161</v>
      </c>
      <c r="B2" s="340"/>
      <c r="C2" s="340"/>
      <c r="D2" s="340"/>
      <c r="E2" s="340"/>
      <c r="F2" s="340"/>
      <c r="G2" s="340"/>
      <c r="H2" s="340"/>
      <c r="I2" s="340"/>
    </row>
    <row r="3" spans="1:11" ht="15">
      <c r="A3" s="340" t="s">
        <v>340</v>
      </c>
      <c r="B3" s="340"/>
      <c r="C3" s="340"/>
      <c r="D3" s="340"/>
      <c r="E3" s="340"/>
      <c r="F3" s="340"/>
      <c r="G3" s="340"/>
      <c r="H3" s="340"/>
      <c r="I3" s="340"/>
    </row>
    <row r="4" spans="1:11" ht="15.4">
      <c r="A4" s="209"/>
      <c r="B4" s="209"/>
      <c r="C4" s="245"/>
      <c r="D4" s="246"/>
      <c r="E4" s="245"/>
      <c r="F4" s="245"/>
      <c r="G4" s="245"/>
      <c r="H4" s="245"/>
      <c r="I4" s="29"/>
    </row>
    <row r="5" spans="1:11" ht="45">
      <c r="A5" s="279" t="s">
        <v>1</v>
      </c>
      <c r="B5" s="280" t="s">
        <v>0</v>
      </c>
      <c r="C5" s="281" t="s">
        <v>108</v>
      </c>
      <c r="D5" s="282" t="s">
        <v>27</v>
      </c>
      <c r="E5" s="283" t="s">
        <v>116</v>
      </c>
      <c r="F5" s="283" t="s">
        <v>28</v>
      </c>
      <c r="G5" s="283" t="s">
        <v>84</v>
      </c>
      <c r="H5" s="283" t="s">
        <v>85</v>
      </c>
      <c r="I5" s="283" t="s">
        <v>105</v>
      </c>
    </row>
    <row r="6" spans="1:11" ht="15.4">
      <c r="A6" s="27" t="s">
        <v>19</v>
      </c>
      <c r="B6" s="35" t="s">
        <v>7</v>
      </c>
      <c r="C6" s="247">
        <v>544.4</v>
      </c>
      <c r="D6" s="248">
        <v>26.6</v>
      </c>
      <c r="E6" s="248">
        <v>571.00000000000011</v>
      </c>
      <c r="F6" s="249" t="s">
        <v>307</v>
      </c>
      <c r="G6" s="248">
        <v>534.19986899563321</v>
      </c>
      <c r="H6" s="248">
        <v>551.42634643377016</v>
      </c>
      <c r="I6" s="248">
        <v>19.57365356622995</v>
      </c>
      <c r="K6" s="223"/>
    </row>
    <row r="7" spans="1:11" ht="15.4">
      <c r="A7" s="36" t="s">
        <v>117</v>
      </c>
      <c r="B7" s="37"/>
      <c r="C7" s="250">
        <v>544.4</v>
      </c>
      <c r="D7" s="251">
        <v>26.6</v>
      </c>
      <c r="E7" s="252">
        <v>571.00000000000011</v>
      </c>
      <c r="F7" s="253"/>
      <c r="G7" s="254">
        <v>534.19986899563321</v>
      </c>
      <c r="H7" s="251">
        <v>551.42634643377016</v>
      </c>
      <c r="I7" s="255">
        <v>19.57365356622995</v>
      </c>
      <c r="K7" s="223"/>
    </row>
    <row r="8" spans="1:11" ht="15.4">
      <c r="A8" s="28" t="s">
        <v>20</v>
      </c>
      <c r="B8" s="35" t="s">
        <v>8</v>
      </c>
      <c r="C8" s="247">
        <v>8335.2999999999993</v>
      </c>
      <c r="D8" s="256">
        <v>26.600000000000364</v>
      </c>
      <c r="E8" s="248">
        <v>8361.9</v>
      </c>
      <c r="F8" s="257" t="s">
        <v>308</v>
      </c>
      <c r="G8" s="258">
        <v>8361.4100000000035</v>
      </c>
      <c r="H8" s="248">
        <v>8101.9000000000087</v>
      </c>
      <c r="I8" s="259">
        <v>259.99999999999091</v>
      </c>
      <c r="K8" s="223"/>
    </row>
    <row r="9" spans="1:11" ht="15.4">
      <c r="A9" s="28" t="s">
        <v>21</v>
      </c>
      <c r="B9" s="35" t="s">
        <v>9</v>
      </c>
      <c r="C9" s="260">
        <v>736.1</v>
      </c>
      <c r="D9" s="261">
        <v>-12.5</v>
      </c>
      <c r="E9" s="262">
        <v>723.6</v>
      </c>
      <c r="F9" s="249">
        <v>1</v>
      </c>
      <c r="G9" s="263">
        <v>697.81000000000006</v>
      </c>
      <c r="H9" s="262">
        <v>688.59999999999991</v>
      </c>
      <c r="I9" s="259">
        <v>35.000000000000114</v>
      </c>
      <c r="K9" s="223"/>
    </row>
    <row r="10" spans="1:11" ht="15.4">
      <c r="A10" s="28" t="s">
        <v>22</v>
      </c>
      <c r="B10" s="35" t="s">
        <v>95</v>
      </c>
      <c r="C10" s="262">
        <v>0</v>
      </c>
      <c r="D10" s="261">
        <v>0</v>
      </c>
      <c r="E10" s="262">
        <v>0</v>
      </c>
      <c r="F10" s="264" t="s">
        <v>88</v>
      </c>
      <c r="G10" s="263">
        <v>0</v>
      </c>
      <c r="H10" s="262">
        <v>0</v>
      </c>
      <c r="I10" s="259">
        <v>0</v>
      </c>
      <c r="K10" s="223"/>
    </row>
    <row r="11" spans="1:11" ht="15.4">
      <c r="A11" s="28" t="s">
        <v>23</v>
      </c>
      <c r="B11" s="35" t="s">
        <v>10</v>
      </c>
      <c r="C11" s="262">
        <v>0</v>
      </c>
      <c r="D11" s="261">
        <v>0</v>
      </c>
      <c r="E11" s="262">
        <v>0</v>
      </c>
      <c r="F11" s="264"/>
      <c r="G11" s="263">
        <v>0</v>
      </c>
      <c r="H11" s="262">
        <v>0</v>
      </c>
      <c r="I11" s="259">
        <v>0</v>
      </c>
      <c r="K11" s="223"/>
    </row>
    <row r="12" spans="1:11" ht="15.4">
      <c r="A12" s="28" t="s">
        <v>24</v>
      </c>
      <c r="B12" s="35" t="s">
        <v>97</v>
      </c>
      <c r="C12" s="262">
        <v>0</v>
      </c>
      <c r="D12" s="261">
        <v>0</v>
      </c>
      <c r="E12" s="262">
        <v>0</v>
      </c>
      <c r="F12" s="264"/>
      <c r="G12" s="263">
        <v>0</v>
      </c>
      <c r="H12" s="262">
        <v>0</v>
      </c>
      <c r="I12" s="259">
        <v>0</v>
      </c>
      <c r="K12" s="223"/>
    </row>
    <row r="13" spans="1:11" ht="15.4">
      <c r="A13" s="28" t="s">
        <v>64</v>
      </c>
      <c r="B13" s="35" t="s">
        <v>11</v>
      </c>
      <c r="C13" s="262">
        <v>0</v>
      </c>
      <c r="D13" s="261">
        <v>0</v>
      </c>
      <c r="E13" s="262">
        <v>0</v>
      </c>
      <c r="F13" s="264"/>
      <c r="G13" s="263">
        <v>0</v>
      </c>
      <c r="H13" s="262">
        <v>0</v>
      </c>
      <c r="I13" s="259">
        <v>0</v>
      </c>
      <c r="K13" s="223"/>
    </row>
    <row r="14" spans="1:11" ht="15.4">
      <c r="A14" s="28" t="s">
        <v>65</v>
      </c>
      <c r="B14" s="35" t="s">
        <v>106</v>
      </c>
      <c r="C14" s="262">
        <v>0</v>
      </c>
      <c r="D14" s="261">
        <v>0</v>
      </c>
      <c r="E14" s="262">
        <v>0</v>
      </c>
      <c r="F14" s="264"/>
      <c r="G14" s="263">
        <v>0</v>
      </c>
      <c r="H14" s="262">
        <v>0</v>
      </c>
      <c r="I14" s="259">
        <v>0</v>
      </c>
      <c r="K14" s="223"/>
    </row>
    <row r="15" spans="1:11" ht="15.4">
      <c r="A15" s="28" t="s">
        <v>66</v>
      </c>
      <c r="B15" s="35" t="s">
        <v>12</v>
      </c>
      <c r="C15" s="262">
        <v>0</v>
      </c>
      <c r="D15" s="261">
        <v>0</v>
      </c>
      <c r="E15" s="262">
        <v>0</v>
      </c>
      <c r="F15" s="264"/>
      <c r="G15" s="263">
        <v>0</v>
      </c>
      <c r="H15" s="262">
        <v>0</v>
      </c>
      <c r="I15" s="259">
        <v>0</v>
      </c>
      <c r="K15" s="223"/>
    </row>
    <row r="16" spans="1:11" ht="15.4">
      <c r="A16" s="28" t="s">
        <v>67</v>
      </c>
      <c r="B16" s="35" t="s">
        <v>13</v>
      </c>
      <c r="C16" s="262">
        <v>0</v>
      </c>
      <c r="D16" s="261">
        <v>0</v>
      </c>
      <c r="E16" s="262">
        <v>0</v>
      </c>
      <c r="F16" s="264"/>
      <c r="G16" s="263">
        <v>0</v>
      </c>
      <c r="H16" s="262">
        <v>0</v>
      </c>
      <c r="I16" s="259">
        <v>0</v>
      </c>
      <c r="K16" s="223"/>
    </row>
    <row r="17" spans="1:12" ht="15.4">
      <c r="A17" s="28" t="s">
        <v>68</v>
      </c>
      <c r="B17" s="35" t="s">
        <v>81</v>
      </c>
      <c r="C17" s="262">
        <v>0</v>
      </c>
      <c r="D17" s="261">
        <v>0</v>
      </c>
      <c r="E17" s="262">
        <v>0</v>
      </c>
      <c r="F17" s="264"/>
      <c r="G17" s="263">
        <v>0</v>
      </c>
      <c r="H17" s="262">
        <v>0</v>
      </c>
      <c r="I17" s="259">
        <v>0</v>
      </c>
      <c r="K17" s="223"/>
    </row>
    <row r="18" spans="1:12" ht="15.4">
      <c r="A18" s="28" t="s">
        <v>69</v>
      </c>
      <c r="B18" s="35" t="s">
        <v>102</v>
      </c>
      <c r="C18" s="262">
        <v>0</v>
      </c>
      <c r="D18" s="261">
        <v>0</v>
      </c>
      <c r="E18" s="262">
        <v>0</v>
      </c>
      <c r="F18" s="264"/>
      <c r="G18" s="263">
        <v>0</v>
      </c>
      <c r="H18" s="262">
        <v>0</v>
      </c>
      <c r="I18" s="259">
        <v>0</v>
      </c>
      <c r="K18" s="223"/>
    </row>
    <row r="19" spans="1:12" ht="15.4">
      <c r="A19" s="36" t="s">
        <v>118</v>
      </c>
      <c r="B19" s="37"/>
      <c r="C19" s="250">
        <v>9071.4</v>
      </c>
      <c r="D19" s="255">
        <v>14.100000000000364</v>
      </c>
      <c r="E19" s="251">
        <v>9085.5</v>
      </c>
      <c r="F19" s="253"/>
      <c r="G19" s="251">
        <v>9059.220000000003</v>
      </c>
      <c r="H19" s="254">
        <v>8790.5000000000091</v>
      </c>
      <c r="I19" s="255">
        <v>294.99999999999102</v>
      </c>
      <c r="K19" s="223"/>
    </row>
    <row r="20" spans="1:12" ht="15.4">
      <c r="A20" s="28" t="s">
        <v>25</v>
      </c>
      <c r="B20" s="35" t="s">
        <v>14</v>
      </c>
      <c r="C20" s="247">
        <v>868.3</v>
      </c>
      <c r="D20" s="259">
        <v>2.7999999999999545</v>
      </c>
      <c r="E20" s="262">
        <v>871.09999999999991</v>
      </c>
      <c r="F20" s="249">
        <v>1</v>
      </c>
      <c r="G20" s="263">
        <v>806.86000000000024</v>
      </c>
      <c r="H20" s="248">
        <v>794.40000000000009</v>
      </c>
      <c r="I20" s="259">
        <v>76.699999999999818</v>
      </c>
      <c r="K20" s="223"/>
    </row>
    <row r="21" spans="1:12" ht="15.4">
      <c r="A21" s="28" t="s">
        <v>70</v>
      </c>
      <c r="B21" s="35" t="s">
        <v>72</v>
      </c>
      <c r="C21" s="260">
        <v>52.3</v>
      </c>
      <c r="D21" s="259">
        <v>-1.3999999999999986</v>
      </c>
      <c r="E21" s="262">
        <v>50.9</v>
      </c>
      <c r="F21" s="249">
        <v>1</v>
      </c>
      <c r="G21" s="263">
        <v>51.529999999999994</v>
      </c>
      <c r="H21" s="262">
        <v>53.6</v>
      </c>
      <c r="I21" s="259">
        <v>-2.7000000000000028</v>
      </c>
      <c r="K21" s="223"/>
    </row>
    <row r="22" spans="1:12" ht="15.4">
      <c r="A22" s="28" t="s">
        <v>71</v>
      </c>
      <c r="B22" s="35" t="s">
        <v>107</v>
      </c>
      <c r="C22" s="262">
        <v>0</v>
      </c>
      <c r="D22" s="259">
        <v>0</v>
      </c>
      <c r="E22" s="262">
        <v>0</v>
      </c>
      <c r="F22" s="265"/>
      <c r="G22" s="263">
        <v>0</v>
      </c>
      <c r="H22" s="262">
        <v>0</v>
      </c>
      <c r="I22" s="259">
        <v>0</v>
      </c>
      <c r="K22" s="223"/>
    </row>
    <row r="23" spans="1:12" ht="15.4">
      <c r="A23" s="36" t="s">
        <v>191</v>
      </c>
      <c r="B23" s="37"/>
      <c r="C23" s="266">
        <v>920.59999999999991</v>
      </c>
      <c r="D23" s="255">
        <v>1.3999999999999559</v>
      </c>
      <c r="E23" s="251">
        <v>921.99999999999989</v>
      </c>
      <c r="F23" s="253"/>
      <c r="G23" s="254">
        <v>858.39000000000021</v>
      </c>
      <c r="H23" s="251">
        <v>848.00000000000011</v>
      </c>
      <c r="I23" s="255">
        <v>73.999999999999815</v>
      </c>
      <c r="K23" s="223"/>
    </row>
    <row r="24" spans="1:12" ht="15.4">
      <c r="A24" s="28" t="s">
        <v>59</v>
      </c>
      <c r="B24" s="35" t="s">
        <v>15</v>
      </c>
      <c r="C24" s="247">
        <v>457.4</v>
      </c>
      <c r="D24" s="259">
        <v>-3.8999999999999773</v>
      </c>
      <c r="E24" s="262">
        <v>453.5</v>
      </c>
      <c r="F24" s="249" t="s">
        <v>309</v>
      </c>
      <c r="G24" s="263">
        <v>403.8</v>
      </c>
      <c r="H24" s="262">
        <v>407.3</v>
      </c>
      <c r="I24" s="259">
        <v>46.199999999999989</v>
      </c>
      <c r="K24" s="223"/>
    </row>
    <row r="25" spans="1:12" ht="15.4">
      <c r="A25" s="28" t="s">
        <v>60</v>
      </c>
      <c r="B25" s="35" t="s">
        <v>16</v>
      </c>
      <c r="C25" s="260">
        <v>250.8</v>
      </c>
      <c r="D25" s="259">
        <v>1.5999999999999659</v>
      </c>
      <c r="E25" s="262">
        <v>252.39999999999998</v>
      </c>
      <c r="F25" s="249">
        <v>1</v>
      </c>
      <c r="G25" s="263">
        <v>219.07999999999998</v>
      </c>
      <c r="H25" s="262">
        <v>219.2</v>
      </c>
      <c r="I25" s="259">
        <v>33.199999999999989</v>
      </c>
      <c r="K25" s="223"/>
    </row>
    <row r="26" spans="1:12" ht="15.4">
      <c r="A26" s="28" t="s">
        <v>61</v>
      </c>
      <c r="B26" s="35" t="s">
        <v>17</v>
      </c>
      <c r="C26" s="260">
        <v>21.9</v>
      </c>
      <c r="D26" s="259">
        <v>0.30000000000000071</v>
      </c>
      <c r="E26" s="262">
        <v>22.2</v>
      </c>
      <c r="F26" s="249">
        <v>1</v>
      </c>
      <c r="G26" s="263">
        <v>24.080000000000002</v>
      </c>
      <c r="H26" s="262">
        <v>25.4</v>
      </c>
      <c r="I26" s="259">
        <v>-3.1999999999999993</v>
      </c>
      <c r="K26" s="223"/>
    </row>
    <row r="27" spans="1:12" ht="15.4">
      <c r="A27" s="28" t="s">
        <v>136</v>
      </c>
      <c r="B27" s="40" t="s">
        <v>18</v>
      </c>
      <c r="C27" s="267">
        <v>284.10000000000002</v>
      </c>
      <c r="D27" s="259">
        <v>3.6000000000000227</v>
      </c>
      <c r="E27" s="262">
        <v>287.70000000000005</v>
      </c>
      <c r="F27" s="249">
        <v>1</v>
      </c>
      <c r="G27" s="263">
        <v>346.65850584187763</v>
      </c>
      <c r="H27" s="262">
        <v>364.12305846151014</v>
      </c>
      <c r="I27" s="259">
        <v>-76.423058461510095</v>
      </c>
      <c r="K27" s="223"/>
    </row>
    <row r="28" spans="1:12" ht="15.4">
      <c r="A28" s="341" t="s">
        <v>192</v>
      </c>
      <c r="B28" s="342"/>
      <c r="C28" s="268">
        <v>1014.2</v>
      </c>
      <c r="D28" s="269">
        <v>1.6000000000000121</v>
      </c>
      <c r="E28" s="270">
        <v>1015.8000000000001</v>
      </c>
      <c r="F28" s="271"/>
      <c r="G28" s="272">
        <v>993.6</v>
      </c>
      <c r="H28" s="272">
        <v>1016</v>
      </c>
      <c r="I28" s="269">
        <v>-0.22305846151012076</v>
      </c>
      <c r="K28" s="223"/>
    </row>
    <row r="29" spans="1:12" ht="15.4">
      <c r="A29" s="28" t="s">
        <v>62</v>
      </c>
      <c r="B29" s="133" t="s">
        <v>73</v>
      </c>
      <c r="C29" s="267">
        <v>0</v>
      </c>
      <c r="D29" s="259">
        <v>0</v>
      </c>
      <c r="E29" s="262">
        <v>0</v>
      </c>
      <c r="F29" s="265"/>
      <c r="G29" s="263">
        <v>117.70638013944173</v>
      </c>
      <c r="H29" s="262">
        <v>127.93432790212617</v>
      </c>
      <c r="I29" s="259">
        <v>-127.93432790212617</v>
      </c>
      <c r="K29" s="223"/>
    </row>
    <row r="30" spans="1:12" ht="15">
      <c r="A30" s="341" t="s">
        <v>193</v>
      </c>
      <c r="B30" s="342"/>
      <c r="C30" s="268">
        <v>0</v>
      </c>
      <c r="D30" s="270">
        <v>0</v>
      </c>
      <c r="E30" s="270">
        <v>0</v>
      </c>
      <c r="F30" s="270"/>
      <c r="G30" s="270">
        <v>117.70638013944173</v>
      </c>
      <c r="H30" s="270">
        <v>127.93432790212617</v>
      </c>
      <c r="I30" s="270">
        <v>-127.93432790212617</v>
      </c>
      <c r="K30" s="223"/>
    </row>
    <row r="31" spans="1:12" ht="15.4">
      <c r="A31" s="28" t="s">
        <v>63</v>
      </c>
      <c r="B31" s="35" t="s">
        <v>133</v>
      </c>
      <c r="C31" s="260">
        <v>104.2</v>
      </c>
      <c r="D31" s="259">
        <v>-0.70000000000000284</v>
      </c>
      <c r="E31" s="262">
        <v>103.5</v>
      </c>
      <c r="F31" s="249">
        <v>1</v>
      </c>
      <c r="G31" s="263">
        <v>99.85</v>
      </c>
      <c r="H31" s="262">
        <v>107.9</v>
      </c>
      <c r="I31" s="259">
        <v>-4.4000000000000057</v>
      </c>
      <c r="K31" s="223"/>
    </row>
    <row r="32" spans="1:12" ht="15">
      <c r="A32" s="36" t="s">
        <v>194</v>
      </c>
      <c r="B32" s="38"/>
      <c r="C32" s="250">
        <v>104.2</v>
      </c>
      <c r="D32" s="255">
        <v>-0.70000000000000284</v>
      </c>
      <c r="E32" s="251">
        <v>103.5</v>
      </c>
      <c r="F32" s="270"/>
      <c r="G32" s="254">
        <v>99.85</v>
      </c>
      <c r="H32" s="251">
        <v>107.9</v>
      </c>
      <c r="I32" s="255">
        <v>-4.4000000000000057</v>
      </c>
      <c r="K32" s="223"/>
      <c r="L32" s="34" t="s">
        <v>293</v>
      </c>
    </row>
    <row r="33" spans="1:11" ht="15">
      <c r="A33" s="39" t="s">
        <v>2</v>
      </c>
      <c r="B33" s="38"/>
      <c r="C33" s="250">
        <v>11654.800000000001</v>
      </c>
      <c r="D33" s="251">
        <v>43.000000000000327</v>
      </c>
      <c r="E33" s="251">
        <v>11697.8</v>
      </c>
      <c r="F33" s="251"/>
      <c r="G33" s="273">
        <v>11662.966249135077</v>
      </c>
      <c r="H33" s="274">
        <v>11441.760674335907</v>
      </c>
      <c r="I33" s="275">
        <v>256.01626720258457</v>
      </c>
      <c r="K33" s="223"/>
    </row>
    <row r="34" spans="1:11" ht="15.4">
      <c r="A34" s="40"/>
      <c r="B34" s="40"/>
      <c r="C34" s="30"/>
      <c r="D34" s="30"/>
      <c r="E34" s="30"/>
      <c r="F34" s="31"/>
      <c r="G34" s="30"/>
      <c r="H34" s="30"/>
      <c r="I34" s="41"/>
    </row>
    <row r="35" spans="1:11" ht="15.4">
      <c r="A35" s="276" t="s">
        <v>134</v>
      </c>
      <c r="B35" s="338" t="s">
        <v>195</v>
      </c>
      <c r="C35" s="338"/>
      <c r="D35" s="338"/>
      <c r="E35" s="338"/>
      <c r="F35" s="338"/>
      <c r="G35" s="338"/>
      <c r="H35" s="338"/>
      <c r="I35" s="338"/>
      <c r="J35" s="339"/>
    </row>
    <row r="36" spans="1:11" ht="15.75" customHeight="1">
      <c r="A36" s="276">
        <v>1</v>
      </c>
      <c r="B36" s="338" t="s">
        <v>292</v>
      </c>
      <c r="C36" s="338"/>
      <c r="D36" s="338"/>
      <c r="E36" s="338"/>
      <c r="F36" s="338"/>
      <c r="G36" s="338"/>
      <c r="H36" s="338"/>
      <c r="I36" s="338"/>
      <c r="J36" s="339"/>
    </row>
    <row r="37" spans="1:11" ht="15.75" customHeight="1">
      <c r="A37" s="276" t="s">
        <v>209</v>
      </c>
      <c r="B37" s="338" t="s">
        <v>158</v>
      </c>
      <c r="C37" s="338"/>
      <c r="D37" s="338"/>
      <c r="E37" s="338"/>
      <c r="F37" s="338"/>
      <c r="G37" s="338"/>
      <c r="H37" s="338"/>
      <c r="I37" s="338"/>
      <c r="J37" s="339"/>
    </row>
    <row r="38" spans="1:11" ht="15.75" customHeight="1">
      <c r="A38" s="276" t="s">
        <v>310</v>
      </c>
      <c r="B38" s="338" t="s">
        <v>311</v>
      </c>
      <c r="C38" s="338"/>
      <c r="D38" s="338"/>
      <c r="E38" s="338"/>
      <c r="F38" s="338"/>
      <c r="G38" s="338"/>
      <c r="H38" s="338"/>
      <c r="I38" s="338"/>
      <c r="J38" s="339"/>
    </row>
    <row r="39" spans="1:11" ht="15.75" customHeight="1">
      <c r="A39" s="276" t="s">
        <v>272</v>
      </c>
      <c r="B39" s="338" t="s">
        <v>273</v>
      </c>
      <c r="C39" s="338"/>
      <c r="D39" s="338"/>
      <c r="E39" s="338"/>
      <c r="F39" s="338"/>
      <c r="G39" s="338"/>
      <c r="H39" s="338"/>
      <c r="I39" s="338"/>
      <c r="J39" s="339"/>
    </row>
    <row r="41" spans="1:11" ht="12.75">
      <c r="A41" s="224"/>
    </row>
  </sheetData>
  <mergeCells count="10">
    <mergeCell ref="B36:J36"/>
    <mergeCell ref="B37:J37"/>
    <mergeCell ref="B38:J38"/>
    <mergeCell ref="B39:J39"/>
    <mergeCell ref="A1:I1"/>
    <mergeCell ref="A2:I2"/>
    <mergeCell ref="A3:I3"/>
    <mergeCell ref="A28:B28"/>
    <mergeCell ref="A30:B30"/>
    <mergeCell ref="B35:J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D53C1-B206-414C-9EB0-D93136E18DE2}">
  <dimension ref="A1:Q17"/>
  <sheetViews>
    <sheetView zoomScale="80" zoomScaleNormal="80" workbookViewId="0">
      <selection activeCell="F21" sqref="F20:F21"/>
    </sheetView>
  </sheetViews>
  <sheetFormatPr defaultColWidth="9" defaultRowHeight="15.4"/>
  <cols>
    <col min="1" max="1" width="8.59765625" style="75" bestFit="1" customWidth="1"/>
    <col min="2" max="2" width="38.73046875" style="75" bestFit="1" customWidth="1"/>
    <col min="3" max="3" width="19" style="78" bestFit="1" customWidth="1"/>
    <col min="4" max="4" width="16.265625" style="78" customWidth="1"/>
    <col min="5" max="5" width="8.3984375" style="78" bestFit="1" customWidth="1"/>
    <col min="6" max="6" width="19.86328125" style="78" customWidth="1"/>
    <col min="7" max="7" width="13.73046875" style="78" customWidth="1"/>
    <col min="8" max="8" width="19" style="78" hidden="1" customWidth="1"/>
    <col min="9" max="9" width="17.73046875" style="78" customWidth="1"/>
    <col min="10" max="10" width="19" style="78" bestFit="1" customWidth="1"/>
    <col min="11" max="11" width="12.3984375" style="78" customWidth="1"/>
    <col min="12" max="13" width="17" style="78" hidden="1" customWidth="1"/>
    <col min="14" max="14" width="28.265625" style="76" customWidth="1"/>
    <col min="15" max="16" width="9" style="76"/>
    <col min="17" max="17" width="38.73046875" style="76" bestFit="1" customWidth="1"/>
    <col min="18" max="16384" width="9" style="76"/>
  </cols>
  <sheetData>
    <row r="1" spans="1:17">
      <c r="A1" s="343" t="s">
        <v>3</v>
      </c>
      <c r="B1" s="343"/>
      <c r="C1" s="343"/>
      <c r="D1" s="343"/>
      <c r="E1" s="343"/>
      <c r="F1" s="343"/>
      <c r="G1" s="343"/>
      <c r="H1" s="343"/>
      <c r="I1" s="343"/>
      <c r="J1" s="343"/>
      <c r="K1" s="343"/>
      <c r="L1" s="343"/>
      <c r="M1" s="343"/>
      <c r="N1" s="343"/>
    </row>
    <row r="2" spans="1:17">
      <c r="A2" s="343" t="s">
        <v>344</v>
      </c>
      <c r="B2" s="343"/>
      <c r="C2" s="343"/>
      <c r="D2" s="343"/>
      <c r="E2" s="343"/>
      <c r="F2" s="343"/>
      <c r="G2" s="343"/>
      <c r="H2" s="343"/>
      <c r="I2" s="343"/>
      <c r="J2" s="343"/>
      <c r="K2" s="343"/>
      <c r="L2" s="343"/>
      <c r="M2" s="343"/>
      <c r="N2" s="343"/>
    </row>
    <row r="3" spans="1:17">
      <c r="A3" s="343" t="s">
        <v>340</v>
      </c>
      <c r="B3" s="343"/>
      <c r="C3" s="343"/>
      <c r="D3" s="343"/>
      <c r="E3" s="343"/>
      <c r="F3" s="343"/>
      <c r="G3" s="343"/>
      <c r="H3" s="343"/>
      <c r="I3" s="343"/>
      <c r="J3" s="343"/>
      <c r="K3" s="343"/>
      <c r="L3" s="343"/>
      <c r="M3" s="343"/>
      <c r="N3" s="343"/>
    </row>
    <row r="5" spans="1:17">
      <c r="F5" s="80" t="s">
        <v>162</v>
      </c>
      <c r="J5" s="80" t="s">
        <v>163</v>
      </c>
    </row>
    <row r="7" spans="1:17" s="77" customFormat="1" ht="30.4">
      <c r="A7" s="193" t="s">
        <v>164</v>
      </c>
      <c r="B7" s="193" t="s">
        <v>165</v>
      </c>
      <c r="C7" s="194" t="s">
        <v>26</v>
      </c>
      <c r="D7" s="194" t="s">
        <v>166</v>
      </c>
      <c r="E7" s="194" t="s">
        <v>28</v>
      </c>
      <c r="F7" s="192" t="s">
        <v>167</v>
      </c>
      <c r="G7" s="194" t="s">
        <v>168</v>
      </c>
      <c r="H7" s="195" t="s">
        <v>169</v>
      </c>
      <c r="I7" s="194" t="s">
        <v>170</v>
      </c>
      <c r="J7" s="194" t="s">
        <v>171</v>
      </c>
      <c r="K7" s="194" t="s">
        <v>142</v>
      </c>
      <c r="L7" s="195" t="s">
        <v>172</v>
      </c>
      <c r="M7" s="195" t="s">
        <v>173</v>
      </c>
      <c r="N7" s="196" t="s">
        <v>174</v>
      </c>
    </row>
    <row r="8" spans="1:17">
      <c r="A8" s="197" t="s">
        <v>56</v>
      </c>
      <c r="B8" s="198" t="s">
        <v>55</v>
      </c>
      <c r="C8" s="199">
        <v>11386143</v>
      </c>
      <c r="D8" s="199">
        <v>72290</v>
      </c>
      <c r="E8" s="200" t="s">
        <v>261</v>
      </c>
      <c r="F8" s="199">
        <v>686527.03</v>
      </c>
      <c r="G8" s="201">
        <f>F8/(C8+D8)</f>
        <v>5.99145651067646E-2</v>
      </c>
      <c r="H8" s="199">
        <v>10901050.35</v>
      </c>
      <c r="I8" s="199">
        <v>2018183.1700000002</v>
      </c>
      <c r="J8" s="199">
        <v>10121854.850000005</v>
      </c>
      <c r="K8" s="201">
        <f>J8/(C8+D8)</f>
        <v>0.88335419424279094</v>
      </c>
      <c r="L8" s="199">
        <v>7462666.4000000004</v>
      </c>
      <c r="M8" s="199">
        <v>19765513.589999996</v>
      </c>
      <c r="N8" s="198"/>
    </row>
    <row r="9" spans="1:17">
      <c r="A9" s="197" t="s">
        <v>92</v>
      </c>
      <c r="B9" s="198" t="s">
        <v>93</v>
      </c>
      <c r="C9" s="199">
        <v>8792</v>
      </c>
      <c r="D9" s="198"/>
      <c r="E9" s="202"/>
      <c r="F9" s="199">
        <v>3028.6099999999997</v>
      </c>
      <c r="G9" s="201">
        <f>F9/(C9+D9)</f>
        <v>0.34447338489535939</v>
      </c>
      <c r="H9" s="199">
        <f>1418664.44+808.92</f>
        <v>1419473.3599999999</v>
      </c>
      <c r="I9" s="199">
        <v>3928.76</v>
      </c>
      <c r="J9" s="199">
        <v>4141.29</v>
      </c>
      <c r="K9" s="201">
        <f t="shared" ref="K9:K10" si="0">J9/(C9+D9)</f>
        <v>0.4710293448589627</v>
      </c>
      <c r="L9" s="199">
        <v>1002631.1600000001</v>
      </c>
      <c r="M9" s="199">
        <v>2666088.9600000009</v>
      </c>
      <c r="N9" s="198"/>
    </row>
    <row r="10" spans="1:17">
      <c r="A10" s="203">
        <v>8093</v>
      </c>
      <c r="B10" s="198" t="s">
        <v>57</v>
      </c>
      <c r="C10" s="199">
        <v>772839</v>
      </c>
      <c r="D10" s="198"/>
      <c r="E10" s="202"/>
      <c r="F10" s="199">
        <v>91394.280000000013</v>
      </c>
      <c r="G10" s="201">
        <f>F10/(C10+D10)</f>
        <v>0.11825785189412026</v>
      </c>
      <c r="H10" s="199">
        <f>1303760.16+48084.67</f>
        <v>1351844.8299999998</v>
      </c>
      <c r="I10" s="199">
        <v>263185</v>
      </c>
      <c r="J10" s="199">
        <v>0</v>
      </c>
      <c r="K10" s="201">
        <f t="shared" si="0"/>
        <v>0</v>
      </c>
      <c r="L10" s="199">
        <v>1372764.9200000004</v>
      </c>
      <c r="M10" s="199">
        <v>3026700.9899999988</v>
      </c>
      <c r="N10" s="198"/>
    </row>
    <row r="11" spans="1:17" s="208" customFormat="1" ht="15">
      <c r="A11" s="204"/>
      <c r="B11" s="204"/>
      <c r="C11" s="205">
        <f>SUM(C8:C10)</f>
        <v>12167774</v>
      </c>
      <c r="D11" s="205">
        <f>SUM(D8:D10)</f>
        <v>72290</v>
      </c>
      <c r="E11" s="205"/>
      <c r="F11" s="205">
        <f>SUM(F8:F10)</f>
        <v>780949.92</v>
      </c>
      <c r="G11" s="206">
        <f>F11/(C11+D11)</f>
        <v>6.3802764429989917E-2</v>
      </c>
      <c r="H11" s="205"/>
      <c r="I11" s="205">
        <f>SUM(I8:I10)</f>
        <v>2285296.9300000002</v>
      </c>
      <c r="J11" s="205">
        <f>SUM(J8:J10)</f>
        <v>10125996.140000004</v>
      </c>
      <c r="K11" s="206">
        <f>J11/(C11+D11)</f>
        <v>0.82728294067743469</v>
      </c>
      <c r="L11" s="205"/>
      <c r="M11" s="205"/>
      <c r="N11" s="207"/>
    </row>
    <row r="12" spans="1:17">
      <c r="A12" s="75" t="s">
        <v>345</v>
      </c>
    </row>
    <row r="14" spans="1:17">
      <c r="A14" s="75" t="s">
        <v>33</v>
      </c>
    </row>
    <row r="15" spans="1:17">
      <c r="A15" s="136" t="s">
        <v>113</v>
      </c>
      <c r="B15" s="75" t="s">
        <v>198</v>
      </c>
      <c r="Q15" s="76" t="s">
        <v>88</v>
      </c>
    </row>
    <row r="16" spans="1:17">
      <c r="A16" s="136" t="s">
        <v>94</v>
      </c>
      <c r="B16" s="75" t="s">
        <v>156</v>
      </c>
    </row>
    <row r="17" spans="1:2">
      <c r="A17" s="79" t="s">
        <v>175</v>
      </c>
      <c r="B17" s="75" t="s">
        <v>346</v>
      </c>
    </row>
  </sheetData>
  <mergeCells count="3">
    <mergeCell ref="A1:N1"/>
    <mergeCell ref="A2:N2"/>
    <mergeCell ref="A3:N3"/>
  </mergeCells>
  <printOptions horizontalCentered="1"/>
  <pageMargins left="0.2" right="0.2"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C9B4-6C1C-4A05-9DCB-426458B7D53B}">
  <dimension ref="A1:V4383"/>
  <sheetViews>
    <sheetView zoomScale="50" zoomScaleNormal="50" workbookViewId="0">
      <pane ySplit="5" topLeftCell="A6" activePane="bottomLeft" state="frozen"/>
      <selection pane="bottomLeft" activeCell="L60" sqref="L60"/>
    </sheetView>
  </sheetViews>
  <sheetFormatPr defaultColWidth="10.1328125" defaultRowHeight="15.4"/>
  <cols>
    <col min="1" max="1" width="11.265625" style="82" customWidth="1"/>
    <col min="2" max="2" width="71.3984375" style="82" customWidth="1"/>
    <col min="3" max="3" width="24.265625" style="82" customWidth="1"/>
    <col min="4" max="5" width="25.86328125" style="82" bestFit="1" customWidth="1"/>
    <col min="6" max="6" width="14.1328125" style="82" bestFit="1" customWidth="1"/>
    <col min="7" max="7" width="22" style="82" bestFit="1" customWidth="1"/>
    <col min="8" max="8" width="17.59765625" style="82" bestFit="1" customWidth="1"/>
    <col min="9" max="9" width="25.86328125" style="82" bestFit="1" customWidth="1"/>
    <col min="10" max="10" width="23.73046875" style="104" bestFit="1" customWidth="1"/>
    <col min="11" max="11" width="24.86328125" style="82" bestFit="1" customWidth="1"/>
    <col min="12" max="12" width="25.86328125" style="82" bestFit="1" customWidth="1"/>
    <col min="13" max="13" width="24.86328125" style="82" bestFit="1" customWidth="1"/>
    <col min="14" max="14" width="5.59765625" style="82" bestFit="1" customWidth="1"/>
    <col min="15" max="15" width="14.3984375" style="82" bestFit="1" customWidth="1"/>
    <col min="16" max="17" width="12" style="82" bestFit="1" customWidth="1"/>
    <col min="18" max="19" width="11.265625" style="82" bestFit="1" customWidth="1"/>
    <col min="20" max="20" width="12" style="82" bestFit="1" customWidth="1"/>
    <col min="21" max="21" width="13.1328125" style="82" bestFit="1" customWidth="1"/>
    <col min="22" max="22" width="14" style="82" bestFit="1" customWidth="1"/>
    <col min="23" max="16384" width="10.1328125" style="82"/>
  </cols>
  <sheetData>
    <row r="1" spans="1:22">
      <c r="A1" s="343" t="s">
        <v>3</v>
      </c>
      <c r="B1" s="343"/>
      <c r="C1" s="343"/>
      <c r="D1" s="343"/>
      <c r="E1" s="343"/>
      <c r="F1" s="343"/>
      <c r="G1" s="343"/>
      <c r="H1" s="343"/>
      <c r="I1" s="343"/>
      <c r="J1" s="343"/>
      <c r="K1" s="343"/>
      <c r="L1" s="343"/>
      <c r="M1" s="343"/>
    </row>
    <row r="2" spans="1:22">
      <c r="A2" s="343" t="s">
        <v>186</v>
      </c>
      <c r="B2" s="343"/>
      <c r="C2" s="343"/>
      <c r="D2" s="343"/>
      <c r="E2" s="343"/>
      <c r="F2" s="343"/>
      <c r="G2" s="343"/>
      <c r="H2" s="343"/>
      <c r="I2" s="343"/>
      <c r="J2" s="343"/>
      <c r="K2" s="343"/>
      <c r="L2" s="343"/>
      <c r="M2" s="343"/>
    </row>
    <row r="3" spans="1:22">
      <c r="A3" s="343" t="s">
        <v>340</v>
      </c>
      <c r="B3" s="343"/>
      <c r="C3" s="343"/>
      <c r="D3" s="343"/>
      <c r="E3" s="343"/>
      <c r="F3" s="343"/>
      <c r="G3" s="343"/>
      <c r="H3" s="343"/>
      <c r="I3" s="343"/>
      <c r="J3" s="343"/>
      <c r="K3" s="343"/>
      <c r="L3" s="343"/>
      <c r="M3" s="343"/>
    </row>
    <row r="4" spans="1:22">
      <c r="A4" s="346"/>
      <c r="B4" s="346"/>
      <c r="C4" s="347"/>
      <c r="D4" s="347"/>
      <c r="E4" s="347"/>
      <c r="F4" s="347"/>
      <c r="G4" s="347"/>
      <c r="H4" s="347"/>
      <c r="I4" s="347"/>
      <c r="J4" s="347"/>
      <c r="K4" s="347"/>
      <c r="L4" s="347"/>
      <c r="M4" s="347"/>
    </row>
    <row r="5" spans="1:22" s="88" customFormat="1" ht="36" customHeight="1">
      <c r="A5" s="155" t="s">
        <v>246</v>
      </c>
      <c r="B5" s="156" t="s">
        <v>176</v>
      </c>
      <c r="C5" s="83" t="s">
        <v>26</v>
      </c>
      <c r="D5" s="84" t="s">
        <v>177</v>
      </c>
      <c r="E5" s="191" t="s">
        <v>178</v>
      </c>
      <c r="F5" s="191" t="s">
        <v>179</v>
      </c>
      <c r="G5" s="191" t="s">
        <v>180</v>
      </c>
      <c r="H5" s="191" t="s">
        <v>181</v>
      </c>
      <c r="I5" s="84" t="s">
        <v>182</v>
      </c>
      <c r="J5" s="85" t="s">
        <v>183</v>
      </c>
      <c r="K5" s="86" t="s">
        <v>184</v>
      </c>
      <c r="L5" s="86" t="s">
        <v>29</v>
      </c>
      <c r="M5" s="87" t="s">
        <v>295</v>
      </c>
      <c r="O5" s="89"/>
      <c r="P5" s="89"/>
      <c r="Q5" s="89"/>
      <c r="R5" s="89"/>
      <c r="S5" s="89"/>
      <c r="T5" s="89"/>
      <c r="U5" s="89"/>
      <c r="V5" s="89"/>
    </row>
    <row r="6" spans="1:22" s="89" customFormat="1">
      <c r="A6" s="90" t="s">
        <v>232</v>
      </c>
      <c r="B6" s="91" t="s">
        <v>199</v>
      </c>
      <c r="C6" s="225">
        <v>10334745</v>
      </c>
      <c r="D6" s="225">
        <f>+E6+G6</f>
        <v>-163774</v>
      </c>
      <c r="E6" s="225">
        <v>-163774</v>
      </c>
      <c r="F6" s="226" t="s">
        <v>251</v>
      </c>
      <c r="G6" s="225">
        <v>0</v>
      </c>
      <c r="H6" s="226"/>
      <c r="I6" s="225">
        <v>10170971</v>
      </c>
      <c r="J6" s="225">
        <v>6845110.6799999988</v>
      </c>
      <c r="K6" s="225">
        <v>2659517.2400000002</v>
      </c>
      <c r="L6" s="225">
        <v>10170971</v>
      </c>
      <c r="M6" s="225">
        <f>L6-I6</f>
        <v>0</v>
      </c>
      <c r="N6" s="278"/>
      <c r="O6" s="210"/>
      <c r="P6" s="210"/>
      <c r="Q6" s="210"/>
      <c r="R6" s="210"/>
      <c r="S6" s="210"/>
      <c r="T6" s="210"/>
      <c r="U6" s="210"/>
      <c r="V6" s="210"/>
    </row>
    <row r="7" spans="1:22" s="89" customFormat="1">
      <c r="A7" s="90" t="s">
        <v>233</v>
      </c>
      <c r="B7" s="91" t="s">
        <v>237</v>
      </c>
      <c r="C7" s="225">
        <v>14939282</v>
      </c>
      <c r="D7" s="225">
        <f t="shared" ref="D7:D8" si="0">+E7+G7</f>
        <v>-173</v>
      </c>
      <c r="E7" s="225">
        <v>-173</v>
      </c>
      <c r="F7" s="226" t="s">
        <v>320</v>
      </c>
      <c r="G7" s="225">
        <v>0</v>
      </c>
      <c r="H7" s="226"/>
      <c r="I7" s="225">
        <v>14939109</v>
      </c>
      <c r="J7" s="225">
        <v>6929415.5100000035</v>
      </c>
      <c r="K7" s="225">
        <v>5399315.5499999998</v>
      </c>
      <c r="L7" s="225">
        <v>14939109</v>
      </c>
      <c r="M7" s="225">
        <f t="shared" ref="M7:M11" si="1">L7-I7</f>
        <v>0</v>
      </c>
      <c r="O7" s="210"/>
      <c r="P7" s="210"/>
      <c r="Q7" s="210"/>
      <c r="R7" s="210"/>
      <c r="S7" s="210"/>
      <c r="T7" s="210"/>
      <c r="U7" s="210"/>
      <c r="V7" s="210"/>
    </row>
    <row r="8" spans="1:22" s="89" customFormat="1">
      <c r="A8" s="90" t="s">
        <v>234</v>
      </c>
      <c r="B8" s="91" t="s">
        <v>238</v>
      </c>
      <c r="C8" s="225">
        <v>4000000</v>
      </c>
      <c r="D8" s="225">
        <f t="shared" si="0"/>
        <v>-2433</v>
      </c>
      <c r="E8" s="225">
        <v>-2433</v>
      </c>
      <c r="F8" s="226" t="s">
        <v>251</v>
      </c>
      <c r="G8" s="225">
        <v>0</v>
      </c>
      <c r="H8" s="226"/>
      <c r="I8" s="225">
        <v>3997567</v>
      </c>
      <c r="J8" s="225">
        <v>2687176.7899999986</v>
      </c>
      <c r="K8" s="225">
        <v>1077408.4200000002</v>
      </c>
      <c r="L8" s="225">
        <v>3997567</v>
      </c>
      <c r="M8" s="225">
        <f t="shared" si="1"/>
        <v>0</v>
      </c>
      <c r="O8" s="210"/>
      <c r="P8" s="210"/>
      <c r="Q8" s="210"/>
      <c r="R8" s="210"/>
      <c r="S8" s="210"/>
      <c r="T8" s="210"/>
      <c r="U8" s="210"/>
      <c r="V8" s="210"/>
    </row>
    <row r="9" spans="1:22" s="89" customFormat="1">
      <c r="A9" s="90" t="s">
        <v>235</v>
      </c>
      <c r="B9" s="91" t="s">
        <v>200</v>
      </c>
      <c r="C9" s="225">
        <v>5214</v>
      </c>
      <c r="D9" s="225">
        <f>+E9+G9</f>
        <v>-26</v>
      </c>
      <c r="E9" s="225">
        <v>-26</v>
      </c>
      <c r="F9" s="226" t="s">
        <v>251</v>
      </c>
      <c r="G9" s="225">
        <v>0</v>
      </c>
      <c r="H9" s="226"/>
      <c r="I9" s="225">
        <v>5188</v>
      </c>
      <c r="J9" s="225">
        <v>0</v>
      </c>
      <c r="K9" s="225">
        <v>0</v>
      </c>
      <c r="L9" s="225">
        <v>5188</v>
      </c>
      <c r="M9" s="225">
        <f t="shared" si="1"/>
        <v>0</v>
      </c>
      <c r="O9" s="210"/>
      <c r="P9" s="210"/>
      <c r="Q9" s="210"/>
      <c r="R9" s="210"/>
      <c r="S9" s="210"/>
      <c r="T9" s="210"/>
      <c r="U9" s="210"/>
      <c r="V9" s="210"/>
    </row>
    <row r="10" spans="1:22" s="89" customFormat="1">
      <c r="A10" s="90" t="s">
        <v>301</v>
      </c>
      <c r="B10" s="91" t="s">
        <v>243</v>
      </c>
      <c r="C10" s="225">
        <v>0</v>
      </c>
      <c r="D10" s="225">
        <f>+E10+G10</f>
        <v>40005908</v>
      </c>
      <c r="E10" s="225">
        <v>40005908</v>
      </c>
      <c r="F10" s="226" t="s">
        <v>280</v>
      </c>
      <c r="G10" s="225">
        <v>0</v>
      </c>
      <c r="H10" s="226"/>
      <c r="I10" s="225">
        <v>40005908</v>
      </c>
      <c r="J10" s="225">
        <v>3747639.75</v>
      </c>
      <c r="K10" s="225">
        <v>4501090.7</v>
      </c>
      <c r="L10" s="225">
        <v>40005908</v>
      </c>
      <c r="M10" s="225">
        <f t="shared" si="1"/>
        <v>0</v>
      </c>
      <c r="O10" s="210"/>
      <c r="P10" s="210"/>
      <c r="Q10" s="210"/>
      <c r="R10" s="210"/>
      <c r="S10" s="210"/>
      <c r="T10" s="210"/>
      <c r="U10" s="210"/>
      <c r="V10" s="210"/>
    </row>
    <row r="11" spans="1:22" s="89" customFormat="1">
      <c r="A11" s="90" t="s">
        <v>236</v>
      </c>
      <c r="B11" s="91" t="s">
        <v>74</v>
      </c>
      <c r="C11" s="225">
        <v>34246655</v>
      </c>
      <c r="D11" s="225">
        <f>+E11+G11</f>
        <v>841251</v>
      </c>
      <c r="E11" s="225">
        <v>841251</v>
      </c>
      <c r="F11" s="226" t="s">
        <v>320</v>
      </c>
      <c r="G11" s="225">
        <v>0</v>
      </c>
      <c r="H11" s="226"/>
      <c r="I11" s="225">
        <v>35087906</v>
      </c>
      <c r="J11" s="225">
        <v>18839548.300000012</v>
      </c>
      <c r="K11" s="225">
        <v>229177.74</v>
      </c>
      <c r="L11" s="225">
        <v>35087906</v>
      </c>
      <c r="M11" s="225">
        <f t="shared" si="1"/>
        <v>0</v>
      </c>
      <c r="O11" s="210"/>
    </row>
    <row r="12" spans="1:22" s="94" customFormat="1">
      <c r="A12" s="154" t="s">
        <v>110</v>
      </c>
      <c r="B12" s="93"/>
      <c r="C12" s="227">
        <f>SUM(C6:C11)</f>
        <v>63525896</v>
      </c>
      <c r="D12" s="227">
        <f t="shared" ref="D12:E12" si="2">SUM(D6:D11)</f>
        <v>40680753</v>
      </c>
      <c r="E12" s="227">
        <f t="shared" si="2"/>
        <v>40680753</v>
      </c>
      <c r="F12" s="227"/>
      <c r="G12" s="227">
        <f>SUM(G6:G11)</f>
        <v>0</v>
      </c>
      <c r="H12" s="228"/>
      <c r="I12" s="227">
        <f>SUM(I6:I11)</f>
        <v>104206649</v>
      </c>
      <c r="J12" s="227">
        <f t="shared" ref="J12:M12" si="3">SUM(J6:J11)</f>
        <v>39048891.030000016</v>
      </c>
      <c r="K12" s="227">
        <f t="shared" si="3"/>
        <v>13866509.65</v>
      </c>
      <c r="L12" s="227">
        <f t="shared" si="3"/>
        <v>104206649</v>
      </c>
      <c r="M12" s="229">
        <f t="shared" si="3"/>
        <v>0</v>
      </c>
      <c r="O12" s="210"/>
    </row>
    <row r="13" spans="1:22" s="94" customFormat="1">
      <c r="A13" s="92"/>
      <c r="B13" s="93"/>
      <c r="C13" s="227"/>
      <c r="D13" s="227"/>
      <c r="E13" s="227"/>
      <c r="F13" s="227"/>
      <c r="G13" s="227"/>
      <c r="H13" s="228"/>
      <c r="I13" s="227"/>
      <c r="J13" s="227"/>
      <c r="K13" s="227"/>
      <c r="L13" s="227"/>
      <c r="M13" s="229"/>
      <c r="O13" s="210"/>
    </row>
    <row r="14" spans="1:22" s="94" customFormat="1">
      <c r="A14" s="157"/>
      <c r="B14" s="158" t="s">
        <v>244</v>
      </c>
      <c r="C14" s="230"/>
      <c r="D14" s="230"/>
      <c r="E14" s="230"/>
      <c r="F14" s="230"/>
      <c r="G14" s="230"/>
      <c r="H14" s="231"/>
      <c r="I14" s="230"/>
      <c r="J14" s="230"/>
      <c r="K14" s="230"/>
      <c r="L14" s="230"/>
      <c r="M14" s="230"/>
      <c r="O14" s="210"/>
    </row>
    <row r="15" spans="1:22" s="94" customFormat="1">
      <c r="A15" s="90"/>
      <c r="B15" s="93"/>
      <c r="C15" s="227"/>
      <c r="D15" s="227"/>
      <c r="E15" s="227"/>
      <c r="F15" s="227"/>
      <c r="G15" s="227"/>
      <c r="H15" s="228"/>
      <c r="I15" s="227"/>
      <c r="J15" s="227"/>
      <c r="K15" s="227"/>
      <c r="L15" s="227"/>
      <c r="M15" s="229"/>
      <c r="O15" s="210"/>
    </row>
    <row r="16" spans="1:22" s="94" customFormat="1">
      <c r="A16" s="152" t="s">
        <v>239</v>
      </c>
      <c r="B16" s="91" t="s">
        <v>252</v>
      </c>
      <c r="C16" s="225">
        <v>0</v>
      </c>
      <c r="D16" s="225">
        <f>+E16+G16</f>
        <v>681951</v>
      </c>
      <c r="E16" s="225">
        <v>681951</v>
      </c>
      <c r="F16" s="226" t="s">
        <v>212</v>
      </c>
      <c r="G16" s="225">
        <v>0</v>
      </c>
      <c r="H16" s="226"/>
      <c r="I16" s="225">
        <v>681951</v>
      </c>
      <c r="J16" s="225">
        <v>0</v>
      </c>
      <c r="K16" s="225">
        <v>0</v>
      </c>
      <c r="L16" s="225">
        <v>681951</v>
      </c>
      <c r="M16" s="225">
        <f>L16-I16</f>
        <v>0</v>
      </c>
      <c r="O16" s="210"/>
    </row>
    <row r="17" spans="1:15" s="94" customFormat="1">
      <c r="A17" s="154" t="s">
        <v>110</v>
      </c>
      <c r="B17" s="93"/>
      <c r="C17" s="232">
        <f>SUM(C15:C16)</f>
        <v>0</v>
      </c>
      <c r="D17" s="232">
        <f t="shared" ref="D17:E17" si="4">SUM(D15:D16)</f>
        <v>681951</v>
      </c>
      <c r="E17" s="232">
        <f t="shared" si="4"/>
        <v>681951</v>
      </c>
      <c r="F17" s="232"/>
      <c r="G17" s="232">
        <f>SUM(G15:G16)</f>
        <v>0</v>
      </c>
      <c r="H17" s="232"/>
      <c r="I17" s="232">
        <f t="shared" ref="I17:M17" si="5">SUM(I15:I16)</f>
        <v>681951</v>
      </c>
      <c r="J17" s="232">
        <f t="shared" si="5"/>
        <v>0</v>
      </c>
      <c r="K17" s="232">
        <f t="shared" si="5"/>
        <v>0</v>
      </c>
      <c r="L17" s="232">
        <f t="shared" si="5"/>
        <v>681951</v>
      </c>
      <c r="M17" s="233">
        <f t="shared" si="5"/>
        <v>0</v>
      </c>
      <c r="O17" s="210"/>
    </row>
    <row r="18" spans="1:15" s="94" customFormat="1">
      <c r="A18" s="151"/>
      <c r="B18" s="93"/>
      <c r="C18" s="234"/>
      <c r="D18" s="234"/>
      <c r="E18" s="234"/>
      <c r="F18" s="234"/>
      <c r="G18" s="234"/>
      <c r="H18" s="234"/>
      <c r="I18" s="234"/>
      <c r="J18" s="234"/>
      <c r="K18" s="234"/>
      <c r="L18" s="234"/>
      <c r="M18" s="235"/>
      <c r="O18" s="210"/>
    </row>
    <row r="19" spans="1:15" s="94" customFormat="1">
      <c r="A19" s="157"/>
      <c r="B19" s="158" t="s">
        <v>264</v>
      </c>
      <c r="C19" s="230"/>
      <c r="D19" s="230"/>
      <c r="E19" s="230"/>
      <c r="F19" s="230"/>
      <c r="G19" s="230"/>
      <c r="H19" s="231"/>
      <c r="I19" s="230"/>
      <c r="J19" s="230"/>
      <c r="K19" s="230"/>
      <c r="L19" s="230"/>
      <c r="M19" s="230"/>
      <c r="O19" s="210"/>
    </row>
    <row r="20" spans="1:15" s="94" customFormat="1">
      <c r="A20" s="90"/>
      <c r="B20" s="93"/>
      <c r="C20" s="227"/>
      <c r="D20" s="227"/>
      <c r="E20" s="227"/>
      <c r="F20" s="227"/>
      <c r="G20" s="227"/>
      <c r="H20" s="228"/>
      <c r="I20" s="227"/>
      <c r="J20" s="227"/>
      <c r="K20" s="227"/>
      <c r="L20" s="227"/>
      <c r="M20" s="229"/>
      <c r="O20" s="210"/>
    </row>
    <row r="21" spans="1:15" s="94" customFormat="1">
      <c r="A21" s="152" t="s">
        <v>265</v>
      </c>
      <c r="B21" s="91" t="s">
        <v>266</v>
      </c>
      <c r="C21" s="225">
        <v>0</v>
      </c>
      <c r="D21" s="225">
        <v>0</v>
      </c>
      <c r="E21" s="225">
        <v>0</v>
      </c>
      <c r="F21" s="226"/>
      <c r="G21" s="225">
        <v>0</v>
      </c>
      <c r="H21" s="226"/>
      <c r="I21" s="225">
        <v>0</v>
      </c>
      <c r="J21" s="225">
        <v>0</v>
      </c>
      <c r="K21" s="225">
        <v>0</v>
      </c>
      <c r="L21" s="225">
        <v>0</v>
      </c>
      <c r="M21" s="225">
        <f>L21-I21</f>
        <v>0</v>
      </c>
      <c r="O21" s="210"/>
    </row>
    <row r="22" spans="1:15" s="94" customFormat="1">
      <c r="A22" s="154" t="s">
        <v>110</v>
      </c>
      <c r="B22" s="93"/>
      <c r="C22" s="232">
        <f>SUM(C20:C21)</f>
        <v>0</v>
      </c>
      <c r="D22" s="232">
        <f t="shared" ref="D22:E22" si="6">SUM(D20:D21)</f>
        <v>0</v>
      </c>
      <c r="E22" s="232">
        <f t="shared" si="6"/>
        <v>0</v>
      </c>
      <c r="F22" s="232"/>
      <c r="G22" s="232">
        <f>SUM(G20:G21)</f>
        <v>0</v>
      </c>
      <c r="H22" s="232"/>
      <c r="I22" s="232">
        <f t="shared" ref="I22:M22" si="7">SUM(I20:I21)</f>
        <v>0</v>
      </c>
      <c r="J22" s="232">
        <f t="shared" si="7"/>
        <v>0</v>
      </c>
      <c r="K22" s="232">
        <f t="shared" si="7"/>
        <v>0</v>
      </c>
      <c r="L22" s="232">
        <f t="shared" si="7"/>
        <v>0</v>
      </c>
      <c r="M22" s="233">
        <f t="shared" si="7"/>
        <v>0</v>
      </c>
      <c r="O22" s="210"/>
    </row>
    <row r="23" spans="1:15" s="94" customFormat="1">
      <c r="A23" s="151"/>
      <c r="B23" s="93"/>
      <c r="C23" s="234"/>
      <c r="D23" s="234"/>
      <c r="E23" s="234"/>
      <c r="F23" s="234"/>
      <c r="G23" s="234"/>
      <c r="H23" s="234"/>
      <c r="I23" s="234"/>
      <c r="J23" s="234"/>
      <c r="K23" s="234"/>
      <c r="L23" s="234"/>
      <c r="M23" s="235"/>
      <c r="O23" s="210"/>
    </row>
    <row r="24" spans="1:15" s="94" customFormat="1">
      <c r="A24" s="157"/>
      <c r="B24" s="158" t="s">
        <v>245</v>
      </c>
      <c r="C24" s="230"/>
      <c r="D24" s="230"/>
      <c r="E24" s="230"/>
      <c r="F24" s="230"/>
      <c r="G24" s="230"/>
      <c r="H24" s="231"/>
      <c r="I24" s="230"/>
      <c r="J24" s="230"/>
      <c r="K24" s="230"/>
      <c r="L24" s="230"/>
      <c r="M24" s="230"/>
      <c r="O24" s="210"/>
    </row>
    <row r="25" spans="1:15" s="94" customFormat="1">
      <c r="A25" s="90"/>
      <c r="B25" s="93"/>
      <c r="C25" s="227"/>
      <c r="D25" s="227"/>
      <c r="E25" s="227"/>
      <c r="F25" s="227"/>
      <c r="G25" s="227"/>
      <c r="H25" s="228"/>
      <c r="I25" s="227"/>
      <c r="J25" s="227"/>
      <c r="K25" s="227"/>
      <c r="L25" s="227"/>
      <c r="M25" s="229"/>
      <c r="O25" s="210"/>
    </row>
    <row r="26" spans="1:15" s="94" customFormat="1">
      <c r="A26" s="152" t="s">
        <v>240</v>
      </c>
      <c r="B26" s="91" t="s">
        <v>253</v>
      </c>
      <c r="C26" s="225">
        <v>0</v>
      </c>
      <c r="D26" s="225">
        <f>+E26+G26</f>
        <v>73668</v>
      </c>
      <c r="E26" s="225">
        <v>73668</v>
      </c>
      <c r="F26" s="226" t="s">
        <v>211</v>
      </c>
      <c r="G26" s="225">
        <v>0</v>
      </c>
      <c r="H26" s="226"/>
      <c r="I26" s="225">
        <v>73668</v>
      </c>
      <c r="J26" s="225">
        <v>0</v>
      </c>
      <c r="K26" s="225">
        <v>0</v>
      </c>
      <c r="L26" s="225">
        <v>73668</v>
      </c>
      <c r="M26" s="225">
        <f>L26-I26</f>
        <v>0</v>
      </c>
      <c r="O26" s="210"/>
    </row>
    <row r="27" spans="1:15" s="94" customFormat="1">
      <c r="A27" s="154" t="s">
        <v>110</v>
      </c>
      <c r="B27" s="93"/>
      <c r="C27" s="232">
        <f>SUM(C25:C26)</f>
        <v>0</v>
      </c>
      <c r="D27" s="232">
        <f t="shared" ref="D27:E27" si="8">SUM(D25:D26)</f>
        <v>73668</v>
      </c>
      <c r="E27" s="232">
        <f t="shared" si="8"/>
        <v>73668</v>
      </c>
      <c r="F27" s="232"/>
      <c r="G27" s="232">
        <f>SUM(G25:G26)</f>
        <v>0</v>
      </c>
      <c r="H27" s="232"/>
      <c r="I27" s="232">
        <f t="shared" ref="I27:M27" si="9">SUM(I25:I26)</f>
        <v>73668</v>
      </c>
      <c r="J27" s="232">
        <f t="shared" si="9"/>
        <v>0</v>
      </c>
      <c r="K27" s="232">
        <f t="shared" si="9"/>
        <v>0</v>
      </c>
      <c r="L27" s="232">
        <f t="shared" si="9"/>
        <v>73668</v>
      </c>
      <c r="M27" s="233">
        <f t="shared" si="9"/>
        <v>0</v>
      </c>
      <c r="O27" s="210"/>
    </row>
    <row r="28" spans="1:15" s="94" customFormat="1">
      <c r="A28" s="92"/>
      <c r="B28" s="93"/>
      <c r="C28" s="227"/>
      <c r="D28" s="227"/>
      <c r="E28" s="227"/>
      <c r="F28" s="227"/>
      <c r="G28" s="227"/>
      <c r="H28" s="228"/>
      <c r="I28" s="227"/>
      <c r="J28" s="227"/>
      <c r="K28" s="227"/>
      <c r="L28" s="227"/>
      <c r="M28" s="229"/>
      <c r="O28" s="210"/>
    </row>
    <row r="29" spans="1:15" s="94" customFormat="1">
      <c r="A29" s="157"/>
      <c r="B29" s="158" t="s">
        <v>248</v>
      </c>
      <c r="C29" s="230"/>
      <c r="D29" s="230"/>
      <c r="E29" s="230"/>
      <c r="F29" s="230"/>
      <c r="G29" s="230"/>
      <c r="H29" s="231"/>
      <c r="I29" s="230"/>
      <c r="J29" s="230"/>
      <c r="K29" s="230"/>
      <c r="L29" s="230"/>
      <c r="M29" s="230"/>
      <c r="O29" s="210"/>
    </row>
    <row r="30" spans="1:15" s="94" customFormat="1">
      <c r="A30" s="90"/>
      <c r="B30" s="93"/>
      <c r="C30" s="227"/>
      <c r="D30" s="227"/>
      <c r="E30" s="227"/>
      <c r="F30" s="227"/>
      <c r="G30" s="227"/>
      <c r="H30" s="228"/>
      <c r="I30" s="227"/>
      <c r="J30" s="227"/>
      <c r="K30" s="227"/>
      <c r="L30" s="227"/>
      <c r="M30" s="229"/>
      <c r="O30" s="210"/>
    </row>
    <row r="31" spans="1:15" s="94" customFormat="1">
      <c r="A31" s="152" t="s">
        <v>267</v>
      </c>
      <c r="B31" s="91" t="s">
        <v>270</v>
      </c>
      <c r="C31" s="225">
        <v>0</v>
      </c>
      <c r="D31" s="225">
        <f>+E31+G31</f>
        <v>0</v>
      </c>
      <c r="E31" s="225">
        <v>0</v>
      </c>
      <c r="F31" s="226"/>
      <c r="G31" s="225">
        <v>0</v>
      </c>
      <c r="H31" s="226"/>
      <c r="I31" s="225">
        <v>0</v>
      </c>
      <c r="J31" s="225">
        <v>0</v>
      </c>
      <c r="K31" s="225">
        <v>0</v>
      </c>
      <c r="L31" s="225">
        <v>0</v>
      </c>
      <c r="M31" s="225">
        <f>L31-I31</f>
        <v>0</v>
      </c>
      <c r="O31" s="210"/>
    </row>
    <row r="32" spans="1:15" s="94" customFormat="1">
      <c r="A32" s="154" t="s">
        <v>110</v>
      </c>
      <c r="B32" s="93"/>
      <c r="C32" s="232">
        <f>SUM(C30:C31)</f>
        <v>0</v>
      </c>
      <c r="D32" s="232">
        <f t="shared" ref="D32:E32" si="10">SUM(D30:D31)</f>
        <v>0</v>
      </c>
      <c r="E32" s="232">
        <f t="shared" si="10"/>
        <v>0</v>
      </c>
      <c r="F32" s="232"/>
      <c r="G32" s="232">
        <f>SUM(G30:G31)</f>
        <v>0</v>
      </c>
      <c r="H32" s="232"/>
      <c r="I32" s="232">
        <f t="shared" ref="I32:M32" si="11">SUM(I30:I31)</f>
        <v>0</v>
      </c>
      <c r="J32" s="232">
        <f t="shared" si="11"/>
        <v>0</v>
      </c>
      <c r="K32" s="232">
        <f t="shared" si="11"/>
        <v>0</v>
      </c>
      <c r="L32" s="232">
        <f t="shared" si="11"/>
        <v>0</v>
      </c>
      <c r="M32" s="233">
        <f t="shared" si="11"/>
        <v>0</v>
      </c>
      <c r="O32" s="210"/>
    </row>
    <row r="33" spans="1:20" s="94" customFormat="1">
      <c r="A33" s="92"/>
      <c r="B33" s="93"/>
      <c r="C33" s="227"/>
      <c r="D33" s="227"/>
      <c r="E33" s="227"/>
      <c r="F33" s="227"/>
      <c r="G33" s="227"/>
      <c r="H33" s="228"/>
      <c r="I33" s="227"/>
      <c r="J33" s="227"/>
      <c r="K33" s="227"/>
      <c r="L33" s="227"/>
      <c r="M33" s="229"/>
      <c r="O33" s="210"/>
    </row>
    <row r="34" spans="1:20" s="94" customFormat="1">
      <c r="A34" s="157"/>
      <c r="B34" s="158" t="s">
        <v>248</v>
      </c>
      <c r="C34" s="230"/>
      <c r="D34" s="230"/>
      <c r="E34" s="230"/>
      <c r="F34" s="230"/>
      <c r="G34" s="230"/>
      <c r="H34" s="231"/>
      <c r="I34" s="230"/>
      <c r="J34" s="230"/>
      <c r="K34" s="230"/>
      <c r="L34" s="230"/>
      <c r="M34" s="230"/>
      <c r="O34" s="210"/>
    </row>
    <row r="35" spans="1:20" s="94" customFormat="1">
      <c r="A35" s="90"/>
      <c r="B35" s="93"/>
      <c r="C35" s="227"/>
      <c r="D35" s="227"/>
      <c r="E35" s="227"/>
      <c r="F35" s="227"/>
      <c r="G35" s="227"/>
      <c r="H35" s="228"/>
      <c r="I35" s="227"/>
      <c r="J35" s="227"/>
      <c r="K35" s="227"/>
      <c r="L35" s="227"/>
      <c r="M35" s="229"/>
      <c r="O35" s="210"/>
    </row>
    <row r="36" spans="1:20" s="94" customFormat="1">
      <c r="A36" s="152" t="s">
        <v>268</v>
      </c>
      <c r="B36" s="91" t="s">
        <v>269</v>
      </c>
      <c r="C36" s="225">
        <v>0</v>
      </c>
      <c r="D36" s="225">
        <f>+E36+G36</f>
        <v>5414368</v>
      </c>
      <c r="E36" s="225">
        <v>5414368</v>
      </c>
      <c r="F36" s="226" t="s">
        <v>255</v>
      </c>
      <c r="G36" s="225">
        <v>0</v>
      </c>
      <c r="H36" s="226"/>
      <c r="I36" s="225">
        <v>5414368</v>
      </c>
      <c r="J36" s="225">
        <v>1351518.0099999998</v>
      </c>
      <c r="K36" s="225">
        <v>0</v>
      </c>
      <c r="L36" s="225">
        <v>5414368</v>
      </c>
      <c r="M36" s="225">
        <f>L36-I36</f>
        <v>0</v>
      </c>
      <c r="O36" s="210"/>
    </row>
    <row r="37" spans="1:20" s="94" customFormat="1">
      <c r="A37" s="154" t="s">
        <v>110</v>
      </c>
      <c r="B37" s="93"/>
      <c r="C37" s="232">
        <f>SUM(C35:C36)</f>
        <v>0</v>
      </c>
      <c r="D37" s="232">
        <f t="shared" ref="D37:E37" si="12">SUM(D35:D36)</f>
        <v>5414368</v>
      </c>
      <c r="E37" s="232">
        <f t="shared" si="12"/>
        <v>5414368</v>
      </c>
      <c r="F37" s="232"/>
      <c r="G37" s="232">
        <f>SUM(G35:G36)</f>
        <v>0</v>
      </c>
      <c r="H37" s="232"/>
      <c r="I37" s="232">
        <f t="shared" ref="I37:M37" si="13">SUM(I35:I36)</f>
        <v>5414368</v>
      </c>
      <c r="J37" s="232">
        <f t="shared" si="13"/>
        <v>1351518.0099999998</v>
      </c>
      <c r="K37" s="232">
        <f t="shared" si="13"/>
        <v>0</v>
      </c>
      <c r="L37" s="232">
        <f t="shared" si="13"/>
        <v>5414368</v>
      </c>
      <c r="M37" s="233">
        <f t="shared" si="13"/>
        <v>0</v>
      </c>
      <c r="O37" s="210"/>
    </row>
    <row r="38" spans="1:20" s="94" customFormat="1">
      <c r="A38" s="92"/>
      <c r="B38" s="93"/>
      <c r="C38" s="227"/>
      <c r="D38" s="227"/>
      <c r="E38" s="227"/>
      <c r="F38" s="227"/>
      <c r="G38" s="227"/>
      <c r="H38" s="228"/>
      <c r="I38" s="227"/>
      <c r="J38" s="227"/>
      <c r="K38" s="227"/>
      <c r="L38" s="227"/>
      <c r="M38" s="229"/>
      <c r="O38" s="210"/>
    </row>
    <row r="39" spans="1:20" s="94" customFormat="1">
      <c r="A39" s="157"/>
      <c r="B39" s="158" t="s">
        <v>248</v>
      </c>
      <c r="C39" s="230"/>
      <c r="D39" s="230"/>
      <c r="E39" s="230"/>
      <c r="F39" s="230"/>
      <c r="G39" s="230"/>
      <c r="H39" s="231"/>
      <c r="I39" s="230"/>
      <c r="J39" s="230"/>
      <c r="K39" s="230"/>
      <c r="L39" s="230"/>
      <c r="M39" s="230"/>
      <c r="O39" s="210"/>
    </row>
    <row r="40" spans="1:20" s="94" customFormat="1">
      <c r="A40" s="90"/>
      <c r="B40" s="93"/>
      <c r="C40" s="227"/>
      <c r="D40" s="227"/>
      <c r="E40" s="227"/>
      <c r="F40" s="227"/>
      <c r="G40" s="227"/>
      <c r="H40" s="228"/>
      <c r="I40" s="227"/>
      <c r="J40" s="227"/>
      <c r="K40" s="227"/>
      <c r="L40" s="227"/>
      <c r="M40" s="229"/>
      <c r="O40" s="210"/>
    </row>
    <row r="41" spans="1:20" s="94" customFormat="1">
      <c r="A41" s="152" t="s">
        <v>241</v>
      </c>
      <c r="B41" s="91" t="s">
        <v>242</v>
      </c>
      <c r="C41" s="225">
        <v>0</v>
      </c>
      <c r="D41" s="225">
        <f>+E41+G41</f>
        <v>4872000</v>
      </c>
      <c r="E41" s="225">
        <v>4872000</v>
      </c>
      <c r="F41" s="226" t="s">
        <v>279</v>
      </c>
      <c r="G41" s="225">
        <v>0</v>
      </c>
      <c r="H41" s="226"/>
      <c r="I41" s="225">
        <v>4872000</v>
      </c>
      <c r="J41" s="225">
        <v>1646833.5799999996</v>
      </c>
      <c r="K41" s="225">
        <v>0</v>
      </c>
      <c r="L41" s="225">
        <v>4872000</v>
      </c>
      <c r="M41" s="225">
        <f>L41-I41</f>
        <v>0</v>
      </c>
      <c r="O41" s="210"/>
    </row>
    <row r="42" spans="1:20" s="94" customFormat="1">
      <c r="A42" s="154" t="s">
        <v>110</v>
      </c>
      <c r="B42" s="93"/>
      <c r="C42" s="232">
        <f>SUM(C40:C41)</f>
        <v>0</v>
      </c>
      <c r="D42" s="232">
        <f t="shared" ref="D42:E42" si="14">SUM(D40:D41)</f>
        <v>4872000</v>
      </c>
      <c r="E42" s="232">
        <f t="shared" si="14"/>
        <v>4872000</v>
      </c>
      <c r="F42" s="232"/>
      <c r="G42" s="232">
        <f>SUM(G40:G41)</f>
        <v>0</v>
      </c>
      <c r="H42" s="232"/>
      <c r="I42" s="232">
        <f t="shared" ref="I42:M42" si="15">SUM(I40:I41)</f>
        <v>4872000</v>
      </c>
      <c r="J42" s="232">
        <f t="shared" si="15"/>
        <v>1646833.5799999996</v>
      </c>
      <c r="K42" s="232">
        <f t="shared" si="15"/>
        <v>0</v>
      </c>
      <c r="L42" s="232">
        <f t="shared" si="15"/>
        <v>4872000</v>
      </c>
      <c r="M42" s="233">
        <f t="shared" si="15"/>
        <v>0</v>
      </c>
      <c r="O42" s="210"/>
    </row>
    <row r="43" spans="1:20" s="94" customFormat="1">
      <c r="A43" s="92"/>
      <c r="B43" s="93"/>
      <c r="C43" s="227"/>
      <c r="D43" s="227"/>
      <c r="E43" s="227"/>
      <c r="F43" s="227"/>
      <c r="G43" s="227"/>
      <c r="H43" s="228"/>
      <c r="I43" s="227"/>
      <c r="J43" s="227"/>
      <c r="K43" s="227"/>
      <c r="L43" s="227"/>
      <c r="M43" s="229"/>
      <c r="O43" s="210"/>
    </row>
    <row r="44" spans="1:20" s="94" customFormat="1">
      <c r="A44" s="92"/>
      <c r="B44" s="93"/>
      <c r="C44" s="227"/>
      <c r="D44" s="227"/>
      <c r="E44" s="227"/>
      <c r="F44" s="225"/>
      <c r="G44" s="227"/>
      <c r="H44" s="225"/>
      <c r="I44" s="227"/>
      <c r="J44" s="227"/>
      <c r="K44" s="227"/>
      <c r="L44" s="227"/>
      <c r="M44" s="229"/>
      <c r="O44" s="210"/>
    </row>
    <row r="45" spans="1:20" s="89" customFormat="1" ht="15.75" thickBot="1">
      <c r="A45" s="96" t="s">
        <v>111</v>
      </c>
      <c r="B45" s="96"/>
      <c r="C45" s="236">
        <f>C12+C17+C22+C27+C32+C37+C42</f>
        <v>63525896</v>
      </c>
      <c r="D45" s="236">
        <f t="shared" ref="D45:E45" si="16">D12+D17+D22+D27+D32+D37+D42</f>
        <v>51722740</v>
      </c>
      <c r="E45" s="236">
        <f t="shared" si="16"/>
        <v>51722740</v>
      </c>
      <c r="F45" s="237"/>
      <c r="G45" s="236">
        <f>G12+G17+G22+G27+G32+G37+G42</f>
        <v>0</v>
      </c>
      <c r="H45" s="237"/>
      <c r="I45" s="236">
        <f t="shared" ref="I45:M45" si="17">I12+I17+I22+I27+I32+I37+I42</f>
        <v>115248636</v>
      </c>
      <c r="J45" s="236">
        <f t="shared" si="17"/>
        <v>42047242.620000012</v>
      </c>
      <c r="K45" s="236">
        <f t="shared" si="17"/>
        <v>13866509.65</v>
      </c>
      <c r="L45" s="236">
        <f t="shared" si="17"/>
        <v>115248636</v>
      </c>
      <c r="M45" s="236">
        <f t="shared" si="17"/>
        <v>0</v>
      </c>
      <c r="O45" s="210"/>
      <c r="P45" s="95"/>
      <c r="Q45" s="95"/>
      <c r="R45" s="95"/>
      <c r="S45" s="95"/>
      <c r="T45" s="95"/>
    </row>
    <row r="46" spans="1:20" s="98" customFormat="1" ht="15.75" thickTop="1">
      <c r="A46" s="97"/>
      <c r="B46" s="93"/>
      <c r="C46" s="238"/>
      <c r="D46" s="238"/>
      <c r="E46" s="239"/>
      <c r="F46" s="227"/>
      <c r="G46" s="239"/>
      <c r="H46" s="227"/>
      <c r="I46" s="238"/>
      <c r="J46" s="238"/>
      <c r="K46" s="238"/>
      <c r="L46" s="238"/>
      <c r="M46" s="238"/>
      <c r="O46" s="210"/>
      <c r="P46" s="99"/>
      <c r="Q46" s="99"/>
      <c r="R46" s="99"/>
      <c r="S46" s="99"/>
      <c r="T46" s="99"/>
    </row>
    <row r="47" spans="1:20" s="89" customFormat="1">
      <c r="A47" s="92" t="s">
        <v>34</v>
      </c>
      <c r="B47" s="91"/>
      <c r="C47" s="225"/>
      <c r="D47" s="225"/>
      <c r="E47" s="225"/>
      <c r="F47" s="240"/>
      <c r="G47" s="225"/>
      <c r="H47" s="225"/>
      <c r="I47" s="225"/>
      <c r="J47" s="225"/>
      <c r="K47" s="225"/>
      <c r="L47" s="225"/>
      <c r="M47" s="225"/>
      <c r="O47" s="210"/>
      <c r="P47" s="95"/>
      <c r="Q47" s="95"/>
      <c r="R47" s="95"/>
      <c r="S47" s="95"/>
      <c r="T47" s="95"/>
    </row>
    <row r="48" spans="1:20" s="89" customFormat="1">
      <c r="A48" s="100" t="s">
        <v>4</v>
      </c>
      <c r="B48" s="91"/>
      <c r="C48" s="225">
        <v>52712699</v>
      </c>
      <c r="D48" s="225">
        <f>+E48+G48</f>
        <v>28860159</v>
      </c>
      <c r="E48" s="225">
        <v>28860159</v>
      </c>
      <c r="F48" s="225" t="s">
        <v>312</v>
      </c>
      <c r="G48" s="225">
        <v>0</v>
      </c>
      <c r="H48" s="225"/>
      <c r="I48" s="225">
        <v>81572858</v>
      </c>
      <c r="J48" s="225">
        <v>27723758.350000001</v>
      </c>
      <c r="K48" s="225">
        <v>10695472</v>
      </c>
      <c r="L48" s="225">
        <v>81572858</v>
      </c>
      <c r="M48" s="225">
        <f>L48-I48</f>
        <v>0</v>
      </c>
      <c r="O48" s="210"/>
      <c r="P48" s="95"/>
      <c r="Q48" s="95"/>
      <c r="R48" s="95"/>
      <c r="S48" s="95"/>
      <c r="T48" s="95"/>
    </row>
    <row r="49" spans="1:20" s="94" customFormat="1">
      <c r="A49" s="100" t="s">
        <v>5</v>
      </c>
      <c r="B49" s="91"/>
      <c r="C49" s="225">
        <v>0</v>
      </c>
      <c r="D49" s="225">
        <f t="shared" ref="D49" si="18">+E49+G49</f>
        <v>0</v>
      </c>
      <c r="E49" s="225">
        <v>0</v>
      </c>
      <c r="F49" s="225"/>
      <c r="G49" s="225">
        <v>0</v>
      </c>
      <c r="H49" s="225"/>
      <c r="I49" s="225">
        <v>0</v>
      </c>
      <c r="J49" s="225">
        <v>0</v>
      </c>
      <c r="K49" s="225">
        <v>0</v>
      </c>
      <c r="L49" s="225">
        <v>0</v>
      </c>
      <c r="M49" s="225">
        <f t="shared" ref="M49:M52" si="19">L49-I49</f>
        <v>0</v>
      </c>
      <c r="O49" s="210"/>
      <c r="P49" s="99"/>
      <c r="Q49" s="99"/>
      <c r="R49" s="99"/>
      <c r="S49" s="99"/>
      <c r="T49" s="99"/>
    </row>
    <row r="50" spans="1:20" s="94" customFormat="1">
      <c r="A50" s="344" t="s">
        <v>32</v>
      </c>
      <c r="B50" s="345"/>
      <c r="C50" s="227">
        <f>SUM(C48:C49)</f>
        <v>52712699</v>
      </c>
      <c r="D50" s="227">
        <f t="shared" ref="D50:E50" si="20">SUM(D48:D49)</f>
        <v>28860159</v>
      </c>
      <c r="E50" s="227">
        <f t="shared" si="20"/>
        <v>28860159</v>
      </c>
      <c r="F50" s="227"/>
      <c r="G50" s="227">
        <f>SUM(G48:G49)</f>
        <v>0</v>
      </c>
      <c r="H50" s="227"/>
      <c r="I50" s="227">
        <f t="shared" ref="I50:M50" si="21">SUM(I48:I49)</f>
        <v>81572858</v>
      </c>
      <c r="J50" s="227">
        <f t="shared" si="21"/>
        <v>27723758.350000001</v>
      </c>
      <c r="K50" s="227">
        <f t="shared" si="21"/>
        <v>10695472</v>
      </c>
      <c r="L50" s="227">
        <f t="shared" si="21"/>
        <v>81572858</v>
      </c>
      <c r="M50" s="225">
        <f t="shared" si="21"/>
        <v>0</v>
      </c>
      <c r="O50" s="210"/>
      <c r="P50" s="95"/>
      <c r="Q50" s="95"/>
      <c r="R50" s="95"/>
      <c r="S50" s="95"/>
      <c r="T50" s="95"/>
    </row>
    <row r="51" spans="1:20" s="94" customFormat="1">
      <c r="A51" s="100" t="s">
        <v>6</v>
      </c>
      <c r="B51" s="91"/>
      <c r="C51" s="225">
        <v>10813197</v>
      </c>
      <c r="D51" s="225">
        <f>+E51+G51</f>
        <v>22862581</v>
      </c>
      <c r="E51" s="225">
        <v>22862581</v>
      </c>
      <c r="F51" s="225" t="s">
        <v>313</v>
      </c>
      <c r="G51" s="225">
        <v>0</v>
      </c>
      <c r="H51" s="225"/>
      <c r="I51" s="225">
        <v>33675778</v>
      </c>
      <c r="J51" s="225">
        <v>14323484.27</v>
      </c>
      <c r="K51" s="225">
        <v>3171038</v>
      </c>
      <c r="L51" s="225">
        <v>33675778</v>
      </c>
      <c r="M51" s="225">
        <f t="shared" si="19"/>
        <v>0</v>
      </c>
      <c r="O51" s="210"/>
      <c r="P51" s="95"/>
      <c r="Q51" s="95"/>
      <c r="R51" s="95"/>
      <c r="S51" s="95"/>
      <c r="T51" s="95"/>
    </row>
    <row r="52" spans="1:20">
      <c r="A52" s="91" t="s">
        <v>30</v>
      </c>
      <c r="B52" s="91"/>
      <c r="C52" s="225">
        <v>0</v>
      </c>
      <c r="D52" s="225">
        <f t="shared" ref="D52" si="22">+E52+G52</f>
        <v>0</v>
      </c>
      <c r="E52" s="225">
        <v>0</v>
      </c>
      <c r="F52" s="225"/>
      <c r="G52" s="225">
        <v>0</v>
      </c>
      <c r="H52" s="225"/>
      <c r="I52" s="225">
        <v>0</v>
      </c>
      <c r="J52" s="225">
        <v>0</v>
      </c>
      <c r="K52" s="225">
        <v>0</v>
      </c>
      <c r="L52" s="225">
        <v>0</v>
      </c>
      <c r="M52" s="225">
        <f t="shared" si="19"/>
        <v>0</v>
      </c>
      <c r="O52" s="210"/>
    </row>
    <row r="53" spans="1:20">
      <c r="A53" s="344" t="s">
        <v>185</v>
      </c>
      <c r="B53" s="345"/>
      <c r="C53" s="227">
        <f>SUM(C51:C52)</f>
        <v>10813197</v>
      </c>
      <c r="D53" s="227">
        <f t="shared" ref="D53:E53" si="23">SUM(D51:D52)</f>
        <v>22862581</v>
      </c>
      <c r="E53" s="227">
        <f t="shared" si="23"/>
        <v>22862581</v>
      </c>
      <c r="F53" s="227"/>
      <c r="G53" s="227">
        <f>SUM(G51:G52)</f>
        <v>0</v>
      </c>
      <c r="H53" s="227"/>
      <c r="I53" s="227">
        <f t="shared" ref="I53:M53" si="24">SUM(I51:I52)</f>
        <v>33675778</v>
      </c>
      <c r="J53" s="227">
        <f t="shared" si="24"/>
        <v>14323484.27</v>
      </c>
      <c r="K53" s="227">
        <f t="shared" si="24"/>
        <v>3171038</v>
      </c>
      <c r="L53" s="227">
        <f t="shared" si="24"/>
        <v>33675778</v>
      </c>
      <c r="M53" s="225">
        <f t="shared" si="24"/>
        <v>0</v>
      </c>
      <c r="O53" s="210"/>
    </row>
    <row r="54" spans="1:20">
      <c r="A54" s="134"/>
      <c r="B54" s="135"/>
      <c r="C54" s="241"/>
      <c r="D54" s="241"/>
      <c r="E54" s="241"/>
      <c r="F54" s="227"/>
      <c r="G54" s="241"/>
      <c r="H54" s="227"/>
      <c r="I54" s="241"/>
      <c r="J54" s="241"/>
      <c r="K54" s="241"/>
      <c r="L54" s="241"/>
      <c r="M54" s="277"/>
      <c r="O54" s="210"/>
    </row>
    <row r="55" spans="1:20" ht="15.75" thickBot="1">
      <c r="A55" s="96" t="s">
        <v>31</v>
      </c>
      <c r="B55" s="96"/>
      <c r="C55" s="242">
        <f>C50+C53</f>
        <v>63525896</v>
      </c>
      <c r="D55" s="242">
        <f t="shared" ref="D55:E55" si="25">D50+D53</f>
        <v>51722740</v>
      </c>
      <c r="E55" s="242">
        <f t="shared" si="25"/>
        <v>51722740</v>
      </c>
      <c r="F55" s="243"/>
      <c r="G55" s="242">
        <f>G50+G53</f>
        <v>0</v>
      </c>
      <c r="H55" s="243"/>
      <c r="I55" s="242">
        <f t="shared" ref="I55:M55" si="26">I50+I53</f>
        <v>115248636</v>
      </c>
      <c r="J55" s="242">
        <f t="shared" si="26"/>
        <v>42047242.620000005</v>
      </c>
      <c r="K55" s="242">
        <f t="shared" si="26"/>
        <v>13866510</v>
      </c>
      <c r="L55" s="242">
        <f t="shared" si="26"/>
        <v>115248636</v>
      </c>
      <c r="M55" s="242">
        <f t="shared" si="26"/>
        <v>0</v>
      </c>
      <c r="O55" s="210"/>
    </row>
    <row r="56" spans="1:20" ht="13.15" customHeight="1" thickTop="1">
      <c r="A56" s="94"/>
      <c r="B56" s="94"/>
      <c r="C56" s="211"/>
      <c r="D56" s="211"/>
      <c r="E56" s="211"/>
      <c r="F56" s="211"/>
      <c r="G56" s="211"/>
      <c r="H56" s="211"/>
      <c r="I56" s="211"/>
      <c r="J56" s="211"/>
      <c r="K56" s="211"/>
      <c r="L56" s="211"/>
      <c r="M56" s="211"/>
      <c r="O56" s="210"/>
    </row>
    <row r="57" spans="1:20" ht="31.15" customHeight="1">
      <c r="C57" s="212"/>
      <c r="D57" s="212"/>
      <c r="E57" s="212"/>
      <c r="F57" s="212"/>
      <c r="G57" s="212"/>
      <c r="H57" s="212"/>
      <c r="I57" s="212"/>
      <c r="J57" s="212"/>
      <c r="K57" s="212"/>
      <c r="L57" s="212"/>
      <c r="M57" s="212"/>
      <c r="O57" s="210"/>
    </row>
    <row r="58" spans="1:20" ht="27.6" customHeight="1">
      <c r="A58" s="213" t="s">
        <v>33</v>
      </c>
      <c r="B58" s="4"/>
      <c r="C58" s="101"/>
      <c r="D58" s="101"/>
      <c r="E58" s="101"/>
      <c r="F58" s="101"/>
      <c r="G58" s="101"/>
      <c r="H58" s="101"/>
      <c r="I58" s="101"/>
      <c r="J58" s="101"/>
      <c r="K58" s="101"/>
      <c r="L58" s="101"/>
      <c r="M58" s="101"/>
      <c r="N58" s="101"/>
    </row>
    <row r="59" spans="1:20">
      <c r="A59" s="216" t="s">
        <v>247</v>
      </c>
      <c r="B59" s="21" t="s">
        <v>250</v>
      </c>
      <c r="D59" s="214"/>
      <c r="E59" s="214"/>
      <c r="G59" s="214"/>
      <c r="I59" s="215"/>
      <c r="J59" s="101"/>
      <c r="K59" s="101"/>
      <c r="L59" s="101"/>
      <c r="M59" s="102"/>
    </row>
    <row r="60" spans="1:20">
      <c r="A60" s="20" t="s">
        <v>113</v>
      </c>
      <c r="B60" s="21" t="s">
        <v>154</v>
      </c>
      <c r="D60" s="214"/>
      <c r="E60" s="214"/>
      <c r="G60" s="217"/>
      <c r="J60" s="101"/>
      <c r="K60" s="101"/>
      <c r="M60" s="102"/>
    </row>
    <row r="61" spans="1:20">
      <c r="A61" s="20" t="s">
        <v>208</v>
      </c>
      <c r="B61" s="21" t="s">
        <v>160</v>
      </c>
      <c r="D61" s="214"/>
      <c r="E61" s="214" t="s">
        <v>88</v>
      </c>
      <c r="G61" s="217"/>
      <c r="J61" s="101"/>
      <c r="K61" s="101"/>
      <c r="M61" s="102"/>
    </row>
    <row r="62" spans="1:20">
      <c r="A62" s="20" t="s">
        <v>209</v>
      </c>
      <c r="B62" s="21" t="s">
        <v>158</v>
      </c>
      <c r="D62" s="214"/>
      <c r="E62" s="214"/>
      <c r="G62" s="217"/>
      <c r="J62" s="101"/>
      <c r="K62" s="101"/>
      <c r="M62" s="102"/>
    </row>
    <row r="63" spans="1:20">
      <c r="A63" s="20" t="s">
        <v>212</v>
      </c>
      <c r="B63" s="21" t="s">
        <v>213</v>
      </c>
      <c r="D63" s="214"/>
      <c r="E63" s="214"/>
      <c r="G63" s="217"/>
      <c r="J63" s="102"/>
      <c r="K63" s="102"/>
      <c r="M63" s="102"/>
    </row>
    <row r="64" spans="1:20">
      <c r="A64" s="20" t="s">
        <v>211</v>
      </c>
      <c r="B64" s="21" t="s">
        <v>214</v>
      </c>
      <c r="D64" s="214"/>
      <c r="E64" s="214"/>
      <c r="J64" s="82"/>
      <c r="K64" s="101"/>
    </row>
    <row r="65" spans="1:11">
      <c r="A65" s="20" t="s">
        <v>262</v>
      </c>
      <c r="B65" s="21" t="s">
        <v>263</v>
      </c>
      <c r="D65" s="214"/>
      <c r="E65" s="214"/>
      <c r="J65" s="82"/>
      <c r="K65" s="101"/>
    </row>
    <row r="66" spans="1:11">
      <c r="A66" s="20" t="s">
        <v>256</v>
      </c>
      <c r="B66" s="21" t="s">
        <v>258</v>
      </c>
      <c r="D66" s="214"/>
      <c r="E66" s="214"/>
      <c r="J66" s="82"/>
      <c r="K66" s="101"/>
    </row>
    <row r="67" spans="1:11">
      <c r="A67" s="20" t="s">
        <v>255</v>
      </c>
      <c r="B67" s="21" t="s">
        <v>277</v>
      </c>
      <c r="D67" s="214"/>
      <c r="E67" s="214"/>
      <c r="J67" s="82"/>
      <c r="K67" s="101"/>
    </row>
    <row r="68" spans="1:11">
      <c r="A68" s="20" t="s">
        <v>257</v>
      </c>
      <c r="B68" s="21" t="s">
        <v>278</v>
      </c>
      <c r="D68" s="214"/>
      <c r="E68" s="214"/>
      <c r="J68" s="82"/>
      <c r="K68" s="101"/>
    </row>
    <row r="69" spans="1:11">
      <c r="A69" s="20"/>
      <c r="B69" s="21"/>
      <c r="D69" s="217"/>
      <c r="E69" s="217"/>
      <c r="J69" s="82"/>
      <c r="K69" s="101"/>
    </row>
    <row r="70" spans="1:11">
      <c r="A70" s="20"/>
      <c r="B70" s="21"/>
      <c r="D70" s="217"/>
      <c r="E70" s="217"/>
      <c r="J70" s="101"/>
      <c r="K70" s="101"/>
    </row>
    <row r="71" spans="1:11" ht="15" customHeight="1">
      <c r="A71" s="20"/>
      <c r="B71" s="21"/>
      <c r="D71" s="217"/>
      <c r="E71" s="217"/>
      <c r="G71" s="217"/>
      <c r="J71" s="82"/>
    </row>
    <row r="72" spans="1:11">
      <c r="A72" s="20"/>
      <c r="B72" s="21"/>
      <c r="D72" s="218"/>
      <c r="E72" s="218"/>
      <c r="G72" s="217"/>
      <c r="J72" s="82"/>
      <c r="K72" s="103"/>
    </row>
    <row r="73" spans="1:11">
      <c r="A73" s="81"/>
      <c r="E73" s="218"/>
      <c r="J73" s="82"/>
    </row>
    <row r="74" spans="1:11">
      <c r="J74" s="82"/>
    </row>
    <row r="75" spans="1:11">
      <c r="J75" s="82"/>
    </row>
    <row r="76" spans="1:11">
      <c r="J76" s="82"/>
    </row>
    <row r="77" spans="1:11">
      <c r="J77" s="82"/>
    </row>
    <row r="78" spans="1:11">
      <c r="J78" s="82"/>
    </row>
    <row r="79" spans="1:11">
      <c r="J79" s="82"/>
    </row>
    <row r="80" spans="1:11">
      <c r="J80" s="82"/>
    </row>
    <row r="81" s="82" customFormat="1"/>
    <row r="82" s="82" customFormat="1"/>
    <row r="83" s="82" customFormat="1"/>
    <row r="84" s="82" customFormat="1"/>
    <row r="85" s="82" customFormat="1"/>
    <row r="86" s="82" customFormat="1"/>
    <row r="87" s="82" customFormat="1"/>
    <row r="88" s="82" customFormat="1"/>
    <row r="89" s="82" customFormat="1"/>
    <row r="90" s="82" customFormat="1"/>
    <row r="91" s="82" customFormat="1"/>
    <row r="92" s="82" customFormat="1"/>
    <row r="93" s="82" customFormat="1"/>
    <row r="94" s="82" customFormat="1"/>
    <row r="95" s="82" customFormat="1"/>
    <row r="96" s="82" customFormat="1"/>
    <row r="97" s="82" customFormat="1"/>
    <row r="98" s="82" customFormat="1"/>
    <row r="99" s="82" customFormat="1"/>
    <row r="100" s="82" customFormat="1"/>
    <row r="101" s="82" customFormat="1"/>
    <row r="102" s="82" customFormat="1"/>
    <row r="103" s="82" customFormat="1"/>
    <row r="104" s="82" customFormat="1"/>
    <row r="105" s="82" customFormat="1"/>
    <row r="106" s="82" customFormat="1"/>
    <row r="107" s="82" customFormat="1"/>
    <row r="108" s="82" customFormat="1"/>
    <row r="109" s="82" customFormat="1"/>
    <row r="110" s="82" customFormat="1"/>
    <row r="111" s="82" customFormat="1"/>
    <row r="112" s="82" customFormat="1"/>
    <row r="113" s="82" customFormat="1"/>
    <row r="114" s="82" customFormat="1"/>
    <row r="115" s="82" customFormat="1"/>
    <row r="116" s="82" customFormat="1"/>
    <row r="117" s="82" customFormat="1"/>
    <row r="118" s="82" customFormat="1"/>
    <row r="119" s="82" customFormat="1"/>
    <row r="120" s="82" customFormat="1"/>
    <row r="121" s="82" customFormat="1"/>
    <row r="122" s="82" customFormat="1"/>
    <row r="123" s="82" customFormat="1"/>
    <row r="124" s="82" customFormat="1"/>
    <row r="125" s="82" customFormat="1"/>
    <row r="126" s="82" customFormat="1"/>
    <row r="127" s="82" customFormat="1"/>
    <row r="128" s="82" customFormat="1"/>
    <row r="129" s="82" customFormat="1"/>
    <row r="130" s="82" customFormat="1"/>
    <row r="131" s="82" customFormat="1"/>
    <row r="132" s="82" customFormat="1"/>
    <row r="133" s="82" customFormat="1"/>
    <row r="134" s="82" customFormat="1"/>
    <row r="135" s="82" customFormat="1"/>
    <row r="136" s="82" customFormat="1"/>
    <row r="137" s="82" customFormat="1"/>
    <row r="138" s="82" customFormat="1"/>
    <row r="139" s="82" customFormat="1"/>
    <row r="140" s="82" customFormat="1"/>
    <row r="141" s="82" customFormat="1"/>
    <row r="142" s="82" customFormat="1"/>
    <row r="143" s="82" customFormat="1"/>
    <row r="144" s="82" customFormat="1"/>
    <row r="145" s="82" customFormat="1"/>
    <row r="146" s="82" customFormat="1"/>
    <row r="147" s="82" customFormat="1"/>
    <row r="148" s="82" customFormat="1"/>
    <row r="149" s="82" customFormat="1"/>
    <row r="150" s="82" customFormat="1"/>
    <row r="151" s="82" customFormat="1"/>
    <row r="152" s="82" customFormat="1"/>
    <row r="153" s="82" customFormat="1"/>
    <row r="154" s="82" customFormat="1"/>
    <row r="155" s="82" customFormat="1"/>
    <row r="156" s="82" customFormat="1"/>
    <row r="157" s="82" customFormat="1"/>
    <row r="158" s="82" customFormat="1"/>
    <row r="159" s="82" customFormat="1"/>
    <row r="160" s="82" customFormat="1"/>
    <row r="161" s="82" customFormat="1"/>
    <row r="162" s="82" customFormat="1"/>
    <row r="163" s="82" customFormat="1"/>
    <row r="164" s="82" customFormat="1"/>
    <row r="165" s="82" customFormat="1"/>
    <row r="166" s="82" customFormat="1"/>
    <row r="167" s="82" customFormat="1"/>
    <row r="168" s="82" customFormat="1"/>
    <row r="169" s="82" customFormat="1"/>
    <row r="170" s="82" customFormat="1"/>
    <row r="171" s="82" customFormat="1"/>
    <row r="172" s="82" customFormat="1"/>
    <row r="173" s="82" customFormat="1"/>
    <row r="174" s="82" customFormat="1"/>
    <row r="175" s="82" customFormat="1"/>
    <row r="176" s="82" customFormat="1"/>
    <row r="177" s="82" customFormat="1"/>
    <row r="178" s="82" customFormat="1"/>
    <row r="179" s="82" customFormat="1"/>
    <row r="180" s="82" customFormat="1"/>
    <row r="181" s="82" customFormat="1"/>
    <row r="182" s="82" customFormat="1"/>
    <row r="183" s="82" customFormat="1"/>
    <row r="184" s="82" customFormat="1"/>
    <row r="185" s="82" customFormat="1"/>
    <row r="186" s="82" customFormat="1"/>
    <row r="187" s="82" customFormat="1"/>
    <row r="188" s="82" customFormat="1"/>
    <row r="189" s="82" customFormat="1"/>
    <row r="190" s="82" customFormat="1"/>
    <row r="191" s="82" customFormat="1"/>
    <row r="192" s="82" customFormat="1"/>
    <row r="193" s="82" customFormat="1"/>
    <row r="194" s="82" customFormat="1"/>
    <row r="195" s="82" customFormat="1"/>
    <row r="196" s="82" customFormat="1"/>
    <row r="197" s="82" customFormat="1"/>
    <row r="198" s="82" customFormat="1"/>
    <row r="199" s="82" customFormat="1"/>
    <row r="200" s="82" customFormat="1"/>
    <row r="201" s="82" customFormat="1"/>
    <row r="202" s="82" customFormat="1"/>
    <row r="203" s="82" customFormat="1"/>
    <row r="204" s="82" customFormat="1"/>
    <row r="205" s="82" customFormat="1"/>
    <row r="206" s="82" customFormat="1"/>
    <row r="207" s="82" customFormat="1"/>
    <row r="208" s="82" customFormat="1"/>
    <row r="209" s="82" customFormat="1"/>
    <row r="210" s="82" customFormat="1"/>
    <row r="211" s="82" customFormat="1"/>
    <row r="212" s="82" customFormat="1"/>
    <row r="213" s="82" customFormat="1"/>
    <row r="214" s="82" customFormat="1"/>
    <row r="215" s="82" customFormat="1"/>
    <row r="216" s="82" customFormat="1"/>
    <row r="217" s="82" customFormat="1"/>
    <row r="218" s="82" customFormat="1"/>
    <row r="219" s="82" customFormat="1"/>
    <row r="220" s="82" customFormat="1"/>
    <row r="221" s="82" customFormat="1"/>
    <row r="222" s="82" customFormat="1"/>
    <row r="223" s="82" customFormat="1"/>
    <row r="224" s="82" customFormat="1"/>
    <row r="225" s="82" customFormat="1"/>
    <row r="226" s="82" customFormat="1"/>
    <row r="227" s="82" customFormat="1"/>
    <row r="228" s="82" customFormat="1"/>
    <row r="229" s="82" customFormat="1"/>
    <row r="230" s="82" customFormat="1"/>
    <row r="231" s="82" customFormat="1"/>
    <row r="232" s="82" customFormat="1"/>
    <row r="233" s="82" customFormat="1"/>
    <row r="234" s="82" customFormat="1"/>
    <row r="235" s="82" customFormat="1"/>
    <row r="236" s="82" customFormat="1"/>
    <row r="237" s="82" customFormat="1"/>
    <row r="238" s="82" customFormat="1"/>
    <row r="239" s="82" customFormat="1"/>
    <row r="240" s="82" customFormat="1"/>
    <row r="241" s="82" customFormat="1"/>
    <row r="242" s="82" customFormat="1"/>
    <row r="243" s="82" customFormat="1"/>
    <row r="244" s="82" customFormat="1"/>
    <row r="245" s="82" customFormat="1"/>
    <row r="246" s="82" customFormat="1"/>
    <row r="247" s="82" customFormat="1"/>
    <row r="248" s="82" customFormat="1"/>
    <row r="249" s="82" customFormat="1"/>
    <row r="250" s="82" customFormat="1"/>
    <row r="251" s="82" customFormat="1"/>
    <row r="252" s="82" customFormat="1"/>
    <row r="253" s="82" customFormat="1"/>
    <row r="254" s="82" customFormat="1"/>
    <row r="255" s="82" customFormat="1"/>
    <row r="256" s="82" customFormat="1"/>
    <row r="257" s="82" customFormat="1"/>
    <row r="258" s="82" customFormat="1"/>
    <row r="259" s="82" customFormat="1"/>
    <row r="260" s="82" customFormat="1"/>
    <row r="261" s="82" customFormat="1"/>
    <row r="262" s="82" customFormat="1"/>
    <row r="263" s="82" customFormat="1"/>
    <row r="264" s="82" customFormat="1"/>
    <row r="265" s="82" customFormat="1"/>
    <row r="266" s="82" customFormat="1"/>
    <row r="267" s="82" customFormat="1"/>
    <row r="268" s="82" customFormat="1"/>
    <row r="269" s="82" customFormat="1"/>
    <row r="270" s="82" customFormat="1"/>
    <row r="271" s="82" customFormat="1"/>
    <row r="272" s="82" customFormat="1"/>
    <row r="273" s="82" customFormat="1"/>
    <row r="274" s="82" customFormat="1"/>
    <row r="275" s="82" customFormat="1"/>
    <row r="276" s="82" customFormat="1"/>
    <row r="277" s="82" customFormat="1"/>
    <row r="278" s="82" customFormat="1"/>
    <row r="279" s="82" customFormat="1"/>
    <row r="280" s="82" customFormat="1"/>
    <row r="281" s="82" customFormat="1"/>
    <row r="282" s="82" customFormat="1"/>
    <row r="283" s="82" customFormat="1"/>
    <row r="284" s="82" customFormat="1"/>
    <row r="285" s="82" customFormat="1"/>
    <row r="286" s="82" customFormat="1"/>
    <row r="287" s="82" customFormat="1"/>
    <row r="288" s="82" customFormat="1"/>
    <row r="289" s="82" customFormat="1"/>
    <row r="290" s="82" customFormat="1"/>
    <row r="291" s="82" customFormat="1"/>
    <row r="292" s="82" customFormat="1"/>
    <row r="293" s="82" customFormat="1"/>
    <row r="294" s="82" customFormat="1"/>
    <row r="295" s="82" customFormat="1"/>
    <row r="296" s="82" customFormat="1"/>
    <row r="297" s="82" customFormat="1"/>
    <row r="298" s="82" customFormat="1"/>
    <row r="299" s="82" customFormat="1"/>
    <row r="300" s="82" customFormat="1"/>
    <row r="301" s="82" customFormat="1"/>
    <row r="302" s="82" customFormat="1"/>
    <row r="303" s="82" customFormat="1"/>
    <row r="304" s="82" customFormat="1"/>
    <row r="305" s="82" customFormat="1"/>
    <row r="306" s="82" customFormat="1"/>
    <row r="307" s="82" customFormat="1"/>
    <row r="308" s="82" customFormat="1"/>
    <row r="309" s="82" customFormat="1"/>
    <row r="310" s="82" customFormat="1"/>
    <row r="311" s="82" customFormat="1"/>
    <row r="312" s="82" customFormat="1"/>
    <row r="313" s="82" customFormat="1"/>
    <row r="314" s="82" customFormat="1"/>
    <row r="315" s="82" customFormat="1"/>
    <row r="316" s="82" customFormat="1"/>
    <row r="317" s="82" customFormat="1"/>
    <row r="318" s="82" customFormat="1"/>
    <row r="319" s="82" customFormat="1"/>
    <row r="320" s="82" customFormat="1"/>
    <row r="321" s="82" customFormat="1"/>
    <row r="322" s="82" customFormat="1"/>
    <row r="323" s="82" customFormat="1"/>
    <row r="324" s="82" customFormat="1"/>
    <row r="325" s="82" customFormat="1"/>
    <row r="326" s="82" customFormat="1"/>
    <row r="327" s="82" customFormat="1"/>
    <row r="328" s="82" customFormat="1"/>
    <row r="329" s="82" customFormat="1"/>
    <row r="330" s="82" customFormat="1"/>
    <row r="331" s="82" customFormat="1"/>
    <row r="332" s="82" customFormat="1"/>
    <row r="333" s="82" customFormat="1"/>
    <row r="334" s="82" customFormat="1"/>
    <row r="335" s="82" customFormat="1"/>
    <row r="336" s="82" customFormat="1"/>
    <row r="337" s="82" customFormat="1"/>
    <row r="338" s="82" customFormat="1"/>
    <row r="339" s="82" customFormat="1"/>
    <row r="340" s="82" customFormat="1"/>
    <row r="341" s="82" customFormat="1"/>
    <row r="342" s="82" customFormat="1"/>
    <row r="343" s="82" customFormat="1"/>
    <row r="344" s="82" customFormat="1"/>
    <row r="345" s="82" customFormat="1"/>
    <row r="346" s="82" customFormat="1"/>
    <row r="347" s="82" customFormat="1"/>
    <row r="348" s="82" customFormat="1"/>
    <row r="349" s="82" customFormat="1"/>
    <row r="350" s="82" customFormat="1"/>
    <row r="351" s="82" customFormat="1"/>
    <row r="352" s="82" customFormat="1"/>
    <row r="353" s="82" customFormat="1"/>
    <row r="354" s="82" customFormat="1"/>
    <row r="355" s="82" customFormat="1"/>
    <row r="356" s="82" customFormat="1"/>
    <row r="357" s="82" customFormat="1"/>
    <row r="358" s="82" customFormat="1"/>
    <row r="359" s="82" customFormat="1"/>
    <row r="360" s="82" customFormat="1"/>
    <row r="361" s="82" customFormat="1"/>
    <row r="362" s="82" customFormat="1"/>
    <row r="363" s="82" customFormat="1"/>
    <row r="364" s="82" customFormat="1"/>
    <row r="365" s="82" customFormat="1"/>
    <row r="366" s="82" customFormat="1"/>
    <row r="367" s="82" customFormat="1"/>
    <row r="368" s="82" customFormat="1"/>
    <row r="369" s="82" customFormat="1"/>
    <row r="370" s="82" customFormat="1"/>
    <row r="371" s="82" customFormat="1"/>
    <row r="372" s="82" customFormat="1"/>
    <row r="373" s="82" customFormat="1"/>
    <row r="374" s="82" customFormat="1"/>
    <row r="375" s="82" customFormat="1"/>
    <row r="376" s="82" customFormat="1"/>
    <row r="377" s="82" customFormat="1"/>
    <row r="378" s="82" customFormat="1"/>
    <row r="379" s="82" customFormat="1"/>
    <row r="380" s="82" customFormat="1"/>
    <row r="381" s="82" customFormat="1"/>
    <row r="382" s="82" customFormat="1"/>
    <row r="383" s="82" customFormat="1"/>
    <row r="384" s="82" customFormat="1"/>
    <row r="385" s="82" customFormat="1"/>
    <row r="386" s="82" customFormat="1"/>
    <row r="387" s="82" customFormat="1"/>
    <row r="388" s="82" customFormat="1"/>
    <row r="389" s="82" customFormat="1"/>
    <row r="390" s="82" customFormat="1"/>
    <row r="391" s="82" customFormat="1"/>
    <row r="392" s="82" customFormat="1"/>
    <row r="393" s="82" customFormat="1"/>
    <row r="394" s="82" customFormat="1"/>
    <row r="395" s="82" customFormat="1"/>
    <row r="396" s="82" customFormat="1"/>
    <row r="397" s="82" customFormat="1"/>
    <row r="398" s="82" customFormat="1"/>
    <row r="399" s="82" customFormat="1"/>
    <row r="400" s="82" customFormat="1"/>
    <row r="401" s="82" customFormat="1"/>
    <row r="402" s="82" customFormat="1"/>
    <row r="403" s="82" customFormat="1"/>
    <row r="404" s="82" customFormat="1"/>
    <row r="405" s="82" customFormat="1"/>
    <row r="406" s="82" customFormat="1"/>
    <row r="407" s="82" customFormat="1"/>
    <row r="408" s="82" customFormat="1"/>
    <row r="409" s="82" customFormat="1"/>
    <row r="410" s="82" customFormat="1"/>
    <row r="411" s="82" customFormat="1"/>
    <row r="412" s="82" customFormat="1"/>
    <row r="413" s="82" customFormat="1"/>
    <row r="414" s="82" customFormat="1"/>
    <row r="415" s="82" customFormat="1"/>
    <row r="416" s="82" customFormat="1"/>
    <row r="417" s="82" customFormat="1"/>
    <row r="418" s="82" customFormat="1"/>
    <row r="419" s="82" customFormat="1"/>
    <row r="420" s="82" customFormat="1"/>
    <row r="421" s="82" customFormat="1"/>
    <row r="422" s="82" customFormat="1"/>
    <row r="423" s="82" customFormat="1"/>
    <row r="424" s="82" customFormat="1"/>
    <row r="425" s="82" customFormat="1"/>
    <row r="426" s="82" customFormat="1"/>
    <row r="427" s="82" customFormat="1"/>
    <row r="428" s="82" customFormat="1"/>
    <row r="429" s="82" customFormat="1"/>
    <row r="430" s="82" customFormat="1"/>
    <row r="431" s="82" customFormat="1"/>
    <row r="432" s="82" customFormat="1"/>
    <row r="433" s="82" customFormat="1"/>
    <row r="434" s="82" customFormat="1"/>
    <row r="435" s="82" customFormat="1"/>
    <row r="436" s="82" customFormat="1"/>
    <row r="437" s="82" customFormat="1"/>
    <row r="438" s="82" customFormat="1"/>
    <row r="439" s="82" customFormat="1"/>
    <row r="440" s="82" customFormat="1"/>
    <row r="441" s="82" customFormat="1"/>
    <row r="442" s="82" customFormat="1"/>
    <row r="443" s="82" customFormat="1"/>
    <row r="444" s="82" customFormat="1"/>
    <row r="445" s="82" customFormat="1"/>
    <row r="446" s="82" customFormat="1"/>
    <row r="447" s="82" customFormat="1"/>
    <row r="448" s="82" customFormat="1"/>
    <row r="449" s="82" customFormat="1"/>
    <row r="450" s="82" customFormat="1"/>
    <row r="451" s="82" customFormat="1"/>
    <row r="452" s="82" customFormat="1"/>
    <row r="453" s="82" customFormat="1"/>
    <row r="454" s="82" customFormat="1"/>
    <row r="455" s="82" customFormat="1"/>
    <row r="456" s="82" customFormat="1"/>
    <row r="457" s="82" customFormat="1"/>
    <row r="458" s="82" customFormat="1"/>
    <row r="459" s="82" customFormat="1"/>
    <row r="460" s="82" customFormat="1"/>
    <row r="461" s="82" customFormat="1"/>
    <row r="462" s="82" customFormat="1"/>
    <row r="463" s="82" customFormat="1"/>
    <row r="464" s="82" customFormat="1"/>
    <row r="465" s="82" customFormat="1"/>
    <row r="466" s="82" customFormat="1"/>
    <row r="467" s="82" customFormat="1"/>
    <row r="468" s="82" customFormat="1"/>
    <row r="469" s="82" customFormat="1"/>
    <row r="470" s="82" customFormat="1"/>
    <row r="471" s="82" customFormat="1"/>
    <row r="472" s="82" customFormat="1"/>
    <row r="473" s="82" customFormat="1"/>
    <row r="474" s="82" customFormat="1"/>
    <row r="475" s="82" customFormat="1"/>
    <row r="476" s="82" customFormat="1"/>
    <row r="477" s="82" customFormat="1"/>
    <row r="478" s="82" customFormat="1"/>
    <row r="479" s="82" customFormat="1"/>
    <row r="480" s="82" customFormat="1"/>
    <row r="481" s="82" customFormat="1"/>
    <row r="482" s="82" customFormat="1"/>
    <row r="483" s="82" customFormat="1"/>
    <row r="484" s="82" customFormat="1"/>
    <row r="485" s="82" customFormat="1"/>
    <row r="486" s="82" customFormat="1"/>
    <row r="487" s="82" customFormat="1"/>
    <row r="488" s="82" customFormat="1"/>
    <row r="489" s="82" customFormat="1"/>
    <row r="490" s="82" customFormat="1"/>
    <row r="491" s="82" customFormat="1"/>
    <row r="492" s="82" customFormat="1"/>
    <row r="493" s="82" customFormat="1"/>
    <row r="494" s="82" customFormat="1"/>
    <row r="495" s="82" customFormat="1"/>
    <row r="496" s="82" customFormat="1"/>
    <row r="497" s="82" customFormat="1"/>
    <row r="498" s="82" customFormat="1"/>
    <row r="499" s="82" customFormat="1"/>
    <row r="500" s="82" customFormat="1"/>
    <row r="501" s="82" customFormat="1"/>
    <row r="502" s="82" customFormat="1"/>
    <row r="503" s="82" customFormat="1"/>
    <row r="504" s="82" customFormat="1"/>
    <row r="505" s="82" customFormat="1"/>
    <row r="506" s="82" customFormat="1"/>
    <row r="507" s="82" customFormat="1"/>
    <row r="508" s="82" customFormat="1"/>
    <row r="509" s="82" customFormat="1"/>
    <row r="510" s="82" customFormat="1"/>
    <row r="511" s="82" customFormat="1"/>
    <row r="512" s="82" customFormat="1"/>
    <row r="513" s="82" customFormat="1"/>
    <row r="514" s="82" customFormat="1"/>
    <row r="515" s="82" customFormat="1"/>
    <row r="516" s="82" customFormat="1"/>
    <row r="517" s="82" customFormat="1"/>
    <row r="518" s="82" customFormat="1"/>
    <row r="519" s="82" customFormat="1"/>
    <row r="520" s="82" customFormat="1"/>
    <row r="521" s="82" customFormat="1"/>
    <row r="522" s="82" customFormat="1"/>
    <row r="523" s="82" customFormat="1"/>
    <row r="524" s="82" customFormat="1"/>
    <row r="525" s="82" customFormat="1"/>
    <row r="526" s="82" customFormat="1"/>
    <row r="527" s="82" customFormat="1"/>
    <row r="528" s="82" customFormat="1"/>
    <row r="529" s="82" customFormat="1"/>
    <row r="530" s="82" customFormat="1"/>
    <row r="531" s="82" customFormat="1"/>
    <row r="532" s="82" customFormat="1"/>
    <row r="533" s="82" customFormat="1"/>
    <row r="534" s="82" customFormat="1"/>
    <row r="535" s="82" customFormat="1"/>
    <row r="536" s="82" customFormat="1"/>
    <row r="537" s="82" customFormat="1"/>
    <row r="538" s="82" customFormat="1"/>
    <row r="539" s="82" customFormat="1"/>
    <row r="540" s="82" customFormat="1"/>
    <row r="541" s="82" customFormat="1"/>
    <row r="542" s="82" customFormat="1"/>
    <row r="543" s="82" customFormat="1"/>
    <row r="544" s="82" customFormat="1"/>
    <row r="545" s="82" customFormat="1"/>
    <row r="546" s="82" customFormat="1"/>
    <row r="547" s="82" customFormat="1"/>
    <row r="548" s="82" customFormat="1"/>
    <row r="549" s="82" customFormat="1"/>
    <row r="550" s="82" customFormat="1"/>
    <row r="551" s="82" customFormat="1"/>
    <row r="552" s="82" customFormat="1"/>
    <row r="553" s="82" customFormat="1"/>
    <row r="554" s="82" customFormat="1"/>
    <row r="555" s="82" customFormat="1"/>
    <row r="556" s="82" customFormat="1"/>
    <row r="557" s="82" customFormat="1"/>
    <row r="558" s="82" customFormat="1"/>
    <row r="559" s="82" customFormat="1"/>
    <row r="560" s="82" customFormat="1"/>
    <row r="561" s="82" customFormat="1"/>
    <row r="562" s="82" customFormat="1"/>
    <row r="563" s="82" customFormat="1"/>
    <row r="564" s="82" customFormat="1"/>
    <row r="565" s="82" customFormat="1"/>
    <row r="566" s="82" customFormat="1"/>
    <row r="567" s="82" customFormat="1"/>
    <row r="568" s="82" customFormat="1"/>
    <row r="569" s="82" customFormat="1"/>
    <row r="570" s="82" customFormat="1"/>
    <row r="571" s="82" customFormat="1"/>
    <row r="572" s="82" customFormat="1"/>
    <row r="573" s="82" customFormat="1"/>
    <row r="574" s="82" customFormat="1"/>
    <row r="575" s="82" customFormat="1"/>
    <row r="576" s="82" customFormat="1"/>
    <row r="577" s="82" customFormat="1"/>
    <row r="578" s="82" customFormat="1"/>
    <row r="579" s="82" customFormat="1"/>
    <row r="580" s="82" customFormat="1"/>
    <row r="581" s="82" customFormat="1"/>
    <row r="582" s="82" customFormat="1"/>
    <row r="583" s="82" customFormat="1"/>
    <row r="584" s="82" customFormat="1"/>
    <row r="585" s="82" customFormat="1"/>
    <row r="586" s="82" customFormat="1"/>
    <row r="587" s="82" customFormat="1"/>
    <row r="588" s="82" customFormat="1"/>
    <row r="589" s="82" customFormat="1"/>
    <row r="590" s="82" customFormat="1"/>
    <row r="591" s="82" customFormat="1"/>
    <row r="592" s="82" customFormat="1"/>
    <row r="593" s="82" customFormat="1"/>
    <row r="594" s="82" customFormat="1"/>
    <row r="595" s="82" customFormat="1"/>
    <row r="596" s="82" customFormat="1"/>
    <row r="597" s="82" customFormat="1"/>
    <row r="598" s="82" customFormat="1"/>
    <row r="599" s="82" customFormat="1"/>
    <row r="600" s="82" customFormat="1"/>
    <row r="601" s="82" customFormat="1"/>
    <row r="602" s="82" customFormat="1"/>
    <row r="603" s="82" customFormat="1"/>
    <row r="604" s="82" customFormat="1"/>
    <row r="605" s="82" customFormat="1"/>
    <row r="606" s="82" customFormat="1"/>
    <row r="607" s="82" customFormat="1"/>
    <row r="608" s="82" customFormat="1"/>
    <row r="609" s="82" customFormat="1"/>
    <row r="610" s="82" customFormat="1"/>
    <row r="611" s="82" customFormat="1"/>
    <row r="612" s="82" customFormat="1"/>
    <row r="613" s="82" customFormat="1"/>
    <row r="614" s="82" customFormat="1"/>
    <row r="615" s="82" customFormat="1"/>
    <row r="616" s="82" customFormat="1"/>
    <row r="617" s="82" customFormat="1"/>
    <row r="618" s="82" customFormat="1"/>
    <row r="619" s="82" customFormat="1"/>
    <row r="620" s="82" customFormat="1"/>
    <row r="621" s="82" customFormat="1"/>
    <row r="622" s="82" customFormat="1"/>
    <row r="623" s="82" customFormat="1"/>
    <row r="624" s="82" customFormat="1"/>
    <row r="625" s="82" customFormat="1"/>
    <row r="626" s="82" customFormat="1"/>
    <row r="627" s="82" customFormat="1"/>
    <row r="628" s="82" customFormat="1"/>
    <row r="629" s="82" customFormat="1"/>
    <row r="630" s="82" customFormat="1"/>
    <row r="631" s="82" customFormat="1"/>
    <row r="632" s="82" customFormat="1"/>
    <row r="633" s="82" customFormat="1"/>
    <row r="634" s="82" customFormat="1"/>
    <row r="635" s="82" customFormat="1"/>
    <row r="636" s="82" customFormat="1"/>
    <row r="637" s="82" customFormat="1"/>
    <row r="638" s="82" customFormat="1"/>
    <row r="639" s="82" customFormat="1"/>
    <row r="640" s="82" customFormat="1"/>
    <row r="641" s="82" customFormat="1"/>
    <row r="642" s="82" customFormat="1"/>
    <row r="643" s="82" customFormat="1"/>
    <row r="644" s="82" customFormat="1"/>
    <row r="645" s="82" customFormat="1"/>
    <row r="646" s="82" customFormat="1"/>
    <row r="647" s="82" customFormat="1"/>
    <row r="648" s="82" customFormat="1"/>
    <row r="649" s="82" customFormat="1"/>
    <row r="650" s="82" customFormat="1"/>
    <row r="651" s="82" customFormat="1"/>
    <row r="652" s="82" customFormat="1"/>
    <row r="653" s="82" customFormat="1"/>
    <row r="654" s="82" customFormat="1"/>
    <row r="655" s="82" customFormat="1"/>
    <row r="656" s="82" customFormat="1"/>
    <row r="657" s="82" customFormat="1"/>
    <row r="658" s="82" customFormat="1"/>
    <row r="659" s="82" customFormat="1"/>
    <row r="660" s="82" customFormat="1"/>
    <row r="661" s="82" customFormat="1"/>
    <row r="662" s="82" customFormat="1"/>
    <row r="663" s="82" customFormat="1"/>
    <row r="664" s="82" customFormat="1"/>
    <row r="665" s="82" customFormat="1"/>
    <row r="666" s="82" customFormat="1"/>
    <row r="667" s="82" customFormat="1"/>
    <row r="668" s="82" customFormat="1"/>
    <row r="669" s="82" customFormat="1"/>
    <row r="670" s="82" customFormat="1"/>
    <row r="671" s="82" customFormat="1"/>
    <row r="672" s="82" customFormat="1"/>
    <row r="673" s="82" customFormat="1"/>
    <row r="674" s="82" customFormat="1"/>
    <row r="675" s="82" customFormat="1"/>
    <row r="676" s="82" customFormat="1"/>
    <row r="677" s="82" customFormat="1"/>
    <row r="678" s="82" customFormat="1"/>
    <row r="679" s="82" customFormat="1"/>
    <row r="680" s="82" customFormat="1"/>
    <row r="681" s="82" customFormat="1"/>
    <row r="682" s="82" customFormat="1"/>
    <row r="683" s="82" customFormat="1"/>
    <row r="684" s="82" customFormat="1"/>
    <row r="685" s="82" customFormat="1"/>
    <row r="686" s="82" customFormat="1"/>
    <row r="687" s="82" customFormat="1"/>
    <row r="688" s="82" customFormat="1"/>
    <row r="689" s="82" customFormat="1"/>
    <row r="690" s="82" customFormat="1"/>
    <row r="691" s="82" customFormat="1"/>
    <row r="692" s="82" customFormat="1"/>
    <row r="693" s="82" customFormat="1"/>
    <row r="694" s="82" customFormat="1"/>
    <row r="695" s="82" customFormat="1"/>
    <row r="696" s="82" customFormat="1"/>
    <row r="697" s="82" customFormat="1"/>
    <row r="698" s="82" customFormat="1"/>
    <row r="699" s="82" customFormat="1"/>
    <row r="700" s="82" customFormat="1"/>
    <row r="701" s="82" customFormat="1"/>
    <row r="702" s="82" customFormat="1"/>
    <row r="703" s="82" customFormat="1"/>
    <row r="704" s="82" customFormat="1"/>
    <row r="705" s="82" customFormat="1"/>
    <row r="706" s="82" customFormat="1"/>
    <row r="707" s="82" customFormat="1"/>
    <row r="708" s="82" customFormat="1"/>
    <row r="709" s="82" customFormat="1"/>
    <row r="710" s="82" customFormat="1"/>
    <row r="711" s="82" customFormat="1"/>
    <row r="712" s="82" customFormat="1"/>
    <row r="713" s="82" customFormat="1"/>
    <row r="714" s="82" customFormat="1"/>
    <row r="715" s="82" customFormat="1"/>
    <row r="716" s="82" customFormat="1"/>
    <row r="717" s="82" customFormat="1"/>
    <row r="718" s="82" customFormat="1"/>
    <row r="719" s="82" customFormat="1"/>
    <row r="720" s="82" customFormat="1"/>
    <row r="721" s="82" customFormat="1"/>
    <row r="722" s="82" customFormat="1"/>
    <row r="723" s="82" customFormat="1"/>
    <row r="724" s="82" customFormat="1"/>
    <row r="725" s="82" customFormat="1"/>
    <row r="726" s="82" customFormat="1"/>
    <row r="727" s="82" customFormat="1"/>
    <row r="728" s="82" customFormat="1"/>
    <row r="729" s="82" customFormat="1"/>
    <row r="730" s="82" customFormat="1"/>
    <row r="731" s="82" customFormat="1"/>
    <row r="732" s="82" customFormat="1"/>
    <row r="733" s="82" customFormat="1"/>
    <row r="734" s="82" customFormat="1"/>
    <row r="735" s="82" customFormat="1"/>
    <row r="736" s="82" customFormat="1"/>
    <row r="737" s="82" customFormat="1"/>
    <row r="738" s="82" customFormat="1"/>
    <row r="739" s="82" customFormat="1"/>
    <row r="740" s="82" customFormat="1"/>
    <row r="741" s="82" customFormat="1"/>
    <row r="742" s="82" customFormat="1"/>
    <row r="743" s="82" customFormat="1"/>
    <row r="744" s="82" customFormat="1"/>
    <row r="745" s="82" customFormat="1"/>
    <row r="746" s="82" customFormat="1"/>
    <row r="747" s="82" customFormat="1"/>
    <row r="748" s="82" customFormat="1"/>
    <row r="749" s="82" customFormat="1"/>
    <row r="750" s="82" customFormat="1"/>
    <row r="751" s="82" customFormat="1"/>
    <row r="752" s="82" customFormat="1"/>
    <row r="753" s="82" customFormat="1"/>
    <row r="754" s="82" customFormat="1"/>
    <row r="755" s="82" customFormat="1"/>
    <row r="756" s="82" customFormat="1"/>
    <row r="757" s="82" customFormat="1"/>
    <row r="758" s="82" customFormat="1"/>
    <row r="759" s="82" customFormat="1"/>
    <row r="760" s="82" customFormat="1"/>
    <row r="761" s="82" customFormat="1"/>
    <row r="762" s="82" customFormat="1"/>
    <row r="763" s="82" customFormat="1"/>
    <row r="764" s="82" customFormat="1"/>
    <row r="765" s="82" customFormat="1"/>
    <row r="766" s="82" customFormat="1"/>
    <row r="767" s="82" customFormat="1"/>
    <row r="768" s="82" customFormat="1"/>
    <row r="769" s="82" customFormat="1"/>
    <row r="770" s="82" customFormat="1"/>
    <row r="771" s="82" customFormat="1"/>
    <row r="772" s="82" customFormat="1"/>
    <row r="773" s="82" customFormat="1"/>
    <row r="774" s="82" customFormat="1"/>
    <row r="775" s="82" customFormat="1"/>
    <row r="776" s="82" customFormat="1"/>
    <row r="777" s="82" customFormat="1"/>
    <row r="778" s="82" customFormat="1"/>
    <row r="779" s="82" customFormat="1"/>
    <row r="780" s="82" customFormat="1"/>
    <row r="781" s="82" customFormat="1"/>
    <row r="782" s="82" customFormat="1"/>
    <row r="783" s="82" customFormat="1"/>
    <row r="784" s="82" customFormat="1"/>
    <row r="785" s="82" customFormat="1"/>
    <row r="786" s="82" customFormat="1"/>
    <row r="787" s="82" customFormat="1"/>
    <row r="788" s="82" customFormat="1"/>
    <row r="789" s="82" customFormat="1"/>
    <row r="790" s="82" customFormat="1"/>
    <row r="791" s="82" customFormat="1"/>
    <row r="792" s="82" customFormat="1"/>
    <row r="793" s="82" customFormat="1"/>
    <row r="794" s="82" customFormat="1"/>
    <row r="795" s="82" customFormat="1"/>
    <row r="796" s="82" customFormat="1"/>
    <row r="797" s="82" customFormat="1"/>
    <row r="798" s="82" customFormat="1"/>
    <row r="799" s="82" customFormat="1"/>
    <row r="800" s="82" customFormat="1"/>
    <row r="801" s="82" customFormat="1"/>
    <row r="802" s="82" customFormat="1"/>
    <row r="803" s="82" customFormat="1"/>
    <row r="804" s="82" customFormat="1"/>
    <row r="805" s="82" customFormat="1"/>
    <row r="806" s="82" customFormat="1"/>
    <row r="807" s="82" customFormat="1"/>
    <row r="808" s="82" customFormat="1"/>
    <row r="809" s="82" customFormat="1"/>
    <row r="810" s="82" customFormat="1"/>
    <row r="811" s="82" customFormat="1"/>
    <row r="812" s="82" customFormat="1"/>
    <row r="813" s="82" customFormat="1"/>
    <row r="814" s="82" customFormat="1"/>
    <row r="815" s="82" customFormat="1"/>
    <row r="816" s="82" customFormat="1"/>
    <row r="817" s="82" customFormat="1"/>
    <row r="818" s="82" customFormat="1"/>
    <row r="819" s="82" customFormat="1"/>
    <row r="820" s="82" customFormat="1"/>
    <row r="821" s="82" customFormat="1"/>
    <row r="822" s="82" customFormat="1"/>
    <row r="823" s="82" customFormat="1"/>
    <row r="824" s="82" customFormat="1"/>
    <row r="825" s="82" customFormat="1"/>
    <row r="826" s="82" customFormat="1"/>
    <row r="827" s="82" customFormat="1"/>
    <row r="828" s="82" customFormat="1"/>
    <row r="829" s="82" customFormat="1"/>
    <row r="830" s="82" customFormat="1"/>
    <row r="831" s="82" customFormat="1"/>
    <row r="832" s="82" customFormat="1"/>
    <row r="833" s="82" customFormat="1"/>
    <row r="834" s="82" customFormat="1"/>
    <row r="835" s="82" customFormat="1"/>
    <row r="836" s="82" customFormat="1"/>
    <row r="837" s="82" customFormat="1"/>
    <row r="838" s="82" customFormat="1"/>
    <row r="839" s="82" customFormat="1"/>
    <row r="840" s="82" customFormat="1"/>
    <row r="841" s="82" customFormat="1"/>
    <row r="842" s="82" customFormat="1"/>
    <row r="843" s="82" customFormat="1"/>
    <row r="844" s="82" customFormat="1"/>
    <row r="845" s="82" customFormat="1"/>
    <row r="846" s="82" customFormat="1"/>
    <row r="847" s="82" customFormat="1"/>
    <row r="848" s="82" customFormat="1"/>
    <row r="849" s="82" customFormat="1"/>
    <row r="850" s="82" customFormat="1"/>
    <row r="851" s="82" customFormat="1"/>
    <row r="852" s="82" customFormat="1"/>
    <row r="853" s="82" customFormat="1"/>
    <row r="854" s="82" customFormat="1"/>
    <row r="855" s="82" customFormat="1"/>
    <row r="856" s="82" customFormat="1"/>
    <row r="857" s="82" customFormat="1"/>
    <row r="858" s="82" customFormat="1"/>
    <row r="859" s="82" customFormat="1"/>
    <row r="860" s="82" customFormat="1"/>
    <row r="861" s="82" customFormat="1"/>
    <row r="862" s="82" customFormat="1"/>
    <row r="863" s="82" customFormat="1"/>
    <row r="864" s="82" customFormat="1"/>
    <row r="865" s="82" customFormat="1"/>
    <row r="866" s="82" customFormat="1"/>
    <row r="867" s="82" customFormat="1"/>
    <row r="868" s="82" customFormat="1"/>
    <row r="869" s="82" customFormat="1"/>
    <row r="870" s="82" customFormat="1"/>
    <row r="871" s="82" customFormat="1"/>
    <row r="872" s="82" customFormat="1"/>
    <row r="873" s="82" customFormat="1"/>
    <row r="874" s="82" customFormat="1"/>
    <row r="875" s="82" customFormat="1"/>
    <row r="876" s="82" customFormat="1"/>
    <row r="877" s="82" customFormat="1"/>
    <row r="878" s="82" customFormat="1"/>
    <row r="879" s="82" customFormat="1"/>
    <row r="880" s="82" customFormat="1"/>
    <row r="881" s="82" customFormat="1"/>
    <row r="882" s="82" customFormat="1"/>
    <row r="883" s="82" customFormat="1"/>
    <row r="884" s="82" customFormat="1"/>
    <row r="885" s="82" customFormat="1"/>
    <row r="886" s="82" customFormat="1"/>
    <row r="887" s="82" customFormat="1"/>
    <row r="888" s="82" customFormat="1"/>
    <row r="889" s="82" customFormat="1"/>
    <row r="890" s="82" customFormat="1"/>
    <row r="891" s="82" customFormat="1"/>
    <row r="892" s="82" customFormat="1"/>
    <row r="893" s="82" customFormat="1"/>
    <row r="894" s="82" customFormat="1"/>
    <row r="895" s="82" customFormat="1"/>
    <row r="896" s="82" customFormat="1"/>
    <row r="897" s="82" customFormat="1"/>
    <row r="898" s="82" customFormat="1"/>
    <row r="899" s="82" customFormat="1"/>
    <row r="900" s="82" customFormat="1"/>
    <row r="901" s="82" customFormat="1"/>
    <row r="902" s="82" customFormat="1"/>
    <row r="903" s="82" customFormat="1"/>
    <row r="904" s="82" customFormat="1"/>
    <row r="905" s="82" customFormat="1"/>
    <row r="906" s="82" customFormat="1"/>
    <row r="907" s="82" customFormat="1"/>
    <row r="908" s="82" customFormat="1"/>
    <row r="909" s="82" customFormat="1"/>
    <row r="910" s="82" customFormat="1"/>
    <row r="911" s="82" customFormat="1"/>
    <row r="912" s="82" customFormat="1"/>
    <row r="913" s="82" customFormat="1"/>
    <row r="914" s="82" customFormat="1"/>
    <row r="915" s="82" customFormat="1"/>
    <row r="916" s="82" customFormat="1"/>
    <row r="917" s="82" customFormat="1"/>
    <row r="918" s="82" customFormat="1"/>
    <row r="919" s="82" customFormat="1"/>
    <row r="920" s="82" customFormat="1"/>
    <row r="921" s="82" customFormat="1"/>
    <row r="922" s="82" customFormat="1"/>
    <row r="923" s="82" customFormat="1"/>
    <row r="924" s="82" customFormat="1"/>
    <row r="925" s="82" customFormat="1"/>
    <row r="926" s="82" customFormat="1"/>
    <row r="927" s="82" customFormat="1"/>
    <row r="928" s="82" customFormat="1"/>
    <row r="929" s="82" customFormat="1"/>
    <row r="930" s="82" customFormat="1"/>
    <row r="931" s="82" customFormat="1"/>
    <row r="932" s="82" customFormat="1"/>
    <row r="933" s="82" customFormat="1"/>
    <row r="934" s="82" customFormat="1"/>
    <row r="935" s="82" customFormat="1"/>
    <row r="936" s="82" customFormat="1"/>
    <row r="937" s="82" customFormat="1"/>
    <row r="938" s="82" customFormat="1"/>
    <row r="939" s="82" customFormat="1"/>
    <row r="940" s="82" customFormat="1"/>
    <row r="941" s="82" customFormat="1"/>
    <row r="942" s="82" customFormat="1"/>
    <row r="943" s="82" customFormat="1"/>
    <row r="944" s="82" customFormat="1"/>
    <row r="945" s="82" customFormat="1"/>
    <row r="946" s="82" customFormat="1"/>
    <row r="947" s="82" customFormat="1"/>
    <row r="948" s="82" customFormat="1"/>
    <row r="949" s="82" customFormat="1"/>
    <row r="950" s="82" customFormat="1"/>
    <row r="951" s="82" customFormat="1"/>
    <row r="952" s="82" customFormat="1"/>
    <row r="953" s="82" customFormat="1"/>
    <row r="954" s="82" customFormat="1"/>
    <row r="955" s="82" customFormat="1"/>
    <row r="956" s="82" customFormat="1"/>
    <row r="957" s="82" customFormat="1"/>
    <row r="958" s="82" customFormat="1"/>
    <row r="959" s="82" customFormat="1"/>
    <row r="960" s="82" customFormat="1"/>
    <row r="961" s="82" customFormat="1"/>
    <row r="962" s="82" customFormat="1"/>
    <row r="963" s="82" customFormat="1"/>
    <row r="964" s="82" customFormat="1"/>
    <row r="965" s="82" customFormat="1"/>
    <row r="966" s="82" customFormat="1"/>
    <row r="967" s="82" customFormat="1"/>
    <row r="968" s="82" customFormat="1"/>
    <row r="969" s="82" customFormat="1"/>
    <row r="970" s="82" customFormat="1"/>
    <row r="971" s="82" customFormat="1"/>
    <row r="972" s="82" customFormat="1"/>
    <row r="973" s="82" customFormat="1"/>
    <row r="974" s="82" customFormat="1"/>
    <row r="975" s="82" customFormat="1"/>
    <row r="976" s="82" customFormat="1"/>
    <row r="977" s="82" customFormat="1"/>
    <row r="978" s="82" customFormat="1"/>
    <row r="979" s="82" customFormat="1"/>
    <row r="980" s="82" customFormat="1"/>
    <row r="981" s="82" customFormat="1"/>
    <row r="982" s="82" customFormat="1"/>
    <row r="983" s="82" customFormat="1"/>
    <row r="984" s="82" customFormat="1"/>
    <row r="985" s="82" customFormat="1"/>
    <row r="986" s="82" customFormat="1"/>
    <row r="987" s="82" customFormat="1"/>
    <row r="988" s="82" customFormat="1"/>
    <row r="989" s="82" customFormat="1"/>
    <row r="990" s="82" customFormat="1"/>
    <row r="991" s="82" customFormat="1"/>
    <row r="992" s="82" customFormat="1"/>
    <row r="993" s="82" customFormat="1"/>
    <row r="994" s="82" customFormat="1"/>
    <row r="995" s="82" customFormat="1"/>
    <row r="996" s="82" customFormat="1"/>
    <row r="997" s="82" customFormat="1"/>
    <row r="998" s="82" customFormat="1"/>
    <row r="999" s="82" customFormat="1"/>
    <row r="1000" s="82" customFormat="1"/>
    <row r="1001" s="82" customFormat="1"/>
    <row r="1002" s="82" customFormat="1"/>
    <row r="1003" s="82" customFormat="1"/>
    <row r="1004" s="82" customFormat="1"/>
    <row r="1005" s="82" customFormat="1"/>
    <row r="1006" s="82" customFormat="1"/>
    <row r="1007" s="82" customFormat="1"/>
    <row r="1008" s="82" customFormat="1"/>
    <row r="1009" s="82" customFormat="1"/>
    <row r="1010" s="82" customFormat="1"/>
    <row r="1011" s="82" customFormat="1"/>
    <row r="1012" s="82" customFormat="1"/>
    <row r="1013" s="82" customFormat="1"/>
    <row r="1014" s="82" customFormat="1"/>
    <row r="1015" s="82" customFormat="1"/>
    <row r="1016" s="82" customFormat="1"/>
    <row r="1017" s="82" customFormat="1"/>
    <row r="1018" s="82" customFormat="1"/>
    <row r="1019" s="82" customFormat="1"/>
    <row r="1020" s="82" customFormat="1"/>
    <row r="1021" s="82" customFormat="1"/>
    <row r="1022" s="82" customFormat="1"/>
    <row r="1023" s="82" customFormat="1"/>
    <row r="1024" s="82" customFormat="1"/>
    <row r="1025" s="82" customFormat="1"/>
    <row r="1026" s="82" customFormat="1"/>
    <row r="1027" s="82" customFormat="1"/>
    <row r="1028" s="82" customFormat="1"/>
    <row r="1029" s="82" customFormat="1"/>
    <row r="1030" s="82" customFormat="1"/>
    <row r="1031" s="82" customFormat="1"/>
    <row r="1032" s="82" customFormat="1"/>
    <row r="1033" s="82" customFormat="1"/>
    <row r="1034" s="82" customFormat="1"/>
    <row r="1035" s="82" customFormat="1"/>
    <row r="1036" s="82" customFormat="1"/>
    <row r="1037" s="82" customFormat="1"/>
    <row r="1038" s="82" customFormat="1"/>
    <row r="1039" s="82" customFormat="1"/>
    <row r="1040" s="82" customFormat="1"/>
    <row r="1041" s="82" customFormat="1"/>
    <row r="1042" s="82" customFormat="1"/>
    <row r="1043" s="82" customFormat="1"/>
    <row r="1044" s="82" customFormat="1"/>
    <row r="1045" s="82" customFormat="1"/>
    <row r="1046" s="82" customFormat="1"/>
    <row r="1047" s="82" customFormat="1"/>
    <row r="1048" s="82" customFormat="1"/>
    <row r="1049" s="82" customFormat="1"/>
    <row r="1050" s="82" customFormat="1"/>
    <row r="1051" s="82" customFormat="1"/>
    <row r="1052" s="82" customFormat="1"/>
    <row r="1053" s="82" customFormat="1"/>
    <row r="1054" s="82" customFormat="1"/>
    <row r="1055" s="82" customFormat="1"/>
    <row r="1056" s="82" customFormat="1"/>
    <row r="1057" s="82" customFormat="1"/>
    <row r="1058" s="82" customFormat="1"/>
    <row r="1059" s="82" customFormat="1"/>
    <row r="1060" s="82" customFormat="1"/>
    <row r="1061" s="82" customFormat="1"/>
    <row r="1062" s="82" customFormat="1"/>
    <row r="1063" s="82" customFormat="1"/>
    <row r="1064" s="82" customFormat="1"/>
    <row r="1065" s="82" customFormat="1"/>
    <row r="1066" s="82" customFormat="1"/>
    <row r="1067" s="82" customFormat="1"/>
    <row r="1068" s="82" customFormat="1"/>
    <row r="1069" s="82" customFormat="1"/>
    <row r="1070" s="82" customFormat="1"/>
    <row r="1071" s="82" customFormat="1"/>
    <row r="1072" s="82" customFormat="1"/>
    <row r="1073" s="82" customFormat="1"/>
    <row r="1074" s="82" customFormat="1"/>
    <row r="1075" s="82" customFormat="1"/>
    <row r="1076" s="82" customFormat="1"/>
    <row r="1077" s="82" customFormat="1"/>
    <row r="1078" s="82" customFormat="1"/>
    <row r="1079" s="82" customFormat="1"/>
    <row r="1080" s="82" customFormat="1"/>
    <row r="1081" s="82" customFormat="1"/>
    <row r="1082" s="82" customFormat="1"/>
    <row r="1083" s="82" customFormat="1"/>
    <row r="1084" s="82" customFormat="1"/>
    <row r="1085" s="82" customFormat="1"/>
    <row r="1086" s="82" customFormat="1"/>
    <row r="1087" s="82" customFormat="1"/>
    <row r="1088" s="82" customFormat="1"/>
    <row r="1089" s="82" customFormat="1"/>
    <row r="1090" s="82" customFormat="1"/>
    <row r="1091" s="82" customFormat="1"/>
    <row r="1092" s="82" customFormat="1"/>
    <row r="1093" s="82" customFormat="1"/>
    <row r="1094" s="82" customFormat="1"/>
    <row r="1095" s="82" customFormat="1"/>
    <row r="1096" s="82" customFormat="1"/>
    <row r="1097" s="82" customFormat="1"/>
    <row r="1098" s="82" customFormat="1"/>
    <row r="1099" s="82" customFormat="1"/>
    <row r="1100" s="82" customFormat="1"/>
    <row r="1101" s="82" customFormat="1"/>
    <row r="1102" s="82" customFormat="1"/>
    <row r="1103" s="82" customFormat="1"/>
    <row r="1104" s="82" customFormat="1"/>
    <row r="1105" s="82" customFormat="1"/>
    <row r="1106" s="82" customFormat="1"/>
    <row r="1107" s="82" customFormat="1"/>
    <row r="1108" s="82" customFormat="1"/>
    <row r="1109" s="82" customFormat="1"/>
    <row r="1110" s="82" customFormat="1"/>
    <row r="1111" s="82" customFormat="1"/>
    <row r="1112" s="82" customFormat="1"/>
    <row r="1113" s="82" customFormat="1"/>
    <row r="1114" s="82" customFormat="1"/>
    <row r="1115" s="82" customFormat="1"/>
    <row r="1116" s="82" customFormat="1"/>
    <row r="1117" s="82" customFormat="1"/>
    <row r="1118" s="82" customFormat="1"/>
    <row r="1119" s="82" customFormat="1"/>
    <row r="1120" s="82" customFormat="1"/>
    <row r="1121" s="82" customFormat="1"/>
    <row r="1122" s="82" customFormat="1"/>
    <row r="1123" s="82" customFormat="1"/>
    <row r="1124" s="82" customFormat="1"/>
    <row r="1125" s="82" customFormat="1"/>
    <row r="1126" s="82" customFormat="1"/>
    <row r="1127" s="82" customFormat="1"/>
    <row r="1128" s="82" customFormat="1"/>
    <row r="1129" s="82" customFormat="1"/>
    <row r="1130" s="82" customFormat="1"/>
    <row r="1131" s="82" customFormat="1"/>
    <row r="1132" s="82" customFormat="1"/>
    <row r="1133" s="82" customFormat="1"/>
    <row r="1134" s="82" customFormat="1"/>
    <row r="1135" s="82" customFormat="1"/>
    <row r="1136" s="82" customFormat="1"/>
    <row r="1137" s="82" customFormat="1"/>
    <row r="1138" s="82" customFormat="1"/>
    <row r="1139" s="82" customFormat="1"/>
    <row r="1140" s="82" customFormat="1"/>
    <row r="1141" s="82" customFormat="1"/>
    <row r="1142" s="82" customFormat="1"/>
    <row r="1143" s="82" customFormat="1"/>
    <row r="1144" s="82" customFormat="1"/>
    <row r="1145" s="82" customFormat="1"/>
    <row r="1146" s="82" customFormat="1"/>
    <row r="1147" s="82" customFormat="1"/>
    <row r="1148" s="82" customFormat="1"/>
    <row r="1149" s="82" customFormat="1"/>
    <row r="1150" s="82" customFormat="1"/>
    <row r="1151" s="82" customFormat="1"/>
    <row r="1152" s="82" customFormat="1"/>
    <row r="1153" s="82" customFormat="1"/>
    <row r="1154" s="82" customFormat="1"/>
    <row r="1155" s="82" customFormat="1"/>
    <row r="1156" s="82" customFormat="1"/>
    <row r="1157" s="82" customFormat="1"/>
    <row r="1158" s="82" customFormat="1"/>
    <row r="1159" s="82" customFormat="1"/>
    <row r="1160" s="82" customFormat="1"/>
    <row r="1161" s="82" customFormat="1"/>
    <row r="1162" s="82" customFormat="1"/>
    <row r="1163" s="82" customFormat="1"/>
    <row r="1164" s="82" customFormat="1"/>
    <row r="1165" s="82" customFormat="1"/>
    <row r="1166" s="82" customFormat="1"/>
    <row r="1167" s="82" customFormat="1"/>
    <row r="1168" s="82" customFormat="1"/>
    <row r="1169" s="82" customFormat="1"/>
    <row r="1170" s="82" customFormat="1"/>
    <row r="1171" s="82" customFormat="1"/>
    <row r="1172" s="82" customFormat="1"/>
    <row r="1173" s="82" customFormat="1"/>
    <row r="1174" s="82" customFormat="1"/>
    <row r="1175" s="82" customFormat="1"/>
    <row r="1176" s="82" customFormat="1"/>
    <row r="1177" s="82" customFormat="1"/>
    <row r="1178" s="82" customFormat="1"/>
    <row r="1179" s="82" customFormat="1"/>
    <row r="1180" s="82" customFormat="1"/>
    <row r="1181" s="82" customFormat="1"/>
    <row r="1182" s="82" customFormat="1"/>
    <row r="1183" s="82" customFormat="1"/>
    <row r="1184" s="82" customFormat="1"/>
    <row r="1185" s="82" customFormat="1"/>
    <row r="1186" s="82" customFormat="1"/>
    <row r="1187" s="82" customFormat="1"/>
    <row r="1188" s="82" customFormat="1"/>
    <row r="1189" s="82" customFormat="1"/>
    <row r="1190" s="82" customFormat="1"/>
    <row r="1191" s="82" customFormat="1"/>
    <row r="1192" s="82" customFormat="1"/>
    <row r="1193" s="82" customFormat="1"/>
    <row r="1194" s="82" customFormat="1"/>
    <row r="1195" s="82" customFormat="1"/>
    <row r="1196" s="82" customFormat="1"/>
    <row r="1197" s="82" customFormat="1"/>
    <row r="1198" s="82" customFormat="1"/>
    <row r="1199" s="82" customFormat="1"/>
    <row r="1200" s="82" customFormat="1"/>
    <row r="1201" s="82" customFormat="1"/>
    <row r="1202" s="82" customFormat="1"/>
    <row r="1203" s="82" customFormat="1"/>
    <row r="1204" s="82" customFormat="1"/>
    <row r="1205" s="82" customFormat="1"/>
    <row r="1206" s="82" customFormat="1"/>
    <row r="1207" s="82" customFormat="1"/>
    <row r="1208" s="82" customFormat="1"/>
    <row r="1209" s="82" customFormat="1"/>
    <row r="1210" s="82" customFormat="1"/>
    <row r="1211" s="82" customFormat="1"/>
    <row r="1212" s="82" customFormat="1"/>
    <row r="1213" s="82" customFormat="1"/>
    <row r="1214" s="82" customFormat="1"/>
    <row r="1215" s="82" customFormat="1"/>
    <row r="1216" s="82" customFormat="1"/>
    <row r="1217" s="82" customFormat="1"/>
    <row r="1218" s="82" customFormat="1"/>
    <row r="1219" s="82" customFormat="1"/>
    <row r="1220" s="82" customFormat="1"/>
    <row r="1221" s="82" customFormat="1"/>
    <row r="1222" s="82" customFormat="1"/>
    <row r="1223" s="82" customFormat="1"/>
    <row r="1224" s="82" customFormat="1"/>
    <row r="1225" s="82" customFormat="1"/>
    <row r="1226" s="82" customFormat="1"/>
    <row r="1227" s="82" customFormat="1"/>
    <row r="1228" s="82" customFormat="1"/>
    <row r="1229" s="82" customFormat="1"/>
    <row r="1230" s="82" customFormat="1"/>
    <row r="1231" s="82" customFormat="1"/>
    <row r="1232" s="82" customFormat="1"/>
    <row r="1233" s="82" customFormat="1"/>
    <row r="1234" s="82" customFormat="1"/>
    <row r="1235" s="82" customFormat="1"/>
    <row r="1236" s="82" customFormat="1"/>
    <row r="1237" s="82" customFormat="1"/>
    <row r="1238" s="82" customFormat="1"/>
    <row r="1239" s="82" customFormat="1"/>
    <row r="1240" s="82" customFormat="1"/>
    <row r="1241" s="82" customFormat="1"/>
    <row r="1242" s="82" customFormat="1"/>
    <row r="1243" s="82" customFormat="1"/>
    <row r="1244" s="82" customFormat="1"/>
    <row r="1245" s="82" customFormat="1"/>
    <row r="1246" s="82" customFormat="1"/>
    <row r="1247" s="82" customFormat="1"/>
    <row r="1248" s="82" customFormat="1"/>
    <row r="1249" s="82" customFormat="1"/>
    <row r="1250" s="82" customFormat="1"/>
    <row r="1251" s="82" customFormat="1"/>
    <row r="1252" s="82" customFormat="1"/>
    <row r="1253" s="82" customFormat="1"/>
    <row r="1254" s="82" customFormat="1"/>
    <row r="1255" s="82" customFormat="1"/>
    <row r="1256" s="82" customFormat="1"/>
    <row r="1257" s="82" customFormat="1"/>
    <row r="1258" s="82" customFormat="1"/>
    <row r="1259" s="82" customFormat="1"/>
    <row r="1260" s="82" customFormat="1"/>
    <row r="1261" s="82" customFormat="1"/>
    <row r="1262" s="82" customFormat="1"/>
    <row r="1263" s="82" customFormat="1"/>
    <row r="1264" s="82" customFormat="1"/>
    <row r="1265" s="82" customFormat="1"/>
    <row r="1266" s="82" customFormat="1"/>
    <row r="1267" s="82" customFormat="1"/>
    <row r="1268" s="82" customFormat="1"/>
    <row r="1269" s="82" customFormat="1"/>
    <row r="1270" s="82" customFormat="1"/>
    <row r="1271" s="82" customFormat="1"/>
    <row r="1272" s="82" customFormat="1"/>
    <row r="1273" s="82" customFormat="1"/>
    <row r="1274" s="82" customFormat="1"/>
    <row r="1275" s="82" customFormat="1"/>
    <row r="1276" s="82" customFormat="1"/>
    <row r="1277" s="82" customFormat="1"/>
    <row r="1278" s="82" customFormat="1"/>
    <row r="1279" s="82" customFormat="1"/>
    <row r="1280" s="82" customFormat="1"/>
    <row r="1281" s="82" customFormat="1"/>
    <row r="1282" s="82" customFormat="1"/>
    <row r="1283" s="82" customFormat="1"/>
    <row r="1284" s="82" customFormat="1"/>
    <row r="1285" s="82" customFormat="1"/>
    <row r="1286" s="82" customFormat="1"/>
    <row r="1287" s="82" customFormat="1"/>
    <row r="1288" s="82" customFormat="1"/>
    <row r="1289" s="82" customFormat="1"/>
    <row r="1290" s="82" customFormat="1"/>
    <row r="1291" s="82" customFormat="1"/>
    <row r="1292" s="82" customFormat="1"/>
    <row r="1293" s="82" customFormat="1"/>
    <row r="1294" s="82" customFormat="1"/>
    <row r="1295" s="82" customFormat="1"/>
    <row r="1296" s="82" customFormat="1"/>
    <row r="1297" s="82" customFormat="1"/>
    <row r="1298" s="82" customFormat="1"/>
    <row r="1299" s="82" customFormat="1"/>
    <row r="1300" s="82" customFormat="1"/>
    <row r="1301" s="82" customFormat="1"/>
    <row r="1302" s="82" customFormat="1"/>
    <row r="1303" s="82" customFormat="1"/>
    <row r="1304" s="82" customFormat="1"/>
    <row r="1305" s="82" customFormat="1"/>
    <row r="1306" s="82" customFormat="1"/>
    <row r="1307" s="82" customFormat="1"/>
    <row r="1308" s="82" customFormat="1"/>
    <row r="1309" s="82" customFormat="1"/>
    <row r="1310" s="82" customFormat="1"/>
    <row r="1311" s="82" customFormat="1"/>
    <row r="1312" s="82" customFormat="1"/>
    <row r="1313" s="82" customFormat="1"/>
    <row r="1314" s="82" customFormat="1"/>
    <row r="1315" s="82" customFormat="1"/>
    <row r="1316" s="82" customFormat="1"/>
    <row r="1317" s="82" customFormat="1"/>
    <row r="1318" s="82" customFormat="1"/>
    <row r="1319" s="82" customFormat="1"/>
    <row r="1320" s="82" customFormat="1"/>
    <row r="1321" s="82" customFormat="1"/>
    <row r="1322" s="82" customFormat="1"/>
    <row r="1323" s="82" customFormat="1"/>
    <row r="1324" s="82" customFormat="1"/>
    <row r="1325" s="82" customFormat="1"/>
    <row r="1326" s="82" customFormat="1"/>
    <row r="1327" s="82" customFormat="1"/>
    <row r="1328" s="82" customFormat="1"/>
    <row r="1329" s="82" customFormat="1"/>
    <row r="1330" s="82" customFormat="1"/>
    <row r="1331" s="82" customFormat="1"/>
    <row r="1332" s="82" customFormat="1"/>
    <row r="1333" s="82" customFormat="1"/>
    <row r="1334" s="82" customFormat="1"/>
    <row r="1335" s="82" customFormat="1"/>
    <row r="1336" s="82" customFormat="1"/>
    <row r="1337" s="82" customFormat="1"/>
    <row r="1338" s="82" customFormat="1"/>
    <row r="1339" s="82" customFormat="1"/>
    <row r="1340" s="82" customFormat="1"/>
    <row r="1341" s="82" customFormat="1"/>
    <row r="1342" s="82" customFormat="1"/>
    <row r="1343" s="82" customFormat="1"/>
    <row r="1344" s="82" customFormat="1"/>
    <row r="1345" s="82" customFormat="1"/>
    <row r="1346" s="82" customFormat="1"/>
    <row r="1347" s="82" customFormat="1"/>
    <row r="1348" s="82" customFormat="1"/>
    <row r="1349" s="82" customFormat="1"/>
    <row r="1350" s="82" customFormat="1"/>
    <row r="1351" s="82" customFormat="1"/>
    <row r="1352" s="82" customFormat="1"/>
    <row r="1353" s="82" customFormat="1"/>
    <row r="1354" s="82" customFormat="1"/>
    <row r="1355" s="82" customFormat="1"/>
    <row r="1356" s="82" customFormat="1"/>
    <row r="1357" s="82" customFormat="1"/>
    <row r="1358" s="82" customFormat="1"/>
    <row r="1359" s="82" customFormat="1"/>
    <row r="1360" s="82" customFormat="1"/>
    <row r="1361" s="82" customFormat="1"/>
    <row r="1362" s="82" customFormat="1"/>
    <row r="1363" s="82" customFormat="1"/>
    <row r="1364" s="82" customFormat="1"/>
    <row r="1365" s="82" customFormat="1"/>
    <row r="1366" s="82" customFormat="1"/>
    <row r="1367" s="82" customFormat="1"/>
    <row r="1368" s="82" customFormat="1"/>
    <row r="1369" s="82" customFormat="1"/>
    <row r="1370" s="82" customFormat="1"/>
    <row r="1371" s="82" customFormat="1"/>
    <row r="1372" s="82" customFormat="1"/>
    <row r="1373" s="82" customFormat="1"/>
    <row r="1374" s="82" customFormat="1"/>
    <row r="1375" s="82" customFormat="1"/>
    <row r="1376" s="82" customFormat="1"/>
    <row r="1377" s="82" customFormat="1"/>
    <row r="1378" s="82" customFormat="1"/>
    <row r="1379" s="82" customFormat="1"/>
    <row r="1380" s="82" customFormat="1"/>
    <row r="1381" s="82" customFormat="1"/>
    <row r="1382" s="82" customFormat="1"/>
    <row r="1383" s="82" customFormat="1"/>
    <row r="1384" s="82" customFormat="1"/>
    <row r="1385" s="82" customFormat="1"/>
    <row r="1386" s="82" customFormat="1"/>
    <row r="1387" s="82" customFormat="1"/>
    <row r="1388" s="82" customFormat="1"/>
    <row r="1389" s="82" customFormat="1"/>
    <row r="1390" s="82" customFormat="1"/>
    <row r="1391" s="82" customFormat="1"/>
    <row r="1392" s="82" customFormat="1"/>
    <row r="1393" s="82" customFormat="1"/>
    <row r="1394" s="82" customFormat="1"/>
    <row r="1395" s="82" customFormat="1"/>
    <row r="1396" s="82" customFormat="1"/>
    <row r="1397" s="82" customFormat="1"/>
    <row r="1398" s="82" customFormat="1"/>
    <row r="1399" s="82" customFormat="1"/>
    <row r="1400" s="82" customFormat="1"/>
    <row r="1401" s="82" customFormat="1"/>
    <row r="1402" s="82" customFormat="1"/>
    <row r="1403" s="82" customFormat="1"/>
    <row r="1404" s="82" customFormat="1"/>
    <row r="1405" s="82" customFormat="1"/>
    <row r="1406" s="82" customFormat="1"/>
    <row r="1407" s="82" customFormat="1"/>
    <row r="1408" s="82" customFormat="1"/>
    <row r="1409" s="82" customFormat="1"/>
    <row r="1410" s="82" customFormat="1"/>
    <row r="1411" s="82" customFormat="1"/>
    <row r="1412" s="82" customFormat="1"/>
    <row r="1413" s="82" customFormat="1"/>
    <row r="1414" s="82" customFormat="1"/>
    <row r="1415" s="82" customFormat="1"/>
    <row r="1416" s="82" customFormat="1"/>
    <row r="1417" s="82" customFormat="1"/>
    <row r="1418" s="82" customFormat="1"/>
    <row r="1419" s="82" customFormat="1"/>
    <row r="1420" s="82" customFormat="1"/>
    <row r="1421" s="82" customFormat="1"/>
    <row r="1422" s="82" customFormat="1"/>
    <row r="1423" s="82" customFormat="1"/>
    <row r="1424" s="82" customFormat="1"/>
    <row r="1425" s="82" customFormat="1"/>
    <row r="1426" s="82" customFormat="1"/>
    <row r="1427" s="82" customFormat="1"/>
    <row r="1428" s="82" customFormat="1"/>
    <row r="1429" s="82" customFormat="1"/>
    <row r="1430" s="82" customFormat="1"/>
    <row r="1431" s="82" customFormat="1"/>
    <row r="1432" s="82" customFormat="1"/>
    <row r="1433" s="82" customFormat="1"/>
    <row r="1434" s="82" customFormat="1"/>
    <row r="1435" s="82" customFormat="1"/>
    <row r="1436" s="82" customFormat="1"/>
    <row r="1437" s="82" customFormat="1"/>
    <row r="1438" s="82" customFormat="1"/>
    <row r="1439" s="82" customFormat="1"/>
    <row r="1440" s="82" customFormat="1"/>
    <row r="1441" s="82" customFormat="1"/>
    <row r="1442" s="82" customFormat="1"/>
    <row r="1443" s="82" customFormat="1"/>
    <row r="1444" s="82" customFormat="1"/>
    <row r="1445" s="82" customFormat="1"/>
    <row r="1446" s="82" customFormat="1"/>
    <row r="1447" s="82" customFormat="1"/>
    <row r="1448" s="82" customFormat="1"/>
    <row r="1449" s="82" customFormat="1"/>
    <row r="1450" s="82" customFormat="1"/>
    <row r="1451" s="82" customFormat="1"/>
    <row r="1452" s="82" customFormat="1"/>
    <row r="1453" s="82" customFormat="1"/>
    <row r="1454" s="82" customFormat="1"/>
    <row r="1455" s="82" customFormat="1"/>
    <row r="1456" s="82" customFormat="1"/>
    <row r="1457" s="82" customFormat="1"/>
    <row r="1458" s="82" customFormat="1"/>
    <row r="1459" s="82" customFormat="1"/>
    <row r="1460" s="82" customFormat="1"/>
    <row r="1461" s="82" customFormat="1"/>
    <row r="1462" s="82" customFormat="1"/>
    <row r="1463" s="82" customFormat="1"/>
    <row r="1464" s="82" customFormat="1"/>
    <row r="1465" s="82" customFormat="1"/>
    <row r="1466" s="82" customFormat="1"/>
    <row r="1467" s="82" customFormat="1"/>
    <row r="1468" s="82" customFormat="1"/>
    <row r="1469" s="82" customFormat="1"/>
    <row r="1470" s="82" customFormat="1"/>
    <row r="1471" s="82" customFormat="1"/>
    <row r="1472" s="82" customFormat="1"/>
    <row r="1473" s="82" customFormat="1"/>
    <row r="1474" s="82" customFormat="1"/>
    <row r="1475" s="82" customFormat="1"/>
    <row r="1476" s="82" customFormat="1"/>
    <row r="1477" s="82" customFormat="1"/>
    <row r="1478" s="82" customFormat="1"/>
    <row r="1479" s="82" customFormat="1"/>
    <row r="1480" s="82" customFormat="1"/>
    <row r="1481" s="82" customFormat="1"/>
    <row r="1482" s="82" customFormat="1"/>
    <row r="1483" s="82" customFormat="1"/>
    <row r="1484" s="82" customFormat="1"/>
    <row r="1485" s="82" customFormat="1"/>
    <row r="1486" s="82" customFormat="1"/>
    <row r="1487" s="82" customFormat="1"/>
    <row r="1488" s="82" customFormat="1"/>
    <row r="1489" s="82" customFormat="1"/>
    <row r="1490" s="82" customFormat="1"/>
    <row r="1491" s="82" customFormat="1"/>
    <row r="1492" s="82" customFormat="1"/>
    <row r="1493" s="82" customFormat="1"/>
    <row r="1494" s="82" customFormat="1"/>
    <row r="1495" s="82" customFormat="1"/>
    <row r="1496" s="82" customFormat="1"/>
    <row r="1497" s="82" customFormat="1"/>
    <row r="1498" s="82" customFormat="1"/>
    <row r="1499" s="82" customFormat="1"/>
    <row r="1500" s="82" customFormat="1"/>
    <row r="1501" s="82" customFormat="1"/>
    <row r="1502" s="82" customFormat="1"/>
    <row r="1503" s="82" customFormat="1"/>
    <row r="1504" s="82" customFormat="1"/>
    <row r="1505" s="82" customFormat="1"/>
    <row r="1506" s="82" customFormat="1"/>
    <row r="1507" s="82" customFormat="1"/>
    <row r="1508" s="82" customFormat="1"/>
    <row r="1509" s="82" customFormat="1"/>
    <row r="1510" s="82" customFormat="1"/>
    <row r="1511" s="82" customFormat="1"/>
    <row r="1512" s="82" customFormat="1"/>
    <row r="1513" s="82" customFormat="1"/>
    <row r="1514" s="82" customFormat="1"/>
    <row r="1515" s="82" customFormat="1"/>
    <row r="1516" s="82" customFormat="1"/>
    <row r="1517" s="82" customFormat="1"/>
    <row r="1518" s="82" customFormat="1"/>
    <row r="1519" s="82" customFormat="1"/>
    <row r="1520" s="82" customFormat="1"/>
    <row r="1521" s="82" customFormat="1"/>
    <row r="1522" s="82" customFormat="1"/>
    <row r="1523" s="82" customFormat="1"/>
    <row r="1524" s="82" customFormat="1"/>
    <row r="1525" s="82" customFormat="1"/>
    <row r="1526" s="82" customFormat="1"/>
    <row r="1527" s="82" customFormat="1"/>
    <row r="1528" s="82" customFormat="1"/>
    <row r="1529" s="82" customFormat="1"/>
    <row r="1530" s="82" customFormat="1"/>
    <row r="1531" s="82" customFormat="1"/>
    <row r="1532" s="82" customFormat="1"/>
    <row r="1533" s="82" customFormat="1"/>
    <row r="1534" s="82" customFormat="1"/>
    <row r="1535" s="82" customFormat="1"/>
    <row r="1536" s="82" customFormat="1"/>
    <row r="1537" s="82" customFormat="1"/>
    <row r="1538" s="82" customFormat="1"/>
    <row r="1539" s="82" customFormat="1"/>
    <row r="1540" s="82" customFormat="1"/>
    <row r="1541" s="82" customFormat="1"/>
    <row r="1542" s="82" customFormat="1"/>
    <row r="1543" s="82" customFormat="1"/>
    <row r="1544" s="82" customFormat="1"/>
    <row r="1545" s="82" customFormat="1"/>
    <row r="1546" s="82" customFormat="1"/>
    <row r="1547" s="82" customFormat="1"/>
    <row r="1548" s="82" customFormat="1"/>
    <row r="1549" s="82" customFormat="1"/>
    <row r="1550" s="82" customFormat="1"/>
    <row r="1551" s="82" customFormat="1"/>
    <row r="1552" s="82" customFormat="1"/>
    <row r="1553" s="82" customFormat="1"/>
    <row r="1554" s="82" customFormat="1"/>
    <row r="1555" s="82" customFormat="1"/>
    <row r="1556" s="82" customFormat="1"/>
    <row r="1557" s="82" customFormat="1"/>
    <row r="1558" s="82" customFormat="1"/>
    <row r="1559" s="82" customFormat="1"/>
    <row r="1560" s="82" customFormat="1"/>
    <row r="1561" s="82" customFormat="1"/>
    <row r="1562" s="82" customFormat="1"/>
    <row r="1563" s="82" customFormat="1"/>
    <row r="1564" s="82" customFormat="1"/>
    <row r="1565" s="82" customFormat="1"/>
    <row r="1566" s="82" customFormat="1"/>
    <row r="1567" s="82" customFormat="1"/>
    <row r="1568" s="82" customFormat="1"/>
    <row r="1569" s="82" customFormat="1"/>
    <row r="1570" s="82" customFormat="1"/>
    <row r="1571" s="82" customFormat="1"/>
    <row r="1572" s="82" customFormat="1"/>
    <row r="1573" s="82" customFormat="1"/>
    <row r="1574" s="82" customFormat="1"/>
    <row r="1575" s="82" customFormat="1"/>
    <row r="1576" s="82" customFormat="1"/>
    <row r="1577" s="82" customFormat="1"/>
    <row r="1578" s="82" customFormat="1"/>
    <row r="1579" s="82" customFormat="1"/>
    <row r="1580" s="82" customFormat="1"/>
    <row r="1581" s="82" customFormat="1"/>
    <row r="1582" s="82" customFormat="1"/>
    <row r="1583" s="82" customFormat="1"/>
    <row r="1584" s="82" customFormat="1"/>
    <row r="1585" s="82" customFormat="1"/>
    <row r="1586" s="82" customFormat="1"/>
    <row r="1587" s="82" customFormat="1"/>
    <row r="1588" s="82" customFormat="1"/>
    <row r="1589" s="82" customFormat="1"/>
    <row r="1590" s="82" customFormat="1"/>
    <row r="1591" s="82" customFormat="1"/>
    <row r="1592" s="82" customFormat="1"/>
    <row r="1593" s="82" customFormat="1"/>
    <row r="1594" s="82" customFormat="1"/>
    <row r="1595" s="82" customFormat="1"/>
    <row r="1596" s="82" customFormat="1"/>
    <row r="1597" s="82" customFormat="1"/>
    <row r="1598" s="82" customFormat="1"/>
    <row r="1599" s="82" customFormat="1"/>
    <row r="1600" s="82" customFormat="1"/>
    <row r="1601" s="82" customFormat="1"/>
    <row r="1602" s="82" customFormat="1"/>
    <row r="1603" s="82" customFormat="1"/>
    <row r="1604" s="82" customFormat="1"/>
    <row r="1605" s="82" customFormat="1"/>
    <row r="1606" s="82" customFormat="1"/>
    <row r="1607" s="82" customFormat="1"/>
    <row r="1608" s="82" customFormat="1"/>
    <row r="1609" s="82" customFormat="1"/>
    <row r="1610" s="82" customFormat="1"/>
    <row r="1611" s="82" customFormat="1"/>
    <row r="1612" s="82" customFormat="1"/>
    <row r="1613" s="82" customFormat="1"/>
    <row r="1614" s="82" customFormat="1"/>
    <row r="1615" s="82" customFormat="1"/>
    <row r="1616" s="82" customFormat="1"/>
    <row r="1617" s="82" customFormat="1"/>
    <row r="1618" s="82" customFormat="1"/>
    <row r="1619" s="82" customFormat="1"/>
    <row r="1620" s="82" customFormat="1"/>
    <row r="1621" s="82" customFormat="1"/>
    <row r="1622" s="82" customFormat="1"/>
    <row r="1623" s="82" customFormat="1"/>
    <row r="1624" s="82" customFormat="1"/>
    <row r="1625" s="82" customFormat="1"/>
    <row r="1626" s="82" customFormat="1"/>
    <row r="1627" s="82" customFormat="1"/>
    <row r="1628" s="82" customFormat="1"/>
    <row r="1629" s="82" customFormat="1"/>
    <row r="1630" s="82" customFormat="1"/>
    <row r="1631" s="82" customFormat="1"/>
    <row r="1632" s="82" customFormat="1"/>
    <row r="1633" s="82" customFormat="1"/>
    <row r="1634" s="82" customFormat="1"/>
    <row r="1635" s="82" customFormat="1"/>
    <row r="1636" s="82" customFormat="1"/>
    <row r="1637" s="82" customFormat="1"/>
    <row r="1638" s="82" customFormat="1"/>
    <row r="1639" s="82" customFormat="1"/>
    <row r="1640" s="82" customFormat="1"/>
    <row r="1641" s="82" customFormat="1"/>
    <row r="1642" s="82" customFormat="1"/>
    <row r="1643" s="82" customFormat="1"/>
    <row r="1644" s="82" customFormat="1"/>
    <row r="1645" s="82" customFormat="1"/>
    <row r="1646" s="82" customFormat="1"/>
    <row r="1647" s="82" customFormat="1"/>
    <row r="1648" s="82" customFormat="1"/>
    <row r="1649" s="82" customFormat="1"/>
    <row r="1650" s="82" customFormat="1"/>
    <row r="1651" s="82" customFormat="1"/>
    <row r="1652" s="82" customFormat="1"/>
    <row r="1653" s="82" customFormat="1"/>
    <row r="1654" s="82" customFormat="1"/>
    <row r="1655" s="82" customFormat="1"/>
    <row r="1656" s="82" customFormat="1"/>
    <row r="1657" s="82" customFormat="1"/>
    <row r="1658" s="82" customFormat="1"/>
    <row r="1659" s="82" customFormat="1"/>
    <row r="1660" s="82" customFormat="1"/>
    <row r="1661" s="82" customFormat="1"/>
    <row r="1662" s="82" customFormat="1"/>
    <row r="1663" s="82" customFormat="1"/>
    <row r="1664" s="82" customFormat="1"/>
    <row r="1665" s="82" customFormat="1"/>
    <row r="1666" s="82" customFormat="1"/>
    <row r="1667" s="82" customFormat="1"/>
    <row r="1668" s="82" customFormat="1"/>
    <row r="1669" s="82" customFormat="1"/>
    <row r="1670" s="82" customFormat="1"/>
    <row r="1671" s="82" customFormat="1"/>
    <row r="1672" s="82" customFormat="1"/>
    <row r="1673" s="82" customFormat="1"/>
    <row r="1674" s="82" customFormat="1"/>
    <row r="1675" s="82" customFormat="1"/>
    <row r="1676" s="82" customFormat="1"/>
    <row r="1677" s="82" customFormat="1"/>
    <row r="1678" s="82" customFormat="1"/>
    <row r="1679" s="82" customFormat="1"/>
    <row r="1680" s="82" customFormat="1"/>
    <row r="1681" s="82" customFormat="1"/>
    <row r="1682" s="82" customFormat="1"/>
    <row r="1683" s="82" customFormat="1"/>
    <row r="1684" s="82" customFormat="1"/>
    <row r="1685" s="82" customFormat="1"/>
    <row r="1686" s="82" customFormat="1"/>
    <row r="1687" s="82" customFormat="1"/>
    <row r="1688" s="82" customFormat="1"/>
    <row r="1689" s="82" customFormat="1"/>
    <row r="1690" s="82" customFormat="1"/>
    <row r="1691" s="82" customFormat="1"/>
    <row r="1692" s="82" customFormat="1"/>
    <row r="1693" s="82" customFormat="1"/>
    <row r="1694" s="82" customFormat="1"/>
    <row r="1695" s="82" customFormat="1"/>
    <row r="1696" s="82" customFormat="1"/>
    <row r="1697" s="82" customFormat="1"/>
    <row r="1698" s="82" customFormat="1"/>
    <row r="1699" s="82" customFormat="1"/>
    <row r="1700" s="82" customFormat="1"/>
    <row r="1701" s="82" customFormat="1"/>
    <row r="1702" s="82" customFormat="1"/>
    <row r="1703" s="82" customFormat="1"/>
    <row r="1704" s="82" customFormat="1"/>
    <row r="1705" s="82" customFormat="1"/>
    <row r="1706" s="82" customFormat="1"/>
    <row r="1707" s="82" customFormat="1"/>
    <row r="1708" s="82" customFormat="1"/>
    <row r="1709" s="82" customFormat="1"/>
    <row r="1710" s="82" customFormat="1"/>
    <row r="1711" s="82" customFormat="1"/>
    <row r="1712" s="82" customFormat="1"/>
    <row r="1713" s="82" customFormat="1"/>
    <row r="1714" s="82" customFormat="1"/>
    <row r="1715" s="82" customFormat="1"/>
    <row r="1716" s="82" customFormat="1"/>
    <row r="1717" s="82" customFormat="1"/>
    <row r="1718" s="82" customFormat="1"/>
    <row r="1719" s="82" customFormat="1"/>
    <row r="1720" s="82" customFormat="1"/>
    <row r="1721" s="82" customFormat="1"/>
    <row r="1722" s="82" customFormat="1"/>
    <row r="1723" s="82" customFormat="1"/>
    <row r="1724" s="82" customFormat="1"/>
    <row r="1725" s="82" customFormat="1"/>
    <row r="1726" s="82" customFormat="1"/>
    <row r="1727" s="82" customFormat="1"/>
    <row r="1728" s="82" customFormat="1"/>
    <row r="1729" s="82" customFormat="1"/>
    <row r="1730" s="82" customFormat="1"/>
    <row r="1731" s="82" customFormat="1"/>
    <row r="1732" s="82" customFormat="1"/>
    <row r="1733" s="82" customFormat="1"/>
    <row r="1734" s="82" customFormat="1"/>
    <row r="1735" s="82" customFormat="1"/>
    <row r="1736" s="82" customFormat="1"/>
    <row r="1737" s="82" customFormat="1"/>
    <row r="1738" s="82" customFormat="1"/>
    <row r="1739" s="82" customFormat="1"/>
    <row r="1740" s="82" customFormat="1"/>
    <row r="1741" s="82" customFormat="1"/>
    <row r="1742" s="82" customFormat="1"/>
    <row r="1743" s="82" customFormat="1"/>
    <row r="1744" s="82" customFormat="1"/>
    <row r="1745" s="82" customFormat="1"/>
    <row r="1746" s="82" customFormat="1"/>
    <row r="1747" s="82" customFormat="1"/>
    <row r="1748" s="82" customFormat="1"/>
    <row r="1749" s="82" customFormat="1"/>
    <row r="1750" s="82" customFormat="1"/>
    <row r="1751" s="82" customFormat="1"/>
    <row r="1752" s="82" customFormat="1"/>
    <row r="1753" s="82" customFormat="1"/>
    <row r="1754" s="82" customFormat="1"/>
    <row r="1755" s="82" customFormat="1"/>
    <row r="1756" s="82" customFormat="1"/>
    <row r="1757" s="82" customFormat="1"/>
    <row r="1758" s="82" customFormat="1"/>
    <row r="1759" s="82" customFormat="1"/>
    <row r="1760" s="82" customFormat="1"/>
    <row r="1761" s="82" customFormat="1"/>
    <row r="1762" s="82" customFormat="1"/>
    <row r="1763" s="82" customFormat="1"/>
    <row r="1764" s="82" customFormat="1"/>
    <row r="1765" s="82" customFormat="1"/>
    <row r="1766" s="82" customFormat="1"/>
    <row r="1767" s="82" customFormat="1"/>
    <row r="1768" s="82" customFormat="1"/>
    <row r="1769" s="82" customFormat="1"/>
    <row r="1770" s="82" customFormat="1"/>
    <row r="1771" s="82" customFormat="1"/>
    <row r="1772" s="82" customFormat="1"/>
    <row r="1773" s="82" customFormat="1"/>
    <row r="1774" s="82" customFormat="1"/>
    <row r="1775" s="82" customFormat="1"/>
    <row r="1776" s="82" customFormat="1"/>
    <row r="1777" s="82" customFormat="1"/>
    <row r="1778" s="82" customFormat="1"/>
    <row r="1779" s="82" customFormat="1"/>
    <row r="1780" s="82" customFormat="1"/>
    <row r="1781" s="82" customFormat="1"/>
    <row r="1782" s="82" customFormat="1"/>
    <row r="1783" s="82" customFormat="1"/>
    <row r="1784" s="82" customFormat="1"/>
    <row r="1785" s="82" customFormat="1"/>
    <row r="1786" s="82" customFormat="1"/>
    <row r="1787" s="82" customFormat="1"/>
    <row r="1788" s="82" customFormat="1"/>
    <row r="1789" s="82" customFormat="1"/>
    <row r="1790" s="82" customFormat="1"/>
    <row r="1791" s="82" customFormat="1"/>
    <row r="1792" s="82" customFormat="1"/>
    <row r="1793" s="82" customFormat="1"/>
    <row r="1794" s="82" customFormat="1"/>
    <row r="1795" s="82" customFormat="1"/>
    <row r="1796" s="82" customFormat="1"/>
    <row r="1797" s="82" customFormat="1"/>
    <row r="1798" s="82" customFormat="1"/>
    <row r="1799" s="82" customFormat="1"/>
    <row r="1800" s="82" customFormat="1"/>
    <row r="1801" s="82" customFormat="1"/>
    <row r="1802" s="82" customFormat="1"/>
    <row r="1803" s="82" customFormat="1"/>
    <row r="1804" s="82" customFormat="1"/>
    <row r="1805" s="82" customFormat="1"/>
    <row r="1806" s="82" customFormat="1"/>
    <row r="1807" s="82" customFormat="1"/>
    <row r="1808" s="82" customFormat="1"/>
    <row r="1809" s="82" customFormat="1"/>
    <row r="1810" s="82" customFormat="1"/>
    <row r="1811" s="82" customFormat="1"/>
    <row r="1812" s="82" customFormat="1"/>
    <row r="1813" s="82" customFormat="1"/>
    <row r="1814" s="82" customFormat="1"/>
    <row r="1815" s="82" customFormat="1"/>
    <row r="1816" s="82" customFormat="1"/>
    <row r="1817" s="82" customFormat="1"/>
    <row r="1818" s="82" customFormat="1"/>
    <row r="1819" s="82" customFormat="1"/>
    <row r="1820" s="82" customFormat="1"/>
    <row r="1821" s="82" customFormat="1"/>
    <row r="1822" s="82" customFormat="1"/>
    <row r="1823" s="82" customFormat="1"/>
    <row r="1824" s="82" customFormat="1"/>
    <row r="1825" s="82" customFormat="1"/>
    <row r="1826" s="82" customFormat="1"/>
    <row r="1827" s="82" customFormat="1"/>
    <row r="1828" s="82" customFormat="1"/>
    <row r="1829" s="82" customFormat="1"/>
    <row r="1830" s="82" customFormat="1"/>
    <row r="1831" s="82" customFormat="1"/>
    <row r="1832" s="82" customFormat="1"/>
    <row r="1833" s="82" customFormat="1"/>
    <row r="1834" s="82" customFormat="1"/>
    <row r="1835" s="82" customFormat="1"/>
    <row r="1836" s="82" customFormat="1"/>
    <row r="1837" s="82" customFormat="1"/>
    <row r="1838" s="82" customFormat="1"/>
    <row r="1839" s="82" customFormat="1"/>
    <row r="1840" s="82" customFormat="1"/>
    <row r="1841" s="82" customFormat="1"/>
    <row r="1842" s="82" customFormat="1"/>
    <row r="1843" s="82" customFormat="1"/>
    <row r="1844" s="82" customFormat="1"/>
    <row r="1845" s="82" customFormat="1"/>
    <row r="1846" s="82" customFormat="1"/>
    <row r="1847" s="82" customFormat="1"/>
    <row r="1848" s="82" customFormat="1"/>
    <row r="1849" s="82" customFormat="1"/>
    <row r="1850" s="82" customFormat="1"/>
    <row r="1851" s="82" customFormat="1"/>
    <row r="1852" s="82" customFormat="1"/>
    <row r="1853" s="82" customFormat="1"/>
    <row r="1854" s="82" customFormat="1"/>
    <row r="1855" s="82" customFormat="1"/>
    <row r="1856" s="82" customFormat="1"/>
    <row r="1857" s="82" customFormat="1"/>
    <row r="1858" s="82" customFormat="1"/>
    <row r="1859" s="82" customFormat="1"/>
    <row r="1860" s="82" customFormat="1"/>
    <row r="1861" s="82" customFormat="1"/>
    <row r="1862" s="82" customFormat="1"/>
    <row r="1863" s="82" customFormat="1"/>
    <row r="1864" s="82" customFormat="1"/>
    <row r="1865" s="82" customFormat="1"/>
    <row r="1866" s="82" customFormat="1"/>
    <row r="1867" s="82" customFormat="1"/>
    <row r="1868" s="82" customFormat="1"/>
    <row r="1869" s="82" customFormat="1"/>
    <row r="1870" s="82" customFormat="1"/>
    <row r="1871" s="82" customFormat="1"/>
    <row r="1872" s="82" customFormat="1"/>
    <row r="1873" s="82" customFormat="1"/>
    <row r="1874" s="82" customFormat="1"/>
    <row r="1875" s="82" customFormat="1"/>
    <row r="1876" s="82" customFormat="1"/>
    <row r="1877" s="82" customFormat="1"/>
    <row r="1878" s="82" customFormat="1"/>
    <row r="1879" s="82" customFormat="1"/>
    <row r="1880" s="82" customFormat="1"/>
    <row r="1881" s="82" customFormat="1"/>
    <row r="1882" s="82" customFormat="1"/>
    <row r="1883" s="82" customFormat="1"/>
    <row r="1884" s="82" customFormat="1"/>
    <row r="1885" s="82" customFormat="1"/>
    <row r="1886" s="82" customFormat="1"/>
    <row r="1887" s="82" customFormat="1"/>
    <row r="1888" s="82" customFormat="1"/>
    <row r="1889" s="82" customFormat="1"/>
    <row r="1890" s="82" customFormat="1"/>
    <row r="1891" s="82" customFormat="1"/>
    <row r="1892" s="82" customFormat="1"/>
    <row r="1893" s="82" customFormat="1"/>
    <row r="1894" s="82" customFormat="1"/>
    <row r="1895" s="82" customFormat="1"/>
    <row r="1896" s="82" customFormat="1"/>
    <row r="1897" s="82" customFormat="1"/>
    <row r="1898" s="82" customFormat="1"/>
    <row r="1899" s="82" customFormat="1"/>
    <row r="1900" s="82" customFormat="1"/>
    <row r="1901" s="82" customFormat="1"/>
    <row r="1902" s="82" customFormat="1"/>
    <row r="1903" s="82" customFormat="1"/>
    <row r="1904" s="82" customFormat="1"/>
    <row r="1905" s="82" customFormat="1"/>
    <row r="1906" s="82" customFormat="1"/>
    <row r="1907" s="82" customFormat="1"/>
    <row r="1908" s="82" customFormat="1"/>
    <row r="1909" s="82" customFormat="1"/>
    <row r="1910" s="82" customFormat="1"/>
    <row r="1911" s="82" customFormat="1"/>
    <row r="1912" s="82" customFormat="1"/>
    <row r="1913" s="82" customFormat="1"/>
    <row r="1914" s="82" customFormat="1"/>
    <row r="1915" s="82" customFormat="1"/>
    <row r="1916" s="82" customFormat="1"/>
    <row r="1917" s="82" customFormat="1"/>
    <row r="1918" s="82" customFormat="1"/>
    <row r="1919" s="82" customFormat="1"/>
    <row r="1920" s="82" customFormat="1"/>
    <row r="1921" s="82" customFormat="1"/>
    <row r="1922" s="82" customFormat="1"/>
    <row r="1923" s="82" customFormat="1"/>
    <row r="1924" s="82" customFormat="1"/>
    <row r="1925" s="82" customFormat="1"/>
    <row r="1926" s="82" customFormat="1"/>
    <row r="1927" s="82" customFormat="1"/>
    <row r="1928" s="82" customFormat="1"/>
    <row r="1929" s="82" customFormat="1"/>
    <row r="1930" s="82" customFormat="1"/>
    <row r="1931" s="82" customFormat="1"/>
    <row r="1932" s="82" customFormat="1"/>
    <row r="1933" s="82" customFormat="1"/>
    <row r="1934" s="82" customFormat="1"/>
    <row r="1935" s="82" customFormat="1"/>
    <row r="1936" s="82" customFormat="1"/>
    <row r="1937" s="82" customFormat="1"/>
    <row r="1938" s="82" customFormat="1"/>
    <row r="1939" s="82" customFormat="1"/>
    <row r="1940" s="82" customFormat="1"/>
    <row r="1941" s="82" customFormat="1"/>
    <row r="1942" s="82" customFormat="1"/>
    <row r="1943" s="82" customFormat="1"/>
    <row r="1944" s="82" customFormat="1"/>
    <row r="1945" s="82" customFormat="1"/>
    <row r="1946" s="82" customFormat="1"/>
    <row r="1947" s="82" customFormat="1"/>
    <row r="1948" s="82" customFormat="1"/>
    <row r="1949" s="82" customFormat="1"/>
    <row r="1950" s="82" customFormat="1"/>
    <row r="1951" s="82" customFormat="1"/>
    <row r="1952" s="82" customFormat="1"/>
    <row r="1953" s="82" customFormat="1"/>
    <row r="1954" s="82" customFormat="1"/>
    <row r="1955" s="82" customFormat="1"/>
    <row r="1956" s="82" customFormat="1"/>
    <row r="1957" s="82" customFormat="1"/>
    <row r="1958" s="82" customFormat="1"/>
    <row r="1959" s="82" customFormat="1"/>
    <row r="1960" s="82" customFormat="1"/>
    <row r="1961" s="82" customFormat="1"/>
    <row r="1962" s="82" customFormat="1"/>
    <row r="1963" s="82" customFormat="1"/>
    <row r="1964" s="82" customFormat="1"/>
    <row r="1965" s="82" customFormat="1"/>
    <row r="1966" s="82" customFormat="1"/>
    <row r="1967" s="82" customFormat="1"/>
    <row r="1968" s="82" customFormat="1"/>
    <row r="1969" s="82" customFormat="1"/>
    <row r="1970" s="82" customFormat="1"/>
    <row r="1971" s="82" customFormat="1"/>
    <row r="1972" s="82" customFormat="1"/>
    <row r="1973" s="82" customFormat="1"/>
    <row r="1974" s="82" customFormat="1"/>
    <row r="1975" s="82" customFormat="1"/>
    <row r="1976" s="82" customFormat="1"/>
    <row r="1977" s="82" customFormat="1"/>
    <row r="1978" s="82" customFormat="1"/>
    <row r="1979" s="82" customFormat="1"/>
    <row r="1980" s="82" customFormat="1"/>
    <row r="1981" s="82" customFormat="1"/>
    <row r="1982" s="82" customFormat="1"/>
    <row r="1983" s="82" customFormat="1"/>
    <row r="1984" s="82" customFormat="1"/>
    <row r="1985" s="82" customFormat="1"/>
    <row r="1986" s="82" customFormat="1"/>
    <row r="1987" s="82" customFormat="1"/>
    <row r="1988" s="82" customFormat="1"/>
    <row r="1989" s="82" customFormat="1"/>
    <row r="1990" s="82" customFormat="1"/>
    <row r="1991" s="82" customFormat="1"/>
    <row r="1992" s="82" customFormat="1"/>
    <row r="1993" s="82" customFormat="1"/>
    <row r="1994" s="82" customFormat="1"/>
    <row r="1995" s="82" customFormat="1"/>
    <row r="1996" s="82" customFormat="1"/>
    <row r="1997" s="82" customFormat="1"/>
    <row r="1998" s="82" customFormat="1"/>
    <row r="1999" s="82" customFormat="1"/>
    <row r="2000" s="82" customFormat="1"/>
    <row r="2001" s="82" customFormat="1"/>
    <row r="2002" s="82" customFormat="1"/>
    <row r="2003" s="82" customFormat="1"/>
    <row r="2004" s="82" customFormat="1"/>
    <row r="2005" s="82" customFormat="1"/>
    <row r="2006" s="82" customFormat="1"/>
    <row r="2007" s="82" customFormat="1"/>
    <row r="2008" s="82" customFormat="1"/>
    <row r="2009" s="82" customFormat="1"/>
    <row r="2010" s="82" customFormat="1"/>
    <row r="2011" s="82" customFormat="1"/>
    <row r="2012" s="82" customFormat="1"/>
    <row r="2013" s="82" customFormat="1"/>
    <row r="2014" s="82" customFormat="1"/>
    <row r="2015" s="82" customFormat="1"/>
    <row r="2016" s="82" customFormat="1"/>
    <row r="2017" s="82" customFormat="1"/>
    <row r="2018" s="82" customFormat="1"/>
    <row r="2019" s="82" customFormat="1"/>
    <row r="2020" s="82" customFormat="1"/>
    <row r="2021" s="82" customFormat="1"/>
    <row r="2022" s="82" customFormat="1"/>
    <row r="2023" s="82" customFormat="1"/>
    <row r="2024" s="82" customFormat="1"/>
    <row r="2025" s="82" customFormat="1"/>
    <row r="2026" s="82" customFormat="1"/>
    <row r="2027" s="82" customFormat="1"/>
    <row r="2028" s="82" customFormat="1"/>
    <row r="2029" s="82" customFormat="1"/>
    <row r="2030" s="82" customFormat="1"/>
    <row r="2031" s="82" customFormat="1"/>
    <row r="2032" s="82" customFormat="1"/>
    <row r="2033" s="82" customFormat="1"/>
    <row r="2034" s="82" customFormat="1"/>
    <row r="2035" s="82" customFormat="1"/>
    <row r="2036" s="82" customFormat="1"/>
    <row r="2037" s="82" customFormat="1"/>
    <row r="2038" s="82" customFormat="1"/>
    <row r="2039" s="82" customFormat="1"/>
    <row r="2040" s="82" customFormat="1"/>
    <row r="2041" s="82" customFormat="1"/>
    <row r="2042" s="82" customFormat="1"/>
    <row r="2043" s="82" customFormat="1"/>
    <row r="2044" s="82" customFormat="1"/>
    <row r="2045" s="82" customFormat="1"/>
    <row r="2046" s="82" customFormat="1"/>
    <row r="2047" s="82" customFormat="1"/>
    <row r="2048" s="82" customFormat="1"/>
    <row r="2049" s="82" customFormat="1"/>
    <row r="2050" s="82" customFormat="1"/>
    <row r="2051" s="82" customFormat="1"/>
    <row r="2052" s="82" customFormat="1"/>
    <row r="2053" s="82" customFormat="1"/>
    <row r="2054" s="82" customFormat="1"/>
    <row r="2055" s="82" customFormat="1"/>
    <row r="2056" s="82" customFormat="1"/>
    <row r="2057" s="82" customFormat="1"/>
    <row r="2058" s="82" customFormat="1"/>
    <row r="2059" s="82" customFormat="1"/>
    <row r="2060" s="82" customFormat="1"/>
    <row r="2061" s="82" customFormat="1"/>
    <row r="2062" s="82" customFormat="1"/>
    <row r="2063" s="82" customFormat="1"/>
    <row r="2064" s="82" customFormat="1"/>
    <row r="2065" s="82" customFormat="1"/>
    <row r="2066" s="82" customFormat="1"/>
    <row r="2067" s="82" customFormat="1"/>
    <row r="2068" s="82" customFormat="1"/>
    <row r="2069" s="82" customFormat="1"/>
    <row r="2070" s="82" customFormat="1"/>
    <row r="2071" s="82" customFormat="1"/>
    <row r="2072" s="82" customFormat="1"/>
    <row r="2073" s="82" customFormat="1"/>
    <row r="2074" s="82" customFormat="1"/>
    <row r="2075" s="82" customFormat="1"/>
    <row r="2076" s="82" customFormat="1"/>
    <row r="2077" s="82" customFormat="1"/>
    <row r="2078" s="82" customFormat="1"/>
    <row r="2079" s="82" customFormat="1"/>
    <row r="2080" s="82" customFormat="1"/>
    <row r="2081" s="82" customFormat="1"/>
    <row r="2082" s="82" customFormat="1"/>
    <row r="2083" s="82" customFormat="1"/>
    <row r="2084" s="82" customFormat="1"/>
    <row r="2085" s="82" customFormat="1"/>
    <row r="2086" s="82" customFormat="1"/>
    <row r="2087" s="82" customFormat="1"/>
    <row r="2088" s="82" customFormat="1"/>
    <row r="2089" s="82" customFormat="1"/>
    <row r="2090" s="82" customFormat="1"/>
    <row r="2091" s="82" customFormat="1"/>
    <row r="2092" s="82" customFormat="1"/>
    <row r="2093" s="82" customFormat="1"/>
    <row r="2094" s="82" customFormat="1"/>
    <row r="2095" s="82" customFormat="1"/>
    <row r="2096" s="82" customFormat="1"/>
    <row r="2097" s="82" customFormat="1"/>
    <row r="2098" s="82" customFormat="1"/>
    <row r="2099" s="82" customFormat="1"/>
    <row r="2100" s="82" customFormat="1"/>
    <row r="2101" s="82" customFormat="1"/>
    <row r="2102" s="82" customFormat="1"/>
    <row r="2103" s="82" customFormat="1"/>
    <row r="2104" s="82" customFormat="1"/>
    <row r="2105" s="82" customFormat="1"/>
    <row r="2106" s="82" customFormat="1"/>
    <row r="2107" s="82" customFormat="1"/>
    <row r="2108" s="82" customFormat="1"/>
    <row r="2109" s="82" customFormat="1"/>
    <row r="2110" s="82" customFormat="1"/>
    <row r="2111" s="82" customFormat="1"/>
    <row r="2112" s="82" customFormat="1"/>
    <row r="2113" s="82" customFormat="1"/>
    <row r="2114" s="82" customFormat="1"/>
    <row r="2115" s="82" customFormat="1"/>
    <row r="2116" s="82" customFormat="1"/>
    <row r="2117" s="82" customFormat="1"/>
    <row r="2118" s="82" customFormat="1"/>
    <row r="2119" s="82" customFormat="1"/>
    <row r="2120" s="82" customFormat="1"/>
    <row r="2121" s="82" customFormat="1"/>
    <row r="2122" s="82" customFormat="1"/>
    <row r="2123" s="82" customFormat="1"/>
    <row r="2124" s="82" customFormat="1"/>
    <row r="2125" s="82" customFormat="1"/>
    <row r="2126" s="82" customFormat="1"/>
    <row r="2127" s="82" customFormat="1"/>
    <row r="2128" s="82" customFormat="1"/>
    <row r="2129" s="82" customFormat="1"/>
    <row r="2130" s="82" customFormat="1"/>
    <row r="2131" s="82" customFormat="1"/>
    <row r="2132" s="82" customFormat="1"/>
    <row r="2133" s="82" customFormat="1"/>
    <row r="2134" s="82" customFormat="1"/>
    <row r="2135" s="82" customFormat="1"/>
    <row r="2136" s="82" customFormat="1"/>
    <row r="2137" s="82" customFormat="1"/>
    <row r="2138" s="82" customFormat="1"/>
    <row r="2139" s="82" customFormat="1"/>
    <row r="2140" s="82" customFormat="1"/>
    <row r="2141" s="82" customFormat="1"/>
    <row r="2142" s="82" customFormat="1"/>
    <row r="2143" s="82" customFormat="1"/>
    <row r="2144" s="82" customFormat="1"/>
    <row r="2145" s="82" customFormat="1"/>
    <row r="2146" s="82" customFormat="1"/>
    <row r="2147" s="82" customFormat="1"/>
    <row r="2148" s="82" customFormat="1"/>
    <row r="2149" s="82" customFormat="1"/>
    <row r="2150" s="82" customFormat="1"/>
    <row r="2151" s="82" customFormat="1"/>
    <row r="2152" s="82" customFormat="1"/>
    <row r="2153" s="82" customFormat="1"/>
    <row r="2154" s="82" customFormat="1"/>
    <row r="2155" s="82" customFormat="1"/>
    <row r="2156" s="82" customFormat="1"/>
    <row r="2157" s="82" customFormat="1"/>
    <row r="2158" s="82" customFormat="1"/>
    <row r="2159" s="82" customFormat="1"/>
    <row r="2160" s="82" customFormat="1"/>
    <row r="2161" s="82" customFormat="1"/>
    <row r="2162" s="82" customFormat="1"/>
    <row r="2163" s="82" customFormat="1"/>
    <row r="2164" s="82" customFormat="1"/>
    <row r="2165" s="82" customFormat="1"/>
    <row r="2166" s="82" customFormat="1"/>
    <row r="2167" s="82" customFormat="1"/>
    <row r="2168" s="82" customFormat="1"/>
    <row r="2169" s="82" customFormat="1"/>
    <row r="2170" s="82" customFormat="1"/>
    <row r="2171" s="82" customFormat="1"/>
    <row r="2172" s="82" customFormat="1"/>
    <row r="2173" s="82" customFormat="1"/>
    <row r="2174" s="82" customFormat="1"/>
    <row r="2175" s="82" customFormat="1"/>
    <row r="2176" s="82" customFormat="1"/>
    <row r="2177" s="82" customFormat="1"/>
    <row r="2178" s="82" customFormat="1"/>
    <row r="2179" s="82" customFormat="1"/>
    <row r="2180" s="82" customFormat="1"/>
    <row r="2181" s="82" customFormat="1"/>
    <row r="2182" s="82" customFormat="1"/>
    <row r="2183" s="82" customFormat="1"/>
    <row r="2184" s="82" customFormat="1"/>
    <row r="2185" s="82" customFormat="1"/>
    <row r="2186" s="82" customFormat="1"/>
    <row r="2187" s="82" customFormat="1"/>
    <row r="2188" s="82" customFormat="1"/>
    <row r="2189" s="82" customFormat="1"/>
    <row r="2190" s="82" customFormat="1"/>
    <row r="2191" s="82" customFormat="1"/>
    <row r="2192" s="82" customFormat="1"/>
    <row r="2193" s="82" customFormat="1"/>
    <row r="2194" s="82" customFormat="1"/>
    <row r="2195" s="82" customFormat="1"/>
    <row r="2196" s="82" customFormat="1"/>
    <row r="2197" s="82" customFormat="1"/>
    <row r="2198" s="82" customFormat="1"/>
    <row r="2199" s="82" customFormat="1"/>
    <row r="2200" s="82" customFormat="1"/>
    <row r="2201" s="82" customFormat="1"/>
    <row r="2202" s="82" customFormat="1"/>
    <row r="2203" s="82" customFormat="1"/>
    <row r="2204" s="82" customFormat="1"/>
    <row r="2205" s="82" customFormat="1"/>
    <row r="2206" s="82" customFormat="1"/>
    <row r="2207" s="82" customFormat="1"/>
    <row r="2208" s="82" customFormat="1"/>
    <row r="2209" s="82" customFormat="1"/>
    <row r="2210" s="82" customFormat="1"/>
    <row r="2211" s="82" customFormat="1"/>
    <row r="2212" s="82" customFormat="1"/>
    <row r="2213" s="82" customFormat="1"/>
    <row r="2214" s="82" customFormat="1"/>
    <row r="2215" s="82" customFormat="1"/>
    <row r="2216" s="82" customFormat="1"/>
    <row r="2217" s="82" customFormat="1"/>
    <row r="2218" s="82" customFormat="1"/>
    <row r="2219" s="82" customFormat="1"/>
    <row r="2220" s="82" customFormat="1"/>
    <row r="2221" s="82" customFormat="1"/>
    <row r="2222" s="82" customFormat="1"/>
    <row r="2223" s="82" customFormat="1"/>
    <row r="2224" s="82" customFormat="1"/>
    <row r="2225" s="82" customFormat="1"/>
    <row r="2226" s="82" customFormat="1"/>
    <row r="2227" s="82" customFormat="1"/>
    <row r="2228" s="82" customFormat="1"/>
    <row r="2229" s="82" customFormat="1"/>
    <row r="2230" s="82" customFormat="1"/>
    <row r="2231" s="82" customFormat="1"/>
    <row r="2232" s="82" customFormat="1"/>
    <row r="2233" s="82" customFormat="1"/>
    <row r="2234" s="82" customFormat="1"/>
    <row r="2235" s="82" customFormat="1"/>
    <row r="2236" s="82" customFormat="1"/>
    <row r="2237" s="82" customFormat="1"/>
    <row r="2238" s="82" customFormat="1"/>
    <row r="2239" s="82" customFormat="1"/>
    <row r="2240" s="82" customFormat="1"/>
    <row r="2241" s="82" customFormat="1"/>
    <row r="2242" s="82" customFormat="1"/>
    <row r="2243" s="82" customFormat="1"/>
    <row r="2244" s="82" customFormat="1"/>
    <row r="2245" s="82" customFormat="1"/>
    <row r="2246" s="82" customFormat="1"/>
    <row r="2247" s="82" customFormat="1"/>
    <row r="2248" s="82" customFormat="1"/>
    <row r="2249" s="82" customFormat="1"/>
    <row r="2250" s="82" customFormat="1"/>
    <row r="2251" s="82" customFormat="1"/>
    <row r="2252" s="82" customFormat="1"/>
    <row r="2253" s="82" customFormat="1"/>
    <row r="2254" s="82" customFormat="1"/>
    <row r="2255" s="82" customFormat="1"/>
    <row r="2256" s="82" customFormat="1"/>
    <row r="2257" s="82" customFormat="1"/>
    <row r="2258" s="82" customFormat="1"/>
    <row r="2259" s="82" customFormat="1"/>
    <row r="2260" s="82" customFormat="1"/>
    <row r="2261" s="82" customFormat="1"/>
    <row r="2262" s="82" customFormat="1"/>
    <row r="2263" s="82" customFormat="1"/>
    <row r="2264" s="82" customFormat="1"/>
    <row r="2265" s="82" customFormat="1"/>
    <row r="2266" s="82" customFormat="1"/>
    <row r="2267" s="82" customFormat="1"/>
    <row r="2268" s="82" customFormat="1"/>
    <row r="2269" s="82" customFormat="1"/>
    <row r="2270" s="82" customFormat="1"/>
    <row r="2271" s="82" customFormat="1"/>
    <row r="2272" s="82" customFormat="1"/>
    <row r="2273" s="82" customFormat="1"/>
    <row r="2274" s="82" customFormat="1"/>
    <row r="2275" s="82" customFormat="1"/>
    <row r="2276" s="82" customFormat="1"/>
    <row r="2277" s="82" customFormat="1"/>
    <row r="2278" s="82" customFormat="1"/>
    <row r="2279" s="82" customFormat="1"/>
    <row r="2280" s="82" customFormat="1"/>
    <row r="2281" s="82" customFormat="1"/>
    <row r="2282" s="82" customFormat="1"/>
    <row r="2283" s="82" customFormat="1"/>
    <row r="2284" s="82" customFormat="1"/>
    <row r="2285" s="82" customFormat="1"/>
    <row r="2286" s="82" customFormat="1"/>
    <row r="2287" s="82" customFormat="1"/>
    <row r="2288" s="82" customFormat="1"/>
    <row r="2289" s="82" customFormat="1"/>
    <row r="2290" s="82" customFormat="1"/>
    <row r="2291" s="82" customFormat="1"/>
    <row r="2292" s="82" customFormat="1"/>
    <row r="2293" s="82" customFormat="1"/>
    <row r="2294" s="82" customFormat="1"/>
    <row r="2295" s="82" customFormat="1"/>
    <row r="2296" s="82" customFormat="1"/>
    <row r="2297" s="82" customFormat="1"/>
    <row r="2298" s="82" customFormat="1"/>
    <row r="2299" s="82" customFormat="1"/>
    <row r="2300" s="82" customFormat="1"/>
    <row r="2301" s="82" customFormat="1"/>
    <row r="2302" s="82" customFormat="1"/>
    <row r="2303" s="82" customFormat="1"/>
    <row r="2304" s="82" customFormat="1"/>
    <row r="2305" s="82" customFormat="1"/>
    <row r="2306" s="82" customFormat="1"/>
    <row r="2307" s="82" customFormat="1"/>
    <row r="2308" s="82" customFormat="1"/>
    <row r="2309" s="82" customFormat="1"/>
    <row r="2310" s="82" customFormat="1"/>
    <row r="2311" s="82" customFormat="1"/>
    <row r="2312" s="82" customFormat="1"/>
    <row r="2313" s="82" customFormat="1"/>
    <row r="2314" s="82" customFormat="1"/>
    <row r="2315" s="82" customFormat="1"/>
    <row r="2316" s="82" customFormat="1"/>
    <row r="2317" s="82" customFormat="1"/>
    <row r="2318" s="82" customFormat="1"/>
    <row r="2319" s="82" customFormat="1"/>
    <row r="2320" s="82" customFormat="1"/>
    <row r="2321" s="82" customFormat="1"/>
    <row r="2322" s="82" customFormat="1"/>
    <row r="2323" s="82" customFormat="1"/>
    <row r="2324" s="82" customFormat="1"/>
    <row r="2325" s="82" customFormat="1"/>
    <row r="2326" s="82" customFormat="1"/>
    <row r="2327" s="82" customFormat="1"/>
    <row r="2328" s="82" customFormat="1"/>
    <row r="2329" s="82" customFormat="1"/>
    <row r="2330" s="82" customFormat="1"/>
    <row r="2331" s="82" customFormat="1"/>
    <row r="2332" s="82" customFormat="1"/>
    <row r="2333" s="82" customFormat="1"/>
    <row r="2334" s="82" customFormat="1"/>
    <row r="2335" s="82" customFormat="1"/>
    <row r="2336" s="82" customFormat="1"/>
    <row r="2337" s="82" customFormat="1"/>
    <row r="2338" s="82" customFormat="1"/>
    <row r="2339" s="82" customFormat="1"/>
    <row r="2340" s="82" customFormat="1"/>
    <row r="2341" s="82" customFormat="1"/>
    <row r="2342" s="82" customFormat="1"/>
    <row r="2343" s="82" customFormat="1"/>
    <row r="2344" s="82" customFormat="1"/>
    <row r="2345" s="82" customFormat="1"/>
    <row r="2346" s="82" customFormat="1"/>
    <row r="2347" s="82" customFormat="1"/>
    <row r="2348" s="82" customFormat="1"/>
    <row r="2349" s="82" customFormat="1"/>
    <row r="2350" s="82" customFormat="1"/>
    <row r="2351" s="82" customFormat="1"/>
    <row r="2352" s="82" customFormat="1"/>
    <row r="2353" s="82" customFormat="1"/>
    <row r="2354" s="82" customFormat="1"/>
    <row r="2355" s="82" customFormat="1"/>
    <row r="2356" s="82" customFormat="1"/>
    <row r="2357" s="82" customFormat="1"/>
    <row r="2358" s="82" customFormat="1"/>
    <row r="2359" s="82" customFormat="1"/>
    <row r="2360" s="82" customFormat="1"/>
    <row r="2361" s="82" customFormat="1"/>
    <row r="2362" s="82" customFormat="1"/>
    <row r="2363" s="82" customFormat="1"/>
    <row r="2364" s="82" customFormat="1"/>
    <row r="2365" s="82" customFormat="1"/>
    <row r="2366" s="82" customFormat="1"/>
    <row r="2367" s="82" customFormat="1"/>
    <row r="2368" s="82" customFormat="1"/>
    <row r="2369" s="82" customFormat="1"/>
    <row r="2370" s="82" customFormat="1"/>
    <row r="2371" s="82" customFormat="1"/>
    <row r="2372" s="82" customFormat="1"/>
    <row r="2373" s="82" customFormat="1"/>
    <row r="2374" s="82" customFormat="1"/>
    <row r="2375" s="82" customFormat="1"/>
    <row r="2376" s="82" customFormat="1"/>
    <row r="2377" s="82" customFormat="1"/>
    <row r="2378" s="82" customFormat="1"/>
    <row r="2379" s="82" customFormat="1"/>
    <row r="2380" s="82" customFormat="1"/>
    <row r="2381" s="82" customFormat="1"/>
    <row r="2382" s="82" customFormat="1"/>
    <row r="2383" s="82" customFormat="1"/>
    <row r="2384" s="82" customFormat="1"/>
    <row r="2385" s="82" customFormat="1"/>
    <row r="2386" s="82" customFormat="1"/>
    <row r="2387" s="82" customFormat="1"/>
    <row r="2388" s="82" customFormat="1"/>
    <row r="2389" s="82" customFormat="1"/>
    <row r="2390" s="82" customFormat="1"/>
    <row r="2391" s="82" customFormat="1"/>
    <row r="2392" s="82" customFormat="1"/>
    <row r="2393" s="82" customFormat="1"/>
    <row r="2394" s="82" customFormat="1"/>
    <row r="2395" s="82" customFormat="1"/>
    <row r="2396" s="82" customFormat="1"/>
    <row r="2397" s="82" customFormat="1"/>
    <row r="2398" s="82" customFormat="1"/>
    <row r="2399" s="82" customFormat="1"/>
    <row r="2400" s="82" customFormat="1"/>
    <row r="2401" s="82" customFormat="1"/>
    <row r="2402" s="82" customFormat="1"/>
    <row r="2403" s="82" customFormat="1"/>
    <row r="2404" s="82" customFormat="1"/>
    <row r="2405" s="82" customFormat="1"/>
    <row r="2406" s="82" customFormat="1"/>
    <row r="2407" s="82" customFormat="1"/>
    <row r="2408" s="82" customFormat="1"/>
    <row r="2409" s="82" customFormat="1"/>
    <row r="2410" s="82" customFormat="1"/>
    <row r="2411" s="82" customFormat="1"/>
    <row r="2412" s="82" customFormat="1"/>
    <row r="2413" s="82" customFormat="1"/>
    <row r="2414" s="82" customFormat="1"/>
    <row r="2415" s="82" customFormat="1"/>
    <row r="2416" s="82" customFormat="1"/>
    <row r="2417" s="82" customFormat="1"/>
    <row r="2418" s="82" customFormat="1"/>
    <row r="2419" s="82" customFormat="1"/>
    <row r="2420" s="82" customFormat="1"/>
    <row r="2421" s="82" customFormat="1"/>
    <row r="2422" s="82" customFormat="1"/>
    <row r="2423" s="82" customFormat="1"/>
    <row r="2424" s="82" customFormat="1"/>
    <row r="2425" s="82" customFormat="1"/>
    <row r="2426" s="82" customFormat="1"/>
    <row r="2427" s="82" customFormat="1"/>
    <row r="2428" s="82" customFormat="1"/>
    <row r="2429" s="82" customFormat="1"/>
    <row r="2430" s="82" customFormat="1"/>
    <row r="2431" s="82" customFormat="1"/>
    <row r="2432" s="82" customFormat="1"/>
    <row r="2433" s="82" customFormat="1"/>
    <row r="2434" s="82" customFormat="1"/>
    <row r="2435" s="82" customFormat="1"/>
    <row r="2436" s="82" customFormat="1"/>
    <row r="2437" s="82" customFormat="1"/>
    <row r="2438" s="82" customFormat="1"/>
    <row r="2439" s="82" customFormat="1"/>
    <row r="2440" s="82" customFormat="1"/>
    <row r="2441" s="82" customFormat="1"/>
    <row r="2442" s="82" customFormat="1"/>
    <row r="2443" s="82" customFormat="1"/>
    <row r="2444" s="82" customFormat="1"/>
    <row r="2445" s="82" customFormat="1"/>
    <row r="2446" s="82" customFormat="1"/>
    <row r="2447" s="82" customFormat="1"/>
    <row r="2448" s="82" customFormat="1"/>
    <row r="2449" s="82" customFormat="1"/>
    <row r="2450" s="82" customFormat="1"/>
    <row r="2451" s="82" customFormat="1"/>
    <row r="2452" s="82" customFormat="1"/>
    <row r="2453" s="82" customFormat="1"/>
    <row r="2454" s="82" customFormat="1"/>
    <row r="2455" s="82" customFormat="1"/>
    <row r="2456" s="82" customFormat="1"/>
    <row r="2457" s="82" customFormat="1"/>
    <row r="2458" s="82" customFormat="1"/>
    <row r="2459" s="82" customFormat="1"/>
    <row r="2460" s="82" customFormat="1"/>
    <row r="2461" s="82" customFormat="1"/>
    <row r="2462" s="82" customFormat="1"/>
    <row r="2463" s="82" customFormat="1"/>
    <row r="2464" s="82" customFormat="1"/>
    <row r="2465" s="82" customFormat="1"/>
    <row r="2466" s="82" customFormat="1"/>
    <row r="2467" s="82" customFormat="1"/>
    <row r="2468" s="82" customFormat="1"/>
    <row r="2469" s="82" customFormat="1"/>
    <row r="2470" s="82" customFormat="1"/>
    <row r="2471" s="82" customFormat="1"/>
    <row r="2472" s="82" customFormat="1"/>
    <row r="2473" s="82" customFormat="1"/>
    <row r="2474" s="82" customFormat="1"/>
    <row r="2475" s="82" customFormat="1"/>
    <row r="2476" s="82" customFormat="1"/>
    <row r="2477" s="82" customFormat="1"/>
    <row r="2478" s="82" customFormat="1"/>
    <row r="2479" s="82" customFormat="1"/>
    <row r="2480" s="82" customFormat="1"/>
    <row r="2481" s="82" customFormat="1"/>
    <row r="2482" s="82" customFormat="1"/>
    <row r="2483" s="82" customFormat="1"/>
    <row r="2484" s="82" customFormat="1"/>
    <row r="2485" s="82" customFormat="1"/>
    <row r="2486" s="82" customFormat="1"/>
    <row r="2487" s="82" customFormat="1"/>
    <row r="2488" s="82" customFormat="1"/>
    <row r="2489" s="82" customFormat="1"/>
    <row r="2490" s="82" customFormat="1"/>
    <row r="2491" s="82" customFormat="1"/>
    <row r="2492" s="82" customFormat="1"/>
    <row r="2493" s="82" customFormat="1"/>
    <row r="2494" s="82" customFormat="1"/>
    <row r="2495" s="82" customFormat="1"/>
    <row r="2496" s="82" customFormat="1"/>
    <row r="2497" s="82" customFormat="1"/>
    <row r="2498" s="82" customFormat="1"/>
    <row r="2499" s="82" customFormat="1"/>
    <row r="2500" s="82" customFormat="1"/>
    <row r="2501" s="82" customFormat="1"/>
    <row r="2502" s="82" customFormat="1"/>
    <row r="2503" s="82" customFormat="1"/>
    <row r="2504" s="82" customFormat="1"/>
    <row r="2505" s="82" customFormat="1"/>
    <row r="2506" s="82" customFormat="1"/>
    <row r="2507" s="82" customFormat="1"/>
    <row r="2508" s="82" customFormat="1"/>
    <row r="2509" s="82" customFormat="1"/>
    <row r="2510" s="82" customFormat="1"/>
    <row r="2511" s="82" customFormat="1"/>
    <row r="2512" s="82" customFormat="1"/>
    <row r="2513" s="82" customFormat="1"/>
    <row r="2514" s="82" customFormat="1"/>
    <row r="2515" s="82" customFormat="1"/>
    <row r="2516" s="82" customFormat="1"/>
    <row r="2517" s="82" customFormat="1"/>
    <row r="2518" s="82" customFormat="1"/>
    <row r="2519" s="82" customFormat="1"/>
    <row r="2520" s="82" customFormat="1"/>
    <row r="2521" s="82" customFormat="1"/>
    <row r="2522" s="82" customFormat="1"/>
    <row r="2523" s="82" customFormat="1"/>
    <row r="2524" s="82" customFormat="1"/>
    <row r="2525" s="82" customFormat="1"/>
    <row r="2526" s="82" customFormat="1"/>
    <row r="2527" s="82" customFormat="1"/>
    <row r="2528" s="82" customFormat="1"/>
    <row r="2529" s="82" customFormat="1"/>
    <row r="2530" s="82" customFormat="1"/>
    <row r="2531" s="82" customFormat="1"/>
    <row r="2532" s="82" customFormat="1"/>
    <row r="2533" s="82" customFormat="1"/>
    <row r="2534" s="82" customFormat="1"/>
    <row r="2535" s="82" customFormat="1"/>
    <row r="2536" s="82" customFormat="1"/>
    <row r="2537" s="82" customFormat="1"/>
    <row r="2538" s="82" customFormat="1"/>
    <row r="2539" s="82" customFormat="1"/>
    <row r="2540" s="82" customFormat="1"/>
    <row r="2541" s="82" customFormat="1"/>
    <row r="2542" s="82" customFormat="1"/>
    <row r="2543" s="82" customFormat="1"/>
    <row r="2544" s="82" customFormat="1"/>
    <row r="2545" s="82" customFormat="1"/>
    <row r="2546" s="82" customFormat="1"/>
    <row r="2547" s="82" customFormat="1"/>
    <row r="2548" s="82" customFormat="1"/>
    <row r="2549" s="82" customFormat="1"/>
    <row r="2550" s="82" customFormat="1"/>
    <row r="2551" s="82" customFormat="1"/>
    <row r="2552" s="82" customFormat="1"/>
    <row r="2553" s="82" customFormat="1"/>
    <row r="2554" s="82" customFormat="1"/>
    <row r="2555" s="82" customFormat="1"/>
    <row r="2556" s="82" customFormat="1"/>
    <row r="2557" s="82" customFormat="1"/>
    <row r="2558" s="82" customFormat="1"/>
    <row r="2559" s="82" customFormat="1"/>
    <row r="2560" s="82" customFormat="1"/>
    <row r="2561" s="82" customFormat="1"/>
    <row r="2562" s="82" customFormat="1"/>
    <row r="2563" s="82" customFormat="1"/>
    <row r="2564" s="82" customFormat="1"/>
    <row r="2565" s="82" customFormat="1"/>
    <row r="2566" s="82" customFormat="1"/>
    <row r="2567" s="82" customFormat="1"/>
    <row r="2568" s="82" customFormat="1"/>
    <row r="2569" s="82" customFormat="1"/>
    <row r="2570" s="82" customFormat="1"/>
    <row r="2571" s="82" customFormat="1"/>
    <row r="2572" s="82" customFormat="1"/>
    <row r="2573" s="82" customFormat="1"/>
    <row r="2574" s="82" customFormat="1"/>
    <row r="2575" s="82" customFormat="1"/>
    <row r="2576" s="82" customFormat="1"/>
    <row r="2577" s="82" customFormat="1"/>
    <row r="2578" s="82" customFormat="1"/>
    <row r="2579" s="82" customFormat="1"/>
    <row r="2580" s="82" customFormat="1"/>
    <row r="2581" s="82" customFormat="1"/>
    <row r="2582" s="82" customFormat="1"/>
    <row r="2583" s="82" customFormat="1"/>
    <row r="2584" s="82" customFormat="1"/>
    <row r="2585" s="82" customFormat="1"/>
    <row r="2586" s="82" customFormat="1"/>
    <row r="2587" s="82" customFormat="1"/>
    <row r="2588" s="82" customFormat="1"/>
    <row r="2589" s="82" customFormat="1"/>
    <row r="2590" s="82" customFormat="1"/>
    <row r="2591" s="82" customFormat="1"/>
    <row r="2592" s="82" customFormat="1"/>
    <row r="2593" s="82" customFormat="1"/>
    <row r="2594" s="82" customFormat="1"/>
    <row r="2595" s="82" customFormat="1"/>
    <row r="2596" s="82" customFormat="1"/>
    <row r="2597" s="82" customFormat="1"/>
    <row r="2598" s="82" customFormat="1"/>
    <row r="2599" s="82" customFormat="1"/>
    <row r="2600" s="82" customFormat="1"/>
    <row r="2601" s="82" customFormat="1"/>
    <row r="2602" s="82" customFormat="1"/>
    <row r="2603" s="82" customFormat="1"/>
    <row r="2604" s="82" customFormat="1"/>
    <row r="2605" s="82" customFormat="1"/>
    <row r="2606" s="82" customFormat="1"/>
    <row r="2607" s="82" customFormat="1"/>
    <row r="2608" s="82" customFormat="1"/>
    <row r="2609" s="82" customFormat="1"/>
    <row r="2610" s="82" customFormat="1"/>
    <row r="2611" s="82" customFormat="1"/>
    <row r="2612" s="82" customFormat="1"/>
    <row r="2613" s="82" customFormat="1"/>
    <row r="2614" s="82" customFormat="1"/>
    <row r="2615" s="82" customFormat="1"/>
    <row r="2616" s="82" customFormat="1"/>
    <row r="2617" s="82" customFormat="1"/>
    <row r="2618" s="82" customFormat="1"/>
    <row r="2619" s="82" customFormat="1"/>
    <row r="2620" s="82" customFormat="1"/>
    <row r="2621" s="82" customFormat="1"/>
    <row r="2622" s="82" customFormat="1"/>
    <row r="2623" s="82" customFormat="1"/>
    <row r="2624" s="82" customFormat="1"/>
    <row r="2625" s="82" customFormat="1"/>
    <row r="2626" s="82" customFormat="1"/>
    <row r="2627" s="82" customFormat="1"/>
    <row r="2628" s="82" customFormat="1"/>
    <row r="2629" s="82" customFormat="1"/>
    <row r="2630" s="82" customFormat="1"/>
    <row r="2631" s="82" customFormat="1"/>
    <row r="2632" s="82" customFormat="1"/>
    <row r="2633" s="82" customFormat="1"/>
    <row r="2634" s="82" customFormat="1"/>
    <row r="2635" s="82" customFormat="1"/>
    <row r="2636" s="82" customFormat="1"/>
    <row r="2637" s="82" customFormat="1"/>
    <row r="2638" s="82" customFormat="1"/>
    <row r="2639" s="82" customFormat="1"/>
    <row r="2640" s="82" customFormat="1"/>
    <row r="2641" s="82" customFormat="1"/>
    <row r="2642" s="82" customFormat="1"/>
    <row r="2643" s="82" customFormat="1"/>
    <row r="2644" s="82" customFormat="1"/>
    <row r="2645" s="82" customFormat="1"/>
    <row r="2646" s="82" customFormat="1"/>
    <row r="2647" s="82" customFormat="1"/>
    <row r="2648" s="82" customFormat="1"/>
    <row r="2649" s="82" customFormat="1"/>
    <row r="2650" s="82" customFormat="1"/>
    <row r="2651" s="82" customFormat="1"/>
    <row r="2652" s="82" customFormat="1"/>
    <row r="2653" s="82" customFormat="1"/>
    <row r="2654" s="82" customFormat="1"/>
    <row r="2655" s="82" customFormat="1"/>
    <row r="2656" s="82" customFormat="1"/>
    <row r="2657" s="82" customFormat="1"/>
    <row r="2658" s="82" customFormat="1"/>
    <row r="2659" s="82" customFormat="1"/>
    <row r="2660" s="82" customFormat="1"/>
    <row r="2661" s="82" customFormat="1"/>
    <row r="2662" s="82" customFormat="1"/>
    <row r="2663" s="82" customFormat="1"/>
    <row r="2664" s="82" customFormat="1"/>
    <row r="2665" s="82" customFormat="1"/>
    <row r="2666" s="82" customFormat="1"/>
    <row r="2667" s="82" customFormat="1"/>
    <row r="2668" s="82" customFormat="1"/>
    <row r="2669" s="82" customFormat="1"/>
    <row r="2670" s="82" customFormat="1"/>
    <row r="2671" s="82" customFormat="1"/>
    <row r="2672" s="82" customFormat="1"/>
    <row r="2673" s="82" customFormat="1"/>
    <row r="2674" s="82" customFormat="1"/>
    <row r="2675" s="82" customFormat="1"/>
    <row r="2676" s="82" customFormat="1"/>
    <row r="2677" s="82" customFormat="1"/>
    <row r="2678" s="82" customFormat="1"/>
    <row r="2679" s="82" customFormat="1"/>
    <row r="2680" s="82" customFormat="1"/>
    <row r="2681" s="82" customFormat="1"/>
    <row r="2682" s="82" customFormat="1"/>
    <row r="2683" s="82" customFormat="1"/>
    <row r="2684" s="82" customFormat="1"/>
    <row r="2685" s="82" customFormat="1"/>
    <row r="2686" s="82" customFormat="1"/>
    <row r="2687" s="82" customFormat="1"/>
    <row r="2688" s="82" customFormat="1"/>
    <row r="2689" s="82" customFormat="1"/>
    <row r="2690" s="82" customFormat="1"/>
    <row r="2691" s="82" customFormat="1"/>
    <row r="2692" s="82" customFormat="1"/>
    <row r="2693" s="82" customFormat="1"/>
    <row r="2694" s="82" customFormat="1"/>
    <row r="2695" s="82" customFormat="1"/>
    <row r="2696" s="82" customFormat="1"/>
    <row r="2697" s="82" customFormat="1"/>
    <row r="2698" s="82" customFormat="1"/>
    <row r="2699" s="82" customFormat="1"/>
    <row r="2700" s="82" customFormat="1"/>
    <row r="2701" s="82" customFormat="1"/>
    <row r="2702" s="82" customFormat="1"/>
    <row r="2703" s="82" customFormat="1"/>
    <row r="2704" s="82" customFormat="1"/>
    <row r="2705" s="82" customFormat="1"/>
    <row r="2706" s="82" customFormat="1"/>
    <row r="2707" s="82" customFormat="1"/>
    <row r="2708" s="82" customFormat="1"/>
    <row r="2709" s="82" customFormat="1"/>
    <row r="2710" s="82" customFormat="1"/>
    <row r="2711" s="82" customFormat="1"/>
    <row r="2712" s="82" customFormat="1"/>
    <row r="2713" s="82" customFormat="1"/>
    <row r="2714" s="82" customFormat="1"/>
    <row r="2715" s="82" customFormat="1"/>
    <row r="2716" s="82" customFormat="1"/>
    <row r="2717" s="82" customFormat="1"/>
    <row r="2718" s="82" customFormat="1"/>
    <row r="2719" s="82" customFormat="1"/>
    <row r="2720" s="82" customFormat="1"/>
    <row r="2721" s="82" customFormat="1"/>
    <row r="2722" s="82" customFormat="1"/>
    <row r="2723" s="82" customFormat="1"/>
    <row r="2724" s="82" customFormat="1"/>
    <row r="2725" s="82" customFormat="1"/>
    <row r="2726" s="82" customFormat="1"/>
    <row r="2727" s="82" customFormat="1"/>
    <row r="2728" s="82" customFormat="1"/>
    <row r="2729" s="82" customFormat="1"/>
    <row r="2730" s="82" customFormat="1"/>
    <row r="2731" s="82" customFormat="1"/>
    <row r="2732" s="82" customFormat="1"/>
    <row r="2733" s="82" customFormat="1"/>
    <row r="2734" s="82" customFormat="1"/>
    <row r="2735" s="82" customFormat="1"/>
    <row r="2736" s="82" customFormat="1"/>
    <row r="2737" s="82" customFormat="1"/>
    <row r="2738" s="82" customFormat="1"/>
    <row r="2739" s="82" customFormat="1"/>
    <row r="2740" s="82" customFormat="1"/>
    <row r="2741" s="82" customFormat="1"/>
    <row r="2742" s="82" customFormat="1"/>
    <row r="2743" s="82" customFormat="1"/>
    <row r="2744" s="82" customFormat="1"/>
    <row r="2745" s="82" customFormat="1"/>
    <row r="2746" s="82" customFormat="1"/>
    <row r="2747" s="82" customFormat="1"/>
    <row r="2748" s="82" customFormat="1"/>
    <row r="2749" s="82" customFormat="1"/>
    <row r="2750" s="82" customFormat="1"/>
    <row r="2751" s="82" customFormat="1"/>
    <row r="2752" s="82" customFormat="1"/>
    <row r="2753" s="82" customFormat="1"/>
    <row r="2754" s="82" customFormat="1"/>
    <row r="2755" s="82" customFormat="1"/>
    <row r="2756" s="82" customFormat="1"/>
    <row r="2757" s="82" customFormat="1"/>
    <row r="2758" s="82" customFormat="1"/>
    <row r="2759" s="82" customFormat="1"/>
    <row r="2760" s="82" customFormat="1"/>
    <row r="2761" s="82" customFormat="1"/>
    <row r="2762" s="82" customFormat="1"/>
    <row r="2763" s="82" customFormat="1"/>
    <row r="2764" s="82" customFormat="1"/>
    <row r="2765" s="82" customFormat="1"/>
    <row r="2766" s="82" customFormat="1"/>
    <row r="2767" s="82" customFormat="1"/>
    <row r="2768" s="82" customFormat="1"/>
    <row r="2769" s="82" customFormat="1"/>
    <row r="2770" s="82" customFormat="1"/>
    <row r="2771" s="82" customFormat="1"/>
    <row r="2772" s="82" customFormat="1"/>
    <row r="2773" s="82" customFormat="1"/>
    <row r="2774" s="82" customFormat="1"/>
    <row r="2775" s="82" customFormat="1"/>
    <row r="2776" s="82" customFormat="1"/>
    <row r="2777" s="82" customFormat="1"/>
    <row r="2778" s="82" customFormat="1"/>
    <row r="2779" s="82" customFormat="1"/>
    <row r="2780" s="82" customFormat="1"/>
    <row r="2781" s="82" customFormat="1"/>
    <row r="2782" s="82" customFormat="1"/>
    <row r="2783" s="82" customFormat="1"/>
    <row r="2784" s="82" customFormat="1"/>
    <row r="2785" s="82" customFormat="1"/>
    <row r="2786" s="82" customFormat="1"/>
    <row r="2787" s="82" customFormat="1"/>
    <row r="2788" s="82" customFormat="1"/>
    <row r="2789" s="82" customFormat="1"/>
    <row r="2790" s="82" customFormat="1"/>
    <row r="2791" s="82" customFormat="1"/>
    <row r="2792" s="82" customFormat="1"/>
    <row r="2793" s="82" customFormat="1"/>
    <row r="2794" s="82" customFormat="1"/>
    <row r="2795" s="82" customFormat="1"/>
    <row r="2796" s="82" customFormat="1"/>
    <row r="2797" s="82" customFormat="1"/>
    <row r="2798" s="82" customFormat="1"/>
    <row r="2799" s="82" customFormat="1"/>
    <row r="2800" s="82" customFormat="1"/>
    <row r="2801" s="82" customFormat="1"/>
    <row r="2802" s="82" customFormat="1"/>
    <row r="2803" s="82" customFormat="1"/>
    <row r="2804" s="82" customFormat="1"/>
    <row r="2805" s="82" customFormat="1"/>
    <row r="2806" s="82" customFormat="1"/>
    <row r="2807" s="82" customFormat="1"/>
    <row r="2808" s="82" customFormat="1"/>
    <row r="2809" s="82" customFormat="1"/>
    <row r="2810" s="82" customFormat="1"/>
    <row r="2811" s="82" customFormat="1"/>
    <row r="2812" s="82" customFormat="1"/>
    <row r="2813" s="82" customFormat="1"/>
    <row r="2814" s="82" customFormat="1"/>
    <row r="2815" s="82" customFormat="1"/>
    <row r="2816" s="82" customFormat="1"/>
    <row r="2817" s="82" customFormat="1"/>
    <row r="2818" s="82" customFormat="1"/>
    <row r="2819" s="82" customFormat="1"/>
    <row r="2820" s="82" customFormat="1"/>
    <row r="2821" s="82" customFormat="1"/>
    <row r="2822" s="82" customFormat="1"/>
    <row r="2823" s="82" customFormat="1"/>
    <row r="2824" s="82" customFormat="1"/>
    <row r="2825" s="82" customFormat="1"/>
    <row r="2826" s="82" customFormat="1"/>
    <row r="2827" s="82" customFormat="1"/>
    <row r="2828" s="82" customFormat="1"/>
    <row r="2829" s="82" customFormat="1"/>
    <row r="2830" s="82" customFormat="1"/>
    <row r="2831" s="82" customFormat="1"/>
    <row r="2832" s="82" customFormat="1"/>
    <row r="2833" s="82" customFormat="1"/>
    <row r="2834" s="82" customFormat="1"/>
    <row r="2835" s="82" customFormat="1"/>
    <row r="2836" s="82" customFormat="1"/>
    <row r="2837" s="82" customFormat="1"/>
    <row r="2838" s="82" customFormat="1"/>
    <row r="2839" s="82" customFormat="1"/>
    <row r="2840" s="82" customFormat="1"/>
    <row r="2841" s="82" customFormat="1"/>
    <row r="2842" s="82" customFormat="1"/>
    <row r="2843" s="82" customFormat="1"/>
    <row r="2844" s="82" customFormat="1"/>
    <row r="2845" s="82" customFormat="1"/>
    <row r="2846" s="82" customFormat="1"/>
    <row r="2847" s="82" customFormat="1"/>
    <row r="2848" s="82" customFormat="1"/>
    <row r="2849" s="82" customFormat="1"/>
    <row r="2850" s="82" customFormat="1"/>
    <row r="2851" s="82" customFormat="1"/>
    <row r="2852" s="82" customFormat="1"/>
    <row r="2853" s="82" customFormat="1"/>
    <row r="2854" s="82" customFormat="1"/>
    <row r="2855" s="82" customFormat="1"/>
    <row r="2856" s="82" customFormat="1"/>
    <row r="2857" s="82" customFormat="1"/>
    <row r="2858" s="82" customFormat="1"/>
    <row r="2859" s="82" customFormat="1"/>
    <row r="2860" s="82" customFormat="1"/>
    <row r="2861" s="82" customFormat="1"/>
    <row r="2862" s="82" customFormat="1"/>
    <row r="2863" s="82" customFormat="1"/>
    <row r="2864" s="82" customFormat="1"/>
    <row r="2865" s="82" customFormat="1"/>
    <row r="2866" s="82" customFormat="1"/>
    <row r="2867" s="82" customFormat="1"/>
    <row r="2868" s="82" customFormat="1"/>
    <row r="2869" s="82" customFormat="1"/>
    <row r="2870" s="82" customFormat="1"/>
    <row r="2871" s="82" customFormat="1"/>
    <row r="2872" s="82" customFormat="1"/>
    <row r="2873" s="82" customFormat="1"/>
    <row r="2874" s="82" customFormat="1"/>
    <row r="2875" s="82" customFormat="1"/>
    <row r="2876" s="82" customFormat="1"/>
    <row r="2877" s="82" customFormat="1"/>
    <row r="2878" s="82" customFormat="1"/>
    <row r="2879" s="82" customFormat="1"/>
    <row r="2880" s="82" customFormat="1"/>
    <row r="2881" s="82" customFormat="1"/>
    <row r="2882" s="82" customFormat="1"/>
    <row r="2883" s="82" customFormat="1"/>
    <row r="2884" s="82" customFormat="1"/>
    <row r="2885" s="82" customFormat="1"/>
    <row r="2886" s="82" customFormat="1"/>
    <row r="2887" s="82" customFormat="1"/>
    <row r="2888" s="82" customFormat="1"/>
    <row r="2889" s="82" customFormat="1"/>
    <row r="2890" s="82" customFormat="1"/>
    <row r="2891" s="82" customFormat="1"/>
    <row r="2892" s="82" customFormat="1"/>
    <row r="2893" s="82" customFormat="1"/>
    <row r="2894" s="82" customFormat="1"/>
    <row r="2895" s="82" customFormat="1"/>
    <row r="2896" s="82" customFormat="1"/>
    <row r="2897" s="82" customFormat="1"/>
    <row r="2898" s="82" customFormat="1"/>
    <row r="2899" s="82" customFormat="1"/>
    <row r="2900" s="82" customFormat="1"/>
    <row r="2901" s="82" customFormat="1"/>
    <row r="2902" s="82" customFormat="1"/>
    <row r="2903" s="82" customFormat="1"/>
    <row r="2904" s="82" customFormat="1"/>
    <row r="2905" s="82" customFormat="1"/>
    <row r="2906" s="82" customFormat="1"/>
    <row r="2907" s="82" customFormat="1"/>
    <row r="2908" s="82" customFormat="1"/>
    <row r="2909" s="82" customFormat="1"/>
    <row r="2910" s="82" customFormat="1"/>
    <row r="2911" s="82" customFormat="1"/>
    <row r="2912" s="82" customFormat="1"/>
    <row r="2913" s="82" customFormat="1"/>
    <row r="2914" s="82" customFormat="1"/>
    <row r="2915" s="82" customFormat="1"/>
    <row r="2916" s="82" customFormat="1"/>
    <row r="2917" s="82" customFormat="1"/>
    <row r="2918" s="82" customFormat="1"/>
    <row r="2919" s="82" customFormat="1"/>
    <row r="2920" s="82" customFormat="1"/>
    <row r="2921" s="82" customFormat="1"/>
    <row r="2922" s="82" customFormat="1"/>
    <row r="2923" s="82" customFormat="1"/>
    <row r="2924" s="82" customFormat="1"/>
    <row r="2925" s="82" customFormat="1"/>
    <row r="2926" s="82" customFormat="1"/>
    <row r="2927" s="82" customFormat="1"/>
    <row r="2928" s="82" customFormat="1"/>
    <row r="2929" s="82" customFormat="1"/>
    <row r="2930" s="82" customFormat="1"/>
    <row r="2931" s="82" customFormat="1"/>
    <row r="2932" s="82" customFormat="1"/>
    <row r="2933" s="82" customFormat="1"/>
    <row r="2934" s="82" customFormat="1"/>
    <row r="2935" s="82" customFormat="1"/>
    <row r="2936" s="82" customFormat="1"/>
    <row r="2937" s="82" customFormat="1"/>
    <row r="2938" s="82" customFormat="1"/>
    <row r="2939" s="82" customFormat="1"/>
    <row r="2940" s="82" customFormat="1"/>
    <row r="2941" s="82" customFormat="1"/>
    <row r="2942" s="82" customFormat="1"/>
    <row r="2943" s="82" customFormat="1"/>
    <row r="2944" s="82" customFormat="1"/>
    <row r="2945" s="82" customFormat="1"/>
    <row r="2946" s="82" customFormat="1"/>
    <row r="2947" s="82" customFormat="1"/>
    <row r="2948" s="82" customFormat="1"/>
    <row r="2949" s="82" customFormat="1"/>
    <row r="2950" s="82" customFormat="1"/>
    <row r="2951" s="82" customFormat="1"/>
    <row r="2952" s="82" customFormat="1"/>
    <row r="2953" s="82" customFormat="1"/>
    <row r="2954" s="82" customFormat="1"/>
    <row r="2955" s="82" customFormat="1"/>
    <row r="2956" s="82" customFormat="1"/>
    <row r="2957" s="82" customFormat="1"/>
    <row r="2958" s="82" customFormat="1"/>
    <row r="2959" s="82" customFormat="1"/>
    <row r="2960" s="82" customFormat="1"/>
    <row r="2961" s="82" customFormat="1"/>
    <row r="2962" s="82" customFormat="1"/>
    <row r="2963" s="82" customFormat="1"/>
    <row r="2964" s="82" customFormat="1"/>
    <row r="2965" s="82" customFormat="1"/>
    <row r="2966" s="82" customFormat="1"/>
    <row r="2967" s="82" customFormat="1"/>
    <row r="2968" s="82" customFormat="1"/>
    <row r="2969" s="82" customFormat="1"/>
    <row r="2970" s="82" customFormat="1"/>
    <row r="2971" s="82" customFormat="1"/>
    <row r="2972" s="82" customFormat="1"/>
    <row r="2973" s="82" customFormat="1"/>
    <row r="2974" s="82" customFormat="1"/>
    <row r="2975" s="82" customFormat="1"/>
    <row r="2976" s="82" customFormat="1"/>
    <row r="2977" s="82" customFormat="1"/>
    <row r="2978" s="82" customFormat="1"/>
    <row r="2979" s="82" customFormat="1"/>
    <row r="2980" s="82" customFormat="1"/>
    <row r="2981" s="82" customFormat="1"/>
    <row r="2982" s="82" customFormat="1"/>
    <row r="2983" s="82" customFormat="1"/>
    <row r="2984" s="82" customFormat="1"/>
    <row r="2985" s="82" customFormat="1"/>
    <row r="2986" s="82" customFormat="1"/>
    <row r="2987" s="82" customFormat="1"/>
    <row r="2988" s="82" customFormat="1"/>
    <row r="2989" s="82" customFormat="1"/>
    <row r="2990" s="82" customFormat="1"/>
    <row r="2991" s="82" customFormat="1"/>
    <row r="2992" s="82" customFormat="1"/>
    <row r="2993" s="82" customFormat="1"/>
    <row r="2994" s="82" customFormat="1"/>
    <row r="2995" s="82" customFormat="1"/>
    <row r="2996" s="82" customFormat="1"/>
    <row r="2997" s="82" customFormat="1"/>
    <row r="2998" s="82" customFormat="1"/>
    <row r="2999" s="82" customFormat="1"/>
    <row r="3000" s="82" customFormat="1"/>
    <row r="3001" s="82" customFormat="1"/>
    <row r="3002" s="82" customFormat="1"/>
    <row r="3003" s="82" customFormat="1"/>
    <row r="3004" s="82" customFormat="1"/>
    <row r="3005" s="82" customFormat="1"/>
    <row r="3006" s="82" customFormat="1"/>
    <row r="3007" s="82" customFormat="1"/>
    <row r="3008" s="82" customFormat="1"/>
    <row r="3009" s="82" customFormat="1"/>
    <row r="3010" s="82" customFormat="1"/>
    <row r="3011" s="82" customFormat="1"/>
    <row r="3012" s="82" customFormat="1"/>
    <row r="3013" s="82" customFormat="1"/>
    <row r="3014" s="82" customFormat="1"/>
    <row r="3015" s="82" customFormat="1"/>
    <row r="3016" s="82" customFormat="1"/>
    <row r="3017" s="82" customFormat="1"/>
    <row r="3018" s="82" customFormat="1"/>
    <row r="3019" s="82" customFormat="1"/>
    <row r="3020" s="82" customFormat="1"/>
    <row r="3021" s="82" customFormat="1"/>
    <row r="3022" s="82" customFormat="1"/>
    <row r="3023" s="82" customFormat="1"/>
    <row r="3024" s="82" customFormat="1"/>
    <row r="3025" s="82" customFormat="1"/>
    <row r="3026" s="82" customFormat="1"/>
    <row r="3027" s="82" customFormat="1"/>
    <row r="3028" s="82" customFormat="1"/>
    <row r="3029" s="82" customFormat="1"/>
    <row r="3030" s="82" customFormat="1"/>
    <row r="3031" s="82" customFormat="1"/>
    <row r="3032" s="82" customFormat="1"/>
    <row r="3033" s="82" customFormat="1"/>
    <row r="3034" s="82" customFormat="1"/>
    <row r="3035" s="82" customFormat="1"/>
    <row r="3036" s="82" customFormat="1"/>
    <row r="3037" s="82" customFormat="1"/>
    <row r="3038" s="82" customFormat="1"/>
    <row r="3039" s="82" customFormat="1"/>
    <row r="3040" s="82" customFormat="1"/>
    <row r="3041" s="82" customFormat="1"/>
    <row r="3042" s="82" customFormat="1"/>
    <row r="3043" s="82" customFormat="1"/>
    <row r="3044" s="82" customFormat="1"/>
    <row r="3045" s="82" customFormat="1"/>
    <row r="3046" s="82" customFormat="1"/>
    <row r="3047" s="82" customFormat="1"/>
    <row r="3048" s="82" customFormat="1"/>
    <row r="3049" s="82" customFormat="1"/>
    <row r="3050" s="82" customFormat="1"/>
    <row r="3051" s="82" customFormat="1"/>
    <row r="3052" s="82" customFormat="1"/>
    <row r="3053" s="82" customFormat="1"/>
    <row r="3054" s="82" customFormat="1"/>
    <row r="3055" s="82" customFormat="1"/>
    <row r="3056" s="82" customFormat="1"/>
    <row r="3057" s="82" customFormat="1"/>
    <row r="3058" s="82" customFormat="1"/>
    <row r="3059" s="82" customFormat="1"/>
    <row r="3060" s="82" customFormat="1"/>
    <row r="3061" s="82" customFormat="1"/>
    <row r="3062" s="82" customFormat="1"/>
    <row r="3063" s="82" customFormat="1"/>
    <row r="3064" s="82" customFormat="1"/>
    <row r="3065" s="82" customFormat="1"/>
    <row r="3066" s="82" customFormat="1"/>
    <row r="3067" s="82" customFormat="1"/>
    <row r="3068" s="82" customFormat="1"/>
    <row r="3069" s="82" customFormat="1"/>
    <row r="3070" s="82" customFormat="1"/>
    <row r="3071" s="82" customFormat="1"/>
    <row r="3072" s="82" customFormat="1"/>
    <row r="3073" s="82" customFormat="1"/>
    <row r="3074" s="82" customFormat="1"/>
    <row r="3075" s="82" customFormat="1"/>
    <row r="3076" s="82" customFormat="1"/>
    <row r="3077" s="82" customFormat="1"/>
    <row r="3078" s="82" customFormat="1"/>
    <row r="3079" s="82" customFormat="1"/>
    <row r="3080" s="82" customFormat="1"/>
    <row r="3081" s="82" customFormat="1"/>
    <row r="3082" s="82" customFormat="1"/>
    <row r="3083" s="82" customFormat="1"/>
    <row r="3084" s="82" customFormat="1"/>
    <row r="3085" s="82" customFormat="1"/>
    <row r="3086" s="82" customFormat="1"/>
    <row r="3087" s="82" customFormat="1"/>
    <row r="3088" s="82" customFormat="1"/>
    <row r="3089" s="82" customFormat="1"/>
    <row r="3090" s="82" customFormat="1"/>
    <row r="3091" s="82" customFormat="1"/>
    <row r="3092" s="82" customFormat="1"/>
    <row r="3093" s="82" customFormat="1"/>
    <row r="3094" s="82" customFormat="1"/>
    <row r="3095" s="82" customFormat="1"/>
    <row r="3096" s="82" customFormat="1"/>
    <row r="3097" s="82" customFormat="1"/>
    <row r="3098" s="82" customFormat="1"/>
    <row r="3099" s="82" customFormat="1"/>
    <row r="3100" s="82" customFormat="1"/>
    <row r="3101" s="82" customFormat="1"/>
    <row r="3102" s="82" customFormat="1"/>
    <row r="3103" s="82" customFormat="1"/>
    <row r="3104" s="82" customFormat="1"/>
    <row r="3105" s="82" customFormat="1"/>
    <row r="3106" s="82" customFormat="1"/>
    <row r="3107" s="82" customFormat="1"/>
    <row r="3108" s="82" customFormat="1"/>
    <row r="3109" s="82" customFormat="1"/>
    <row r="3110" s="82" customFormat="1"/>
    <row r="3111" s="82" customFormat="1"/>
    <row r="3112" s="82" customFormat="1"/>
    <row r="3113" s="82" customFormat="1"/>
    <row r="3114" s="82" customFormat="1"/>
    <row r="3115" s="82" customFormat="1"/>
    <row r="3116" s="82" customFormat="1"/>
    <row r="3117" s="82" customFormat="1"/>
    <row r="3118" s="82" customFormat="1"/>
    <row r="3119" s="82" customFormat="1"/>
    <row r="3120" s="82" customFormat="1"/>
    <row r="3121" s="82" customFormat="1"/>
    <row r="3122" s="82" customFormat="1"/>
    <row r="3123" s="82" customFormat="1"/>
    <row r="3124" s="82" customFormat="1"/>
    <row r="3125" s="82" customFormat="1"/>
    <row r="3126" s="82" customFormat="1"/>
    <row r="3127" s="82" customFormat="1"/>
    <row r="3128" s="82" customFormat="1"/>
    <row r="3129" s="82" customFormat="1"/>
    <row r="3130" s="82" customFormat="1"/>
    <row r="3131" s="82" customFormat="1"/>
    <row r="3132" s="82" customFormat="1"/>
    <row r="3133" s="82" customFormat="1"/>
    <row r="3134" s="82" customFormat="1"/>
    <row r="3135" s="82" customFormat="1"/>
    <row r="3136" s="82" customFormat="1"/>
    <row r="3137" s="82" customFormat="1"/>
    <row r="3138" s="82" customFormat="1"/>
    <row r="3139" s="82" customFormat="1"/>
    <row r="3140" s="82" customFormat="1"/>
    <row r="3141" s="82" customFormat="1"/>
    <row r="3142" s="82" customFormat="1"/>
    <row r="3143" s="82" customFormat="1"/>
    <row r="3144" s="82" customFormat="1"/>
    <row r="3145" s="82" customFormat="1"/>
    <row r="3146" s="82" customFormat="1"/>
    <row r="3147" s="82" customFormat="1"/>
    <row r="3148" s="82" customFormat="1"/>
    <row r="3149" s="82" customFormat="1"/>
    <row r="3150" s="82" customFormat="1"/>
    <row r="3151" s="82" customFormat="1"/>
    <row r="3152" s="82" customFormat="1"/>
    <row r="3153" s="82" customFormat="1"/>
    <row r="3154" s="82" customFormat="1"/>
    <row r="3155" s="82" customFormat="1"/>
    <row r="3156" s="82" customFormat="1"/>
    <row r="3157" s="82" customFormat="1"/>
    <row r="3158" s="82" customFormat="1"/>
    <row r="3159" s="82" customFormat="1"/>
    <row r="3160" s="82" customFormat="1"/>
    <row r="3161" s="82" customFormat="1"/>
    <row r="3162" s="82" customFormat="1"/>
    <row r="3163" s="82" customFormat="1"/>
    <row r="3164" s="82" customFormat="1"/>
    <row r="3165" s="82" customFormat="1"/>
    <row r="3166" s="82" customFormat="1"/>
    <row r="3167" s="82" customFormat="1"/>
    <row r="3168" s="82" customFormat="1"/>
    <row r="3169" s="82" customFormat="1"/>
    <row r="3170" s="82" customFormat="1"/>
    <row r="3171" s="82" customFormat="1"/>
    <row r="3172" s="82" customFormat="1"/>
    <row r="3173" s="82" customFormat="1"/>
    <row r="3174" s="82" customFormat="1"/>
    <row r="3175" s="82" customFormat="1"/>
    <row r="3176" s="82" customFormat="1"/>
    <row r="3177" s="82" customFormat="1"/>
    <row r="3178" s="82" customFormat="1"/>
    <row r="3179" s="82" customFormat="1"/>
    <row r="3180" s="82" customFormat="1"/>
    <row r="3181" s="82" customFormat="1"/>
    <row r="3182" s="82" customFormat="1"/>
    <row r="3183" s="82" customFormat="1"/>
    <row r="3184" s="82" customFormat="1"/>
    <row r="3185" s="82" customFormat="1"/>
    <row r="3186" s="82" customFormat="1"/>
    <row r="3187" s="82" customFormat="1"/>
    <row r="3188" s="82" customFormat="1"/>
    <row r="3189" s="82" customFormat="1"/>
    <row r="3190" s="82" customFormat="1"/>
    <row r="3191" s="82" customFormat="1"/>
    <row r="3192" s="82" customFormat="1"/>
    <row r="3193" s="82" customFormat="1"/>
    <row r="3194" s="82" customFormat="1"/>
    <row r="3195" s="82" customFormat="1"/>
    <row r="3196" s="82" customFormat="1"/>
    <row r="3197" s="82" customFormat="1"/>
    <row r="3198" s="82" customFormat="1"/>
    <row r="3199" s="82" customFormat="1"/>
    <row r="3200" s="82" customFormat="1"/>
    <row r="3201" s="82" customFormat="1"/>
    <row r="3202" s="82" customFormat="1"/>
    <row r="3203" s="82" customFormat="1"/>
    <row r="3204" s="82" customFormat="1"/>
    <row r="3205" s="82" customFormat="1"/>
    <row r="3206" s="82" customFormat="1"/>
    <row r="3207" s="82" customFormat="1"/>
    <row r="3208" s="82" customFormat="1"/>
    <row r="3209" s="82" customFormat="1"/>
    <row r="3210" s="82" customFormat="1"/>
    <row r="3211" s="82" customFormat="1"/>
    <row r="3212" s="82" customFormat="1"/>
    <row r="3213" s="82" customFormat="1"/>
    <row r="3214" s="82" customFormat="1"/>
    <row r="3215" s="82" customFormat="1"/>
    <row r="3216" s="82" customFormat="1"/>
    <row r="3217" s="82" customFormat="1"/>
    <row r="3218" s="82" customFormat="1"/>
    <row r="3219" s="82" customFormat="1"/>
    <row r="3220" s="82" customFormat="1"/>
    <row r="3221" s="82" customFormat="1"/>
    <row r="3222" s="82" customFormat="1"/>
    <row r="3223" s="82" customFormat="1"/>
    <row r="3224" s="82" customFormat="1"/>
    <row r="3225" s="82" customFormat="1"/>
    <row r="3226" s="82" customFormat="1"/>
    <row r="3227" s="82" customFormat="1"/>
    <row r="3228" s="82" customFormat="1"/>
    <row r="3229" s="82" customFormat="1"/>
    <row r="3230" s="82" customFormat="1"/>
    <row r="3231" s="82" customFormat="1"/>
    <row r="3232" s="82" customFormat="1"/>
    <row r="3233" s="82" customFormat="1"/>
    <row r="3234" s="82" customFormat="1"/>
    <row r="3235" s="82" customFormat="1"/>
    <row r="3236" s="82" customFormat="1"/>
    <row r="3237" s="82" customFormat="1"/>
    <row r="3238" s="82" customFormat="1"/>
    <row r="3239" s="82" customFormat="1"/>
    <row r="3240" s="82" customFormat="1"/>
    <row r="3241" s="82" customFormat="1"/>
    <row r="3242" s="82" customFormat="1"/>
    <row r="3243" s="82" customFormat="1"/>
    <row r="3244" s="82" customFormat="1"/>
    <row r="3245" s="82" customFormat="1"/>
    <row r="3246" s="82" customFormat="1"/>
    <row r="3247" s="82" customFormat="1"/>
    <row r="3248" s="82" customFormat="1"/>
    <row r="3249" s="82" customFormat="1"/>
    <row r="3250" s="82" customFormat="1"/>
    <row r="3251" s="82" customFormat="1"/>
    <row r="3252" s="82" customFormat="1"/>
    <row r="3253" s="82" customFormat="1"/>
    <row r="3254" s="82" customFormat="1"/>
    <row r="3255" s="82" customFormat="1"/>
    <row r="3256" s="82" customFormat="1"/>
    <row r="3257" s="82" customFormat="1"/>
    <row r="3258" s="82" customFormat="1"/>
    <row r="3259" s="82" customFormat="1"/>
    <row r="3260" s="82" customFormat="1"/>
    <row r="3261" s="82" customFormat="1"/>
    <row r="3262" s="82" customFormat="1"/>
    <row r="3263" s="82" customFormat="1"/>
    <row r="3264" s="82" customFormat="1"/>
    <row r="3265" s="82" customFormat="1"/>
    <row r="3266" s="82" customFormat="1"/>
    <row r="3267" s="82" customFormat="1"/>
    <row r="3268" s="82" customFormat="1"/>
    <row r="3269" s="82" customFormat="1"/>
    <row r="3270" s="82" customFormat="1"/>
    <row r="3271" s="82" customFormat="1"/>
    <row r="3272" s="82" customFormat="1"/>
    <row r="3273" s="82" customFormat="1"/>
    <row r="3274" s="82" customFormat="1"/>
    <row r="3275" s="82" customFormat="1"/>
    <row r="3276" s="82" customFormat="1"/>
    <row r="3277" s="82" customFormat="1"/>
    <row r="3278" s="82" customFormat="1"/>
    <row r="3279" s="82" customFormat="1"/>
    <row r="3280" s="82" customFormat="1"/>
    <row r="3281" s="82" customFormat="1"/>
    <row r="3282" s="82" customFormat="1"/>
    <row r="3283" s="82" customFormat="1"/>
    <row r="3284" s="82" customFormat="1"/>
    <row r="3285" s="82" customFormat="1"/>
    <row r="3286" s="82" customFormat="1"/>
    <row r="3287" s="82" customFormat="1"/>
    <row r="3288" s="82" customFormat="1"/>
    <row r="3289" s="82" customFormat="1"/>
    <row r="3290" s="82" customFormat="1"/>
    <row r="3291" s="82" customFormat="1"/>
    <row r="3292" s="82" customFormat="1"/>
    <row r="3293" s="82" customFormat="1"/>
    <row r="3294" s="82" customFormat="1"/>
    <row r="3295" s="82" customFormat="1"/>
    <row r="3296" s="82" customFormat="1"/>
    <row r="3297" s="82" customFormat="1"/>
    <row r="3298" s="82" customFormat="1"/>
    <row r="3299" s="82" customFormat="1"/>
    <row r="3300" s="82" customFormat="1"/>
    <row r="3301" s="82" customFormat="1"/>
    <row r="3302" s="82" customFormat="1"/>
    <row r="3303" s="82" customFormat="1"/>
    <row r="3304" s="82" customFormat="1"/>
    <row r="3305" s="82" customFormat="1"/>
    <row r="3306" s="82" customFormat="1"/>
    <row r="3307" s="82" customFormat="1"/>
    <row r="3308" s="82" customFormat="1"/>
    <row r="3309" s="82" customFormat="1"/>
    <row r="3310" s="82" customFormat="1"/>
    <row r="3311" s="82" customFormat="1"/>
    <row r="3312" s="82" customFormat="1"/>
    <row r="3313" s="82" customFormat="1"/>
    <row r="3314" s="82" customFormat="1"/>
    <row r="3315" s="82" customFormat="1"/>
    <row r="3316" s="82" customFormat="1"/>
    <row r="3317" s="82" customFormat="1"/>
    <row r="3318" s="82" customFormat="1"/>
    <row r="3319" s="82" customFormat="1"/>
    <row r="3320" s="82" customFormat="1"/>
    <row r="3321" s="82" customFormat="1"/>
    <row r="3322" s="82" customFormat="1"/>
    <row r="3323" s="82" customFormat="1"/>
    <row r="3324" s="82" customFormat="1"/>
    <row r="3325" s="82" customFormat="1"/>
    <row r="3326" s="82" customFormat="1"/>
    <row r="3327" s="82" customFormat="1"/>
    <row r="3328" s="82" customFormat="1"/>
    <row r="3329" s="82" customFormat="1"/>
    <row r="3330" s="82" customFormat="1"/>
    <row r="3331" s="82" customFormat="1"/>
    <row r="3332" s="82" customFormat="1"/>
    <row r="3333" s="82" customFormat="1"/>
    <row r="3334" s="82" customFormat="1"/>
    <row r="3335" s="82" customFormat="1"/>
    <row r="3336" s="82" customFormat="1"/>
    <row r="3337" s="82" customFormat="1"/>
    <row r="3338" s="82" customFormat="1"/>
    <row r="3339" s="82" customFormat="1"/>
    <row r="3340" s="82" customFormat="1"/>
    <row r="3341" s="82" customFormat="1"/>
    <row r="3342" s="82" customFormat="1"/>
    <row r="3343" s="82" customFormat="1"/>
    <row r="3344" s="82" customFormat="1"/>
    <row r="3345" s="82" customFormat="1"/>
    <row r="3346" s="82" customFormat="1"/>
    <row r="3347" s="82" customFormat="1"/>
    <row r="3348" s="82" customFormat="1"/>
    <row r="3349" s="82" customFormat="1"/>
    <row r="3350" s="82" customFormat="1"/>
    <row r="3351" s="82" customFormat="1"/>
    <row r="3352" s="82" customFormat="1"/>
    <row r="3353" s="82" customFormat="1"/>
    <row r="3354" s="82" customFormat="1"/>
    <row r="3355" s="82" customFormat="1"/>
    <row r="3356" s="82" customFormat="1"/>
    <row r="3357" s="82" customFormat="1"/>
    <row r="3358" s="82" customFormat="1"/>
    <row r="3359" s="82" customFormat="1"/>
    <row r="3360" s="82" customFormat="1"/>
    <row r="3361" s="82" customFormat="1"/>
    <row r="3362" s="82" customFormat="1"/>
    <row r="3363" s="82" customFormat="1"/>
    <row r="3364" s="82" customFormat="1"/>
    <row r="3365" s="82" customFormat="1"/>
    <row r="3366" s="82" customFormat="1"/>
    <row r="3367" s="82" customFormat="1"/>
    <row r="3368" s="82" customFormat="1"/>
    <row r="3369" s="82" customFormat="1"/>
    <row r="3370" s="82" customFormat="1"/>
    <row r="3371" s="82" customFormat="1"/>
    <row r="3372" s="82" customFormat="1"/>
    <row r="3373" s="82" customFormat="1"/>
    <row r="3374" s="82" customFormat="1"/>
    <row r="3375" s="82" customFormat="1"/>
    <row r="3376" s="82" customFormat="1"/>
    <row r="3377" s="82" customFormat="1"/>
    <row r="3378" s="82" customFormat="1"/>
    <row r="3379" s="82" customFormat="1"/>
    <row r="3380" s="82" customFormat="1"/>
    <row r="3381" s="82" customFormat="1"/>
    <row r="3382" s="82" customFormat="1"/>
    <row r="3383" s="82" customFormat="1"/>
    <row r="3384" s="82" customFormat="1"/>
    <row r="3385" s="82" customFormat="1"/>
    <row r="3386" s="82" customFormat="1"/>
    <row r="3387" s="82" customFormat="1"/>
    <row r="3388" s="82" customFormat="1"/>
    <row r="3389" s="82" customFormat="1"/>
    <row r="3390" s="82" customFormat="1"/>
    <row r="3391" s="82" customFormat="1"/>
    <row r="3392" s="82" customFormat="1"/>
    <row r="3393" s="82" customFormat="1"/>
    <row r="3394" s="82" customFormat="1"/>
    <row r="3395" s="82" customFormat="1"/>
    <row r="3396" s="82" customFormat="1"/>
    <row r="3397" s="82" customFormat="1"/>
    <row r="3398" s="82" customFormat="1"/>
    <row r="3399" s="82" customFormat="1"/>
    <row r="3400" s="82" customFormat="1"/>
    <row r="3401" s="82" customFormat="1"/>
    <row r="3402" s="82" customFormat="1"/>
    <row r="3403" s="82" customFormat="1"/>
    <row r="3404" s="82" customFormat="1"/>
    <row r="3405" s="82" customFormat="1"/>
    <row r="3406" s="82" customFormat="1"/>
    <row r="3407" s="82" customFormat="1"/>
    <row r="3408" s="82" customFormat="1"/>
    <row r="3409" s="82" customFormat="1"/>
    <row r="3410" s="82" customFormat="1"/>
    <row r="3411" s="82" customFormat="1"/>
    <row r="3412" s="82" customFormat="1"/>
    <row r="3413" s="82" customFormat="1"/>
    <row r="3414" s="82" customFormat="1"/>
    <row r="3415" s="82" customFormat="1"/>
    <row r="3416" s="82" customFormat="1"/>
    <row r="3417" s="82" customFormat="1"/>
    <row r="3418" s="82" customFormat="1"/>
    <row r="3419" s="82" customFormat="1"/>
    <row r="3420" s="82" customFormat="1"/>
    <row r="3421" s="82" customFormat="1"/>
    <row r="3422" s="82" customFormat="1"/>
    <row r="3423" s="82" customFormat="1"/>
    <row r="3424" s="82" customFormat="1"/>
    <row r="3425" s="82" customFormat="1"/>
    <row r="3426" s="82" customFormat="1"/>
    <row r="3427" s="82" customFormat="1"/>
    <row r="3428" s="82" customFormat="1"/>
    <row r="3429" s="82" customFormat="1"/>
    <row r="3430" s="82" customFormat="1"/>
    <row r="3431" s="82" customFormat="1"/>
    <row r="3432" s="82" customFormat="1"/>
    <row r="3433" s="82" customFormat="1"/>
    <row r="3434" s="82" customFormat="1"/>
    <row r="3435" s="82" customFormat="1"/>
    <row r="3436" s="82" customFormat="1"/>
    <row r="3437" s="82" customFormat="1"/>
    <row r="3438" s="82" customFormat="1"/>
    <row r="3439" s="82" customFormat="1"/>
    <row r="3440" s="82" customFormat="1"/>
    <row r="3441" s="82" customFormat="1"/>
    <row r="3442" s="82" customFormat="1"/>
    <row r="3443" s="82" customFormat="1"/>
    <row r="3444" s="82" customFormat="1"/>
    <row r="3445" s="82" customFormat="1"/>
    <row r="3446" s="82" customFormat="1"/>
    <row r="3447" s="82" customFormat="1"/>
    <row r="3448" s="82" customFormat="1"/>
    <row r="3449" s="82" customFormat="1"/>
    <row r="3450" s="82" customFormat="1"/>
    <row r="3451" s="82" customFormat="1"/>
    <row r="3452" s="82" customFormat="1"/>
    <row r="3453" s="82" customFormat="1"/>
    <row r="3454" s="82" customFormat="1"/>
    <row r="3455" s="82" customFormat="1"/>
    <row r="3456" s="82" customFormat="1"/>
    <row r="3457" s="82" customFormat="1"/>
    <row r="3458" s="82" customFormat="1"/>
    <row r="3459" s="82" customFormat="1"/>
    <row r="3460" s="82" customFormat="1"/>
    <row r="3461" s="82" customFormat="1"/>
    <row r="3462" s="82" customFormat="1"/>
    <row r="3463" s="82" customFormat="1"/>
    <row r="3464" s="82" customFormat="1"/>
    <row r="3465" s="82" customFormat="1"/>
    <row r="3466" s="82" customFormat="1"/>
    <row r="3467" s="82" customFormat="1"/>
    <row r="3468" s="82" customFormat="1"/>
    <row r="3469" s="82" customFormat="1"/>
    <row r="3470" s="82" customFormat="1"/>
    <row r="3471" s="82" customFormat="1"/>
    <row r="3472" s="82" customFormat="1"/>
    <row r="3473" s="82" customFormat="1"/>
    <row r="3474" s="82" customFormat="1"/>
    <row r="3475" s="82" customFormat="1"/>
    <row r="3476" s="82" customFormat="1"/>
    <row r="3477" s="82" customFormat="1"/>
    <row r="3478" s="82" customFormat="1"/>
    <row r="3479" s="82" customFormat="1"/>
    <row r="3480" s="82" customFormat="1"/>
    <row r="3481" s="82" customFormat="1"/>
    <row r="3482" s="82" customFormat="1"/>
    <row r="3483" s="82" customFormat="1"/>
    <row r="3484" s="82" customFormat="1"/>
    <row r="3485" s="82" customFormat="1"/>
    <row r="3486" s="82" customFormat="1"/>
    <row r="3487" s="82" customFormat="1"/>
    <row r="3488" s="82" customFormat="1"/>
    <row r="3489" s="82" customFormat="1"/>
    <row r="3490" s="82" customFormat="1"/>
    <row r="3491" s="82" customFormat="1"/>
    <row r="3492" s="82" customFormat="1"/>
    <row r="3493" s="82" customFormat="1"/>
    <row r="3494" s="82" customFormat="1"/>
    <row r="3495" s="82" customFormat="1"/>
    <row r="3496" s="82" customFormat="1"/>
    <row r="3497" s="82" customFormat="1"/>
    <row r="3498" s="82" customFormat="1"/>
    <row r="3499" s="82" customFormat="1"/>
    <row r="3500" s="82" customFormat="1"/>
    <row r="3501" s="82" customFormat="1"/>
    <row r="3502" s="82" customFormat="1"/>
    <row r="3503" s="82" customFormat="1"/>
    <row r="3504" s="82" customFormat="1"/>
    <row r="3505" s="82" customFormat="1"/>
    <row r="3506" s="82" customFormat="1"/>
    <row r="3507" s="82" customFormat="1"/>
    <row r="3508" s="82" customFormat="1"/>
    <row r="3509" s="82" customFormat="1"/>
    <row r="3510" s="82" customFormat="1"/>
    <row r="3511" s="82" customFormat="1"/>
    <row r="3512" s="82" customFormat="1"/>
    <row r="3513" s="82" customFormat="1"/>
    <row r="3514" s="82" customFormat="1"/>
    <row r="3515" s="82" customFormat="1"/>
    <row r="3516" s="82" customFormat="1"/>
    <row r="3517" s="82" customFormat="1"/>
    <row r="3518" s="82" customFormat="1"/>
    <row r="3519" s="82" customFormat="1"/>
    <row r="3520" s="82" customFormat="1"/>
    <row r="3521" s="82" customFormat="1"/>
    <row r="3522" s="82" customFormat="1"/>
    <row r="3523" s="82" customFormat="1"/>
    <row r="3524" s="82" customFormat="1"/>
    <row r="3525" s="82" customFormat="1"/>
    <row r="3526" s="82" customFormat="1"/>
    <row r="3527" s="82" customFormat="1"/>
    <row r="3528" s="82" customFormat="1"/>
    <row r="3529" s="82" customFormat="1"/>
    <row r="3530" s="82" customFormat="1"/>
    <row r="3531" s="82" customFormat="1"/>
    <row r="3532" s="82" customFormat="1"/>
    <row r="3533" s="82" customFormat="1"/>
    <row r="3534" s="82" customFormat="1"/>
    <row r="3535" s="82" customFormat="1"/>
    <row r="3536" s="82" customFormat="1"/>
    <row r="3537" s="82" customFormat="1"/>
    <row r="3538" s="82" customFormat="1"/>
    <row r="3539" s="82" customFormat="1"/>
    <row r="3540" s="82" customFormat="1"/>
    <row r="3541" s="82" customFormat="1"/>
    <row r="3542" s="82" customFormat="1"/>
    <row r="3543" s="82" customFormat="1"/>
    <row r="3544" s="82" customFormat="1"/>
    <row r="3545" s="82" customFormat="1"/>
    <row r="3546" s="82" customFormat="1"/>
    <row r="3547" s="82" customFormat="1"/>
    <row r="3548" s="82" customFormat="1"/>
    <row r="3549" s="82" customFormat="1"/>
    <row r="3550" s="82" customFormat="1"/>
    <row r="3551" s="82" customFormat="1"/>
    <row r="3552" s="82" customFormat="1"/>
    <row r="3553" s="82" customFormat="1"/>
    <row r="3554" s="82" customFormat="1"/>
    <row r="3555" s="82" customFormat="1"/>
    <row r="3556" s="82" customFormat="1"/>
    <row r="3557" s="82" customFormat="1"/>
    <row r="3558" s="82" customFormat="1"/>
    <row r="3559" s="82" customFormat="1"/>
    <row r="3560" s="82" customFormat="1"/>
    <row r="3561" s="82" customFormat="1"/>
    <row r="3562" s="82" customFormat="1"/>
    <row r="3563" s="82" customFormat="1"/>
    <row r="3564" s="82" customFormat="1"/>
    <row r="3565" s="82" customFormat="1"/>
    <row r="3566" s="82" customFormat="1"/>
    <row r="3567" s="82" customFormat="1"/>
    <row r="3568" s="82" customFormat="1"/>
    <row r="3569" s="82" customFormat="1"/>
    <row r="3570" s="82" customFormat="1"/>
    <row r="3571" s="82" customFormat="1"/>
    <row r="3572" s="82" customFormat="1"/>
    <row r="3573" s="82" customFormat="1"/>
    <row r="3574" s="82" customFormat="1"/>
    <row r="3575" s="82" customFormat="1"/>
    <row r="3576" s="82" customFormat="1"/>
    <row r="3577" s="82" customFormat="1"/>
    <row r="3578" s="82" customFormat="1"/>
    <row r="3579" s="82" customFormat="1"/>
    <row r="3580" s="82" customFormat="1"/>
    <row r="3581" s="82" customFormat="1"/>
    <row r="3582" s="82" customFormat="1"/>
    <row r="3583" s="82" customFormat="1"/>
    <row r="3584" s="82" customFormat="1"/>
    <row r="3585" s="82" customFormat="1"/>
    <row r="3586" s="82" customFormat="1"/>
    <row r="3587" s="82" customFormat="1"/>
    <row r="3588" s="82" customFormat="1"/>
    <row r="3589" s="82" customFormat="1"/>
    <row r="3590" s="82" customFormat="1"/>
    <row r="3591" s="82" customFormat="1"/>
    <row r="3592" s="82" customFormat="1"/>
    <row r="3593" s="82" customFormat="1"/>
    <row r="3594" s="82" customFormat="1"/>
    <row r="3595" s="82" customFormat="1"/>
    <row r="3596" s="82" customFormat="1"/>
    <row r="3597" s="82" customFormat="1"/>
    <row r="3598" s="82" customFormat="1"/>
    <row r="3599" s="82" customFormat="1"/>
    <row r="3600" s="82" customFormat="1"/>
    <row r="3601" s="82" customFormat="1"/>
    <row r="3602" s="82" customFormat="1"/>
    <row r="3603" s="82" customFormat="1"/>
    <row r="3604" s="82" customFormat="1"/>
    <row r="3605" s="82" customFormat="1"/>
    <row r="3606" s="82" customFormat="1"/>
    <row r="3607" s="82" customFormat="1"/>
    <row r="3608" s="82" customFormat="1"/>
    <row r="3609" s="82" customFormat="1"/>
    <row r="3610" s="82" customFormat="1"/>
    <row r="3611" s="82" customFormat="1"/>
    <row r="3612" s="82" customFormat="1"/>
    <row r="3613" s="82" customFormat="1"/>
    <row r="3614" s="82" customFormat="1"/>
    <row r="3615" s="82" customFormat="1"/>
    <row r="3616" s="82" customFormat="1"/>
    <row r="3617" s="82" customFormat="1"/>
    <row r="3618" s="82" customFormat="1"/>
    <row r="3619" s="82" customFormat="1"/>
    <row r="3620" s="82" customFormat="1"/>
    <row r="3621" s="82" customFormat="1"/>
    <row r="3622" s="82" customFormat="1"/>
    <row r="3623" s="82" customFormat="1"/>
    <row r="3624" s="82" customFormat="1"/>
    <row r="3625" s="82" customFormat="1"/>
    <row r="3626" s="82" customFormat="1"/>
    <row r="3627" s="82" customFormat="1"/>
    <row r="3628" s="82" customFormat="1"/>
    <row r="3629" s="82" customFormat="1"/>
    <row r="3630" s="82" customFormat="1"/>
    <row r="3631" s="82" customFormat="1"/>
    <row r="3632" s="82" customFormat="1"/>
    <row r="3633" s="82" customFormat="1"/>
    <row r="3634" s="82" customFormat="1"/>
    <row r="3635" s="82" customFormat="1"/>
    <row r="3636" s="82" customFormat="1"/>
    <row r="3637" s="82" customFormat="1"/>
    <row r="3638" s="82" customFormat="1"/>
    <row r="3639" s="82" customFormat="1"/>
    <row r="3640" s="82" customFormat="1"/>
    <row r="3641" s="82" customFormat="1"/>
    <row r="3642" s="82" customFormat="1"/>
    <row r="3643" s="82" customFormat="1"/>
    <row r="3644" s="82" customFormat="1"/>
    <row r="3645" s="82" customFormat="1"/>
    <row r="3646" s="82" customFormat="1"/>
    <row r="3647" s="82" customFormat="1"/>
    <row r="3648" s="82" customFormat="1"/>
    <row r="3649" s="82" customFormat="1"/>
    <row r="3650" s="82" customFormat="1"/>
    <row r="3651" s="82" customFormat="1"/>
    <row r="3652" s="82" customFormat="1"/>
    <row r="3653" s="82" customFormat="1"/>
    <row r="3654" s="82" customFormat="1"/>
    <row r="3655" s="82" customFormat="1"/>
    <row r="3656" s="82" customFormat="1"/>
    <row r="3657" s="82" customFormat="1"/>
    <row r="3658" s="82" customFormat="1"/>
    <row r="3659" s="82" customFormat="1"/>
    <row r="3660" s="82" customFormat="1"/>
    <row r="3661" s="82" customFormat="1"/>
    <row r="3662" s="82" customFormat="1"/>
    <row r="3663" s="82" customFormat="1"/>
    <row r="3664" s="82" customFormat="1"/>
    <row r="3665" s="82" customFormat="1"/>
    <row r="3666" s="82" customFormat="1"/>
    <row r="3667" s="82" customFormat="1"/>
    <row r="3668" s="82" customFormat="1"/>
    <row r="3669" s="82" customFormat="1"/>
    <row r="3670" s="82" customFormat="1"/>
    <row r="3671" s="82" customFormat="1"/>
    <row r="3672" s="82" customFormat="1"/>
    <row r="3673" s="82" customFormat="1"/>
    <row r="3674" s="82" customFormat="1"/>
    <row r="3675" s="82" customFormat="1"/>
    <row r="3676" s="82" customFormat="1"/>
    <row r="3677" s="82" customFormat="1"/>
    <row r="3678" s="82" customFormat="1"/>
    <row r="3679" s="82" customFormat="1"/>
    <row r="3680" s="82" customFormat="1"/>
    <row r="3681" s="82" customFormat="1"/>
    <row r="3682" s="82" customFormat="1"/>
    <row r="3683" s="82" customFormat="1"/>
    <row r="3684" s="82" customFormat="1"/>
    <row r="3685" s="82" customFormat="1"/>
    <row r="3686" s="82" customFormat="1"/>
    <row r="3687" s="82" customFormat="1"/>
    <row r="3688" s="82" customFormat="1"/>
    <row r="3689" s="82" customFormat="1"/>
    <row r="3690" s="82" customFormat="1"/>
    <row r="3691" s="82" customFormat="1"/>
    <row r="3692" s="82" customFormat="1"/>
    <row r="3693" s="82" customFormat="1"/>
    <row r="3694" s="82" customFormat="1"/>
    <row r="3695" s="82" customFormat="1"/>
    <row r="3696" s="82" customFormat="1"/>
    <row r="3697" s="82" customFormat="1"/>
    <row r="3698" s="82" customFormat="1"/>
    <row r="3699" s="82" customFormat="1"/>
    <row r="3700" s="82" customFormat="1"/>
    <row r="3701" s="82" customFormat="1"/>
    <row r="3702" s="82" customFormat="1"/>
    <row r="3703" s="82" customFormat="1"/>
    <row r="3704" s="82" customFormat="1"/>
    <row r="3705" s="82" customFormat="1"/>
    <row r="3706" s="82" customFormat="1"/>
    <row r="3707" s="82" customFormat="1"/>
    <row r="3708" s="82" customFormat="1"/>
    <row r="3709" s="82" customFormat="1"/>
    <row r="3710" s="82" customFormat="1"/>
    <row r="3711" s="82" customFormat="1"/>
    <row r="3712" s="82" customFormat="1"/>
    <row r="3713" s="82" customFormat="1"/>
    <row r="3714" s="82" customFormat="1"/>
    <row r="3715" s="82" customFormat="1"/>
    <row r="3716" s="82" customFormat="1"/>
    <row r="3717" s="82" customFormat="1"/>
    <row r="3718" s="82" customFormat="1"/>
    <row r="3719" s="82" customFormat="1"/>
    <row r="3720" s="82" customFormat="1"/>
    <row r="3721" s="82" customFormat="1"/>
    <row r="3722" s="82" customFormat="1"/>
    <row r="3723" s="82" customFormat="1"/>
    <row r="3724" s="82" customFormat="1"/>
    <row r="3725" s="82" customFormat="1"/>
    <row r="3726" s="82" customFormat="1"/>
    <row r="3727" s="82" customFormat="1"/>
    <row r="3728" s="82" customFormat="1"/>
    <row r="3729" s="82" customFormat="1"/>
    <row r="3730" s="82" customFormat="1"/>
    <row r="3731" s="82" customFormat="1"/>
    <row r="3732" s="82" customFormat="1"/>
    <row r="3733" s="82" customFormat="1"/>
    <row r="3734" s="82" customFormat="1"/>
    <row r="3735" s="82" customFormat="1"/>
    <row r="3736" s="82" customFormat="1"/>
    <row r="3737" s="82" customFormat="1"/>
    <row r="3738" s="82" customFormat="1"/>
    <row r="3739" s="82" customFormat="1"/>
    <row r="3740" s="82" customFormat="1"/>
    <row r="3741" s="82" customFormat="1"/>
    <row r="3742" s="82" customFormat="1"/>
    <row r="3743" s="82" customFormat="1"/>
    <row r="3744" s="82" customFormat="1"/>
    <row r="3745" s="82" customFormat="1"/>
    <row r="3746" s="82" customFormat="1"/>
    <row r="3747" s="82" customFormat="1"/>
    <row r="3748" s="82" customFormat="1"/>
    <row r="3749" s="82" customFormat="1"/>
    <row r="3750" s="82" customFormat="1"/>
    <row r="3751" s="82" customFormat="1"/>
    <row r="3752" s="82" customFormat="1"/>
    <row r="3753" s="82" customFormat="1"/>
    <row r="3754" s="82" customFormat="1"/>
    <row r="3755" s="82" customFormat="1"/>
    <row r="3756" s="82" customFormat="1"/>
    <row r="3757" s="82" customFormat="1"/>
    <row r="3758" s="82" customFormat="1"/>
    <row r="3759" s="82" customFormat="1"/>
    <row r="3760" s="82" customFormat="1"/>
    <row r="3761" s="82" customFormat="1"/>
    <row r="3762" s="82" customFormat="1"/>
    <row r="3763" s="82" customFormat="1"/>
    <row r="3764" s="82" customFormat="1"/>
    <row r="3765" s="82" customFormat="1"/>
    <row r="3766" s="82" customFormat="1"/>
    <row r="3767" s="82" customFormat="1"/>
    <row r="3768" s="82" customFormat="1"/>
    <row r="3769" s="82" customFormat="1"/>
    <row r="3770" s="82" customFormat="1"/>
    <row r="3771" s="82" customFormat="1"/>
    <row r="3772" s="82" customFormat="1"/>
    <row r="3773" s="82" customFormat="1"/>
    <row r="3774" s="82" customFormat="1"/>
    <row r="3775" s="82" customFormat="1"/>
    <row r="3776" s="82" customFormat="1"/>
    <row r="3777" s="82" customFormat="1"/>
    <row r="3778" s="82" customFormat="1"/>
    <row r="3779" s="82" customFormat="1"/>
    <row r="3780" s="82" customFormat="1"/>
    <row r="3781" s="82" customFormat="1"/>
    <row r="3782" s="82" customFormat="1"/>
    <row r="3783" s="82" customFormat="1"/>
    <row r="3784" s="82" customFormat="1"/>
    <row r="3785" s="82" customFormat="1"/>
    <row r="3786" s="82" customFormat="1"/>
    <row r="3787" s="82" customFormat="1"/>
    <row r="3788" s="82" customFormat="1"/>
    <row r="3789" s="82" customFormat="1"/>
    <row r="3790" s="82" customFormat="1"/>
    <row r="3791" s="82" customFormat="1"/>
    <row r="3792" s="82" customFormat="1"/>
    <row r="3793" s="82" customFormat="1"/>
    <row r="3794" s="82" customFormat="1"/>
    <row r="3795" s="82" customFormat="1"/>
    <row r="3796" s="82" customFormat="1"/>
    <row r="3797" s="82" customFormat="1"/>
    <row r="3798" s="82" customFormat="1"/>
    <row r="3799" s="82" customFormat="1"/>
    <row r="3800" s="82" customFormat="1"/>
    <row r="3801" s="82" customFormat="1"/>
    <row r="3802" s="82" customFormat="1"/>
    <row r="3803" s="82" customFormat="1"/>
    <row r="3804" s="82" customFormat="1"/>
    <row r="3805" s="82" customFormat="1"/>
    <row r="3806" s="82" customFormat="1"/>
    <row r="3807" s="82" customFormat="1"/>
    <row r="3808" s="82" customFormat="1"/>
    <row r="3809" s="82" customFormat="1"/>
    <row r="3810" s="82" customFormat="1"/>
    <row r="3811" s="82" customFormat="1"/>
    <row r="3812" s="82" customFormat="1"/>
    <row r="3813" s="82" customFormat="1"/>
    <row r="3814" s="82" customFormat="1"/>
    <row r="3815" s="82" customFormat="1"/>
    <row r="3816" s="82" customFormat="1"/>
    <row r="3817" s="82" customFormat="1"/>
    <row r="3818" s="82" customFormat="1"/>
    <row r="3819" s="82" customFormat="1"/>
    <row r="3820" s="82" customFormat="1"/>
    <row r="3821" s="82" customFormat="1"/>
    <row r="3822" s="82" customFormat="1"/>
    <row r="3823" s="82" customFormat="1"/>
    <row r="3824" s="82" customFormat="1"/>
    <row r="3825" s="82" customFormat="1"/>
    <row r="3826" s="82" customFormat="1"/>
    <row r="3827" s="82" customFormat="1"/>
    <row r="3828" s="82" customFormat="1"/>
    <row r="3829" s="82" customFormat="1"/>
    <row r="3830" s="82" customFormat="1"/>
    <row r="3831" s="82" customFormat="1"/>
    <row r="3832" s="82" customFormat="1"/>
    <row r="3833" s="82" customFormat="1"/>
    <row r="3834" s="82" customFormat="1"/>
    <row r="3835" s="82" customFormat="1"/>
    <row r="3836" s="82" customFormat="1"/>
    <row r="3837" s="82" customFormat="1"/>
    <row r="3838" s="82" customFormat="1"/>
    <row r="3839" s="82" customFormat="1"/>
    <row r="3840" s="82" customFormat="1"/>
    <row r="3841" s="82" customFormat="1"/>
    <row r="3842" s="82" customFormat="1"/>
    <row r="3843" s="82" customFormat="1"/>
    <row r="3844" s="82" customFormat="1"/>
    <row r="3845" s="82" customFormat="1"/>
    <row r="3846" s="82" customFormat="1"/>
    <row r="3847" s="82" customFormat="1"/>
    <row r="3848" s="82" customFormat="1"/>
    <row r="3849" s="82" customFormat="1"/>
    <row r="3850" s="82" customFormat="1"/>
    <row r="3851" s="82" customFormat="1"/>
    <row r="3852" s="82" customFormat="1"/>
    <row r="3853" s="82" customFormat="1"/>
    <row r="3854" s="82" customFormat="1"/>
    <row r="3855" s="82" customFormat="1"/>
    <row r="3856" s="82" customFormat="1"/>
    <row r="3857" s="82" customFormat="1"/>
    <row r="3858" s="82" customFormat="1"/>
    <row r="3859" s="82" customFormat="1"/>
    <row r="3860" s="82" customFormat="1"/>
    <row r="3861" s="82" customFormat="1"/>
    <row r="3862" s="82" customFormat="1"/>
    <row r="3863" s="82" customFormat="1"/>
    <row r="3864" s="82" customFormat="1"/>
    <row r="3865" s="82" customFormat="1"/>
    <row r="3866" s="82" customFormat="1"/>
    <row r="3867" s="82" customFormat="1"/>
    <row r="3868" s="82" customFormat="1"/>
    <row r="3869" s="82" customFormat="1"/>
    <row r="3870" s="82" customFormat="1"/>
    <row r="3871" s="82" customFormat="1"/>
    <row r="3872" s="82" customFormat="1"/>
    <row r="3873" s="82" customFormat="1"/>
    <row r="3874" s="82" customFormat="1"/>
    <row r="3875" s="82" customFormat="1"/>
    <row r="3876" s="82" customFormat="1"/>
    <row r="3877" s="82" customFormat="1"/>
    <row r="3878" s="82" customFormat="1"/>
    <row r="3879" s="82" customFormat="1"/>
    <row r="3880" s="82" customFormat="1"/>
    <row r="3881" s="82" customFormat="1"/>
    <row r="3882" s="82" customFormat="1"/>
    <row r="3883" s="82" customFormat="1"/>
    <row r="3884" s="82" customFormat="1"/>
    <row r="3885" s="82" customFormat="1"/>
    <row r="3886" s="82" customFormat="1"/>
    <row r="3887" s="82" customFormat="1"/>
    <row r="3888" s="82" customFormat="1"/>
    <row r="3889" s="82" customFormat="1"/>
    <row r="3890" s="82" customFormat="1"/>
    <row r="3891" s="82" customFormat="1"/>
    <row r="3892" s="82" customFormat="1"/>
    <row r="3893" s="82" customFormat="1"/>
    <row r="3894" s="82" customFormat="1"/>
    <row r="3895" s="82" customFormat="1"/>
    <row r="3896" s="82" customFormat="1"/>
    <row r="3897" s="82" customFormat="1"/>
    <row r="3898" s="82" customFormat="1"/>
    <row r="3899" s="82" customFormat="1"/>
    <row r="3900" s="82" customFormat="1"/>
    <row r="3901" s="82" customFormat="1"/>
    <row r="3902" s="82" customFormat="1"/>
    <row r="3903" s="82" customFormat="1"/>
    <row r="3904" s="82" customFormat="1"/>
    <row r="3905" s="82" customFormat="1"/>
    <row r="3906" s="82" customFormat="1"/>
    <row r="3907" s="82" customFormat="1"/>
    <row r="3908" s="82" customFormat="1"/>
    <row r="3909" s="82" customFormat="1"/>
    <row r="3910" s="82" customFormat="1"/>
    <row r="3911" s="82" customFormat="1"/>
    <row r="3912" s="82" customFormat="1"/>
    <row r="3913" s="82" customFormat="1"/>
    <row r="3914" s="82" customFormat="1"/>
    <row r="3915" s="82" customFormat="1"/>
    <row r="3916" s="82" customFormat="1"/>
    <row r="3917" s="82" customFormat="1"/>
    <row r="3918" s="82" customFormat="1"/>
    <row r="3919" s="82" customFormat="1"/>
    <row r="3920" s="82" customFormat="1"/>
    <row r="3921" s="82" customFormat="1"/>
    <row r="3922" s="82" customFormat="1"/>
    <row r="3923" s="82" customFormat="1"/>
    <row r="3924" s="82" customFormat="1"/>
    <row r="3925" s="82" customFormat="1"/>
    <row r="3926" s="82" customFormat="1"/>
    <row r="3927" s="82" customFormat="1"/>
    <row r="3928" s="82" customFormat="1"/>
    <row r="3929" s="82" customFormat="1"/>
    <row r="3930" s="82" customFormat="1"/>
    <row r="3931" s="82" customFormat="1"/>
    <row r="3932" s="82" customFormat="1"/>
    <row r="3933" s="82" customFormat="1"/>
    <row r="3934" s="82" customFormat="1"/>
    <row r="3935" s="82" customFormat="1"/>
    <row r="3936" s="82" customFormat="1"/>
    <row r="3937" s="82" customFormat="1"/>
    <row r="3938" s="82" customFormat="1"/>
    <row r="3939" s="82" customFormat="1"/>
    <row r="3940" s="82" customFormat="1"/>
    <row r="3941" s="82" customFormat="1"/>
    <row r="3942" s="82" customFormat="1"/>
    <row r="3943" s="82" customFormat="1"/>
    <row r="3944" s="82" customFormat="1"/>
    <row r="3945" s="82" customFormat="1"/>
    <row r="3946" s="82" customFormat="1"/>
    <row r="3947" s="82" customFormat="1"/>
    <row r="3948" s="82" customFormat="1"/>
    <row r="3949" s="82" customFormat="1"/>
    <row r="3950" s="82" customFormat="1"/>
    <row r="3951" s="82" customFormat="1"/>
    <row r="3952" s="82" customFormat="1"/>
    <row r="3953" s="82" customFormat="1"/>
    <row r="3954" s="82" customFormat="1"/>
    <row r="3955" s="82" customFormat="1"/>
    <row r="3956" s="82" customFormat="1"/>
    <row r="3957" s="82" customFormat="1"/>
    <row r="3958" s="82" customFormat="1"/>
    <row r="3959" s="82" customFormat="1"/>
    <row r="3960" s="82" customFormat="1"/>
    <row r="3961" s="82" customFormat="1"/>
    <row r="3962" s="82" customFormat="1"/>
    <row r="3963" s="82" customFormat="1"/>
    <row r="3964" s="82" customFormat="1"/>
    <row r="3965" s="82" customFormat="1"/>
    <row r="3966" s="82" customFormat="1"/>
    <row r="3967" s="82" customFormat="1"/>
    <row r="3968" s="82" customFormat="1"/>
    <row r="3969" s="82" customFormat="1"/>
    <row r="3970" s="82" customFormat="1"/>
    <row r="3971" s="82" customFormat="1"/>
    <row r="3972" s="82" customFormat="1"/>
    <row r="3973" s="82" customFormat="1"/>
    <row r="3974" s="82" customFormat="1"/>
    <row r="3975" s="82" customFormat="1"/>
    <row r="3976" s="82" customFormat="1"/>
    <row r="3977" s="82" customFormat="1"/>
    <row r="3978" s="82" customFormat="1"/>
    <row r="3979" s="82" customFormat="1"/>
    <row r="3980" s="82" customFormat="1"/>
    <row r="3981" s="82" customFormat="1"/>
    <row r="3982" s="82" customFormat="1"/>
    <row r="3983" s="82" customFormat="1"/>
    <row r="3984" s="82" customFormat="1"/>
    <row r="3985" s="82" customFormat="1"/>
    <row r="3986" s="82" customFormat="1"/>
    <row r="3987" s="82" customFormat="1"/>
    <row r="3988" s="82" customFormat="1"/>
    <row r="3989" s="82" customFormat="1"/>
    <row r="3990" s="82" customFormat="1"/>
    <row r="3991" s="82" customFormat="1"/>
    <row r="3992" s="82" customFormat="1"/>
    <row r="3993" s="82" customFormat="1"/>
    <row r="3994" s="82" customFormat="1"/>
    <row r="3995" s="82" customFormat="1"/>
    <row r="3996" s="82" customFormat="1"/>
    <row r="3997" s="82" customFormat="1"/>
    <row r="3998" s="82" customFormat="1"/>
    <row r="3999" s="82" customFormat="1"/>
    <row r="4000" s="82" customFormat="1"/>
    <row r="4001" s="82" customFormat="1"/>
    <row r="4002" s="82" customFormat="1"/>
    <row r="4003" s="82" customFormat="1"/>
    <row r="4004" s="82" customFormat="1"/>
    <row r="4005" s="82" customFormat="1"/>
    <row r="4006" s="82" customFormat="1"/>
    <row r="4007" s="82" customFormat="1"/>
    <row r="4008" s="82" customFormat="1"/>
    <row r="4009" s="82" customFormat="1"/>
    <row r="4010" s="82" customFormat="1"/>
    <row r="4011" s="82" customFormat="1"/>
    <row r="4012" s="82" customFormat="1"/>
    <row r="4013" s="82" customFormat="1"/>
    <row r="4014" s="82" customFormat="1"/>
    <row r="4015" s="82" customFormat="1"/>
    <row r="4016" s="82" customFormat="1"/>
    <row r="4017" s="82" customFormat="1"/>
    <row r="4018" s="82" customFormat="1"/>
    <row r="4019" s="82" customFormat="1"/>
    <row r="4020" s="82" customFormat="1"/>
    <row r="4021" s="82" customFormat="1"/>
    <row r="4022" s="82" customFormat="1"/>
    <row r="4023" s="82" customFormat="1"/>
    <row r="4024" s="82" customFormat="1"/>
    <row r="4025" s="82" customFormat="1"/>
    <row r="4026" s="82" customFormat="1"/>
    <row r="4027" s="82" customFormat="1"/>
    <row r="4028" s="82" customFormat="1"/>
    <row r="4029" s="82" customFormat="1"/>
    <row r="4030" s="82" customFormat="1"/>
    <row r="4031" s="82" customFormat="1"/>
    <row r="4032" s="82" customFormat="1"/>
    <row r="4033" s="82" customFormat="1"/>
    <row r="4034" s="82" customFormat="1"/>
    <row r="4035" s="82" customFormat="1"/>
    <row r="4036" s="82" customFormat="1"/>
    <row r="4037" s="82" customFormat="1"/>
    <row r="4038" s="82" customFormat="1"/>
    <row r="4039" s="82" customFormat="1"/>
    <row r="4040" s="82" customFormat="1"/>
    <row r="4041" s="82" customFormat="1"/>
    <row r="4042" s="82" customFormat="1"/>
    <row r="4043" s="82" customFormat="1"/>
    <row r="4044" s="82" customFormat="1"/>
    <row r="4045" s="82" customFormat="1"/>
    <row r="4046" s="82" customFormat="1"/>
    <row r="4047" s="82" customFormat="1"/>
    <row r="4048" s="82" customFormat="1"/>
    <row r="4049" s="82" customFormat="1"/>
    <row r="4050" s="82" customFormat="1"/>
    <row r="4051" s="82" customFormat="1"/>
    <row r="4052" s="82" customFormat="1"/>
    <row r="4053" s="82" customFormat="1"/>
    <row r="4054" s="82" customFormat="1"/>
    <row r="4055" s="82" customFormat="1"/>
    <row r="4056" s="82" customFormat="1"/>
    <row r="4057" s="82" customFormat="1"/>
    <row r="4058" s="82" customFormat="1"/>
    <row r="4059" s="82" customFormat="1"/>
    <row r="4060" s="82" customFormat="1"/>
    <row r="4061" s="82" customFormat="1"/>
    <row r="4062" s="82" customFormat="1"/>
    <row r="4063" s="82" customFormat="1"/>
    <row r="4064" s="82" customFormat="1"/>
    <row r="4065" s="82" customFormat="1"/>
    <row r="4066" s="82" customFormat="1"/>
    <row r="4067" s="82" customFormat="1"/>
    <row r="4068" s="82" customFormat="1"/>
    <row r="4069" s="82" customFormat="1"/>
    <row r="4070" s="82" customFormat="1"/>
    <row r="4071" s="82" customFormat="1"/>
    <row r="4072" s="82" customFormat="1"/>
    <row r="4073" s="82" customFormat="1"/>
    <row r="4074" s="82" customFormat="1"/>
    <row r="4075" s="82" customFormat="1"/>
    <row r="4076" s="82" customFormat="1"/>
    <row r="4077" s="82" customFormat="1"/>
    <row r="4078" s="82" customFormat="1"/>
    <row r="4079" s="82" customFormat="1"/>
    <row r="4080" s="82" customFormat="1"/>
    <row r="4081" s="82" customFormat="1"/>
    <row r="4082" s="82" customFormat="1"/>
    <row r="4083" s="82" customFormat="1"/>
    <row r="4084" s="82" customFormat="1"/>
    <row r="4085" s="82" customFormat="1"/>
    <row r="4086" s="82" customFormat="1"/>
    <row r="4087" s="82" customFormat="1"/>
    <row r="4088" s="82" customFormat="1"/>
    <row r="4089" s="82" customFormat="1"/>
    <row r="4090" s="82" customFormat="1"/>
    <row r="4091" s="82" customFormat="1"/>
    <row r="4092" s="82" customFormat="1"/>
    <row r="4093" s="82" customFormat="1"/>
    <row r="4094" s="82" customFormat="1"/>
    <row r="4095" s="82" customFormat="1"/>
    <row r="4096" s="82" customFormat="1"/>
    <row r="4097" s="82" customFormat="1"/>
    <row r="4098" s="82" customFormat="1"/>
    <row r="4099" s="82" customFormat="1"/>
    <row r="4100" s="82" customFormat="1"/>
    <row r="4101" s="82" customFormat="1"/>
    <row r="4102" s="82" customFormat="1"/>
    <row r="4103" s="82" customFormat="1"/>
    <row r="4104" s="82" customFormat="1"/>
    <row r="4105" s="82" customFormat="1"/>
    <row r="4106" s="82" customFormat="1"/>
    <row r="4107" s="82" customFormat="1"/>
    <row r="4108" s="82" customFormat="1"/>
    <row r="4109" s="82" customFormat="1"/>
    <row r="4110" s="82" customFormat="1"/>
    <row r="4111" s="82" customFormat="1"/>
    <row r="4112" s="82" customFormat="1"/>
    <row r="4113" s="82" customFormat="1"/>
    <row r="4114" s="82" customFormat="1"/>
    <row r="4115" s="82" customFormat="1"/>
    <row r="4116" s="82" customFormat="1"/>
    <row r="4117" s="82" customFormat="1"/>
    <row r="4118" s="82" customFormat="1"/>
    <row r="4119" s="82" customFormat="1"/>
    <row r="4120" s="82" customFormat="1"/>
    <row r="4121" s="82" customFormat="1"/>
    <row r="4122" s="82" customFormat="1"/>
    <row r="4123" s="82" customFormat="1"/>
    <row r="4124" s="82" customFormat="1"/>
    <row r="4125" s="82" customFormat="1"/>
    <row r="4126" s="82" customFormat="1"/>
    <row r="4127" s="82" customFormat="1"/>
    <row r="4128" s="82" customFormat="1"/>
    <row r="4129" s="82" customFormat="1"/>
    <row r="4130" s="82" customFormat="1"/>
    <row r="4131" s="82" customFormat="1"/>
    <row r="4132" s="82" customFormat="1"/>
    <row r="4133" s="82" customFormat="1"/>
    <row r="4134" s="82" customFormat="1"/>
    <row r="4135" s="82" customFormat="1"/>
    <row r="4136" s="82" customFormat="1"/>
    <row r="4137" s="82" customFormat="1"/>
    <row r="4138" s="82" customFormat="1"/>
    <row r="4139" s="82" customFormat="1"/>
    <row r="4140" s="82" customFormat="1"/>
    <row r="4141" s="82" customFormat="1"/>
    <row r="4142" s="82" customFormat="1"/>
    <row r="4143" s="82" customFormat="1"/>
    <row r="4144" s="82" customFormat="1"/>
    <row r="4145" s="82" customFormat="1"/>
    <row r="4146" s="82" customFormat="1"/>
    <row r="4147" s="82" customFormat="1"/>
    <row r="4148" s="82" customFormat="1"/>
    <row r="4149" s="82" customFormat="1"/>
    <row r="4150" s="82" customFormat="1"/>
    <row r="4151" s="82" customFormat="1"/>
    <row r="4152" s="82" customFormat="1"/>
    <row r="4153" s="82" customFormat="1"/>
    <row r="4154" s="82" customFormat="1"/>
    <row r="4155" s="82" customFormat="1"/>
    <row r="4156" s="82" customFormat="1"/>
    <row r="4157" s="82" customFormat="1"/>
    <row r="4158" s="82" customFormat="1"/>
    <row r="4159" s="82" customFormat="1"/>
    <row r="4160" s="82" customFormat="1"/>
    <row r="4161" s="82" customFormat="1"/>
    <row r="4162" s="82" customFormat="1"/>
    <row r="4163" s="82" customFormat="1"/>
    <row r="4164" s="82" customFormat="1"/>
    <row r="4165" s="82" customFormat="1"/>
    <row r="4166" s="82" customFormat="1"/>
    <row r="4167" s="82" customFormat="1"/>
    <row r="4168" s="82" customFormat="1"/>
    <row r="4169" s="82" customFormat="1"/>
    <row r="4170" s="82" customFormat="1"/>
    <row r="4171" s="82" customFormat="1"/>
    <row r="4172" s="82" customFormat="1"/>
    <row r="4173" s="82" customFormat="1"/>
    <row r="4174" s="82" customFormat="1"/>
    <row r="4175" s="82" customFormat="1"/>
    <row r="4176" s="82" customFormat="1"/>
    <row r="4177" s="82" customFormat="1"/>
    <row r="4178" s="82" customFormat="1"/>
    <row r="4179" s="82" customFormat="1"/>
    <row r="4180" s="82" customFormat="1"/>
    <row r="4181" s="82" customFormat="1"/>
    <row r="4182" s="82" customFormat="1"/>
    <row r="4183" s="82" customFormat="1"/>
    <row r="4184" s="82" customFormat="1"/>
    <row r="4185" s="82" customFormat="1"/>
    <row r="4186" s="82" customFormat="1"/>
    <row r="4187" s="82" customFormat="1"/>
    <row r="4188" s="82" customFormat="1"/>
    <row r="4189" s="82" customFormat="1"/>
    <row r="4190" s="82" customFormat="1"/>
    <row r="4191" s="82" customFormat="1"/>
    <row r="4192" s="82" customFormat="1"/>
    <row r="4193" s="82" customFormat="1"/>
    <row r="4194" s="82" customFormat="1"/>
    <row r="4195" s="82" customFormat="1"/>
    <row r="4196" s="82" customFormat="1"/>
    <row r="4197" s="82" customFormat="1"/>
    <row r="4198" s="82" customFormat="1"/>
    <row r="4199" s="82" customFormat="1"/>
    <row r="4200" s="82" customFormat="1"/>
    <row r="4201" s="82" customFormat="1"/>
    <row r="4202" s="82" customFormat="1"/>
    <row r="4203" s="82" customFormat="1"/>
    <row r="4204" s="82" customFormat="1"/>
    <row r="4205" s="82" customFormat="1"/>
    <row r="4206" s="82" customFormat="1"/>
    <row r="4207" s="82" customFormat="1"/>
    <row r="4208" s="82" customFormat="1"/>
    <row r="4209" s="82" customFormat="1"/>
    <row r="4210" s="82" customFormat="1"/>
    <row r="4211" s="82" customFormat="1"/>
    <row r="4212" s="82" customFormat="1"/>
    <row r="4213" s="82" customFormat="1"/>
    <row r="4214" s="82" customFormat="1"/>
    <row r="4215" s="82" customFormat="1"/>
    <row r="4216" s="82" customFormat="1"/>
    <row r="4217" s="82" customFormat="1"/>
    <row r="4218" s="82" customFormat="1"/>
    <row r="4219" s="82" customFormat="1"/>
    <row r="4220" s="82" customFormat="1"/>
    <row r="4221" s="82" customFormat="1"/>
    <row r="4222" s="82" customFormat="1"/>
    <row r="4223" s="82" customFormat="1"/>
    <row r="4224" s="82" customFormat="1"/>
    <row r="4225" s="82" customFormat="1"/>
    <row r="4226" s="82" customFormat="1"/>
    <row r="4227" s="82" customFormat="1"/>
    <row r="4228" s="82" customFormat="1"/>
    <row r="4229" s="82" customFormat="1"/>
    <row r="4230" s="82" customFormat="1"/>
    <row r="4231" s="82" customFormat="1"/>
    <row r="4232" s="82" customFormat="1"/>
    <row r="4233" s="82" customFormat="1"/>
    <row r="4234" s="82" customFormat="1"/>
    <row r="4235" s="82" customFormat="1"/>
    <row r="4236" s="82" customFormat="1"/>
    <row r="4237" s="82" customFormat="1"/>
    <row r="4238" s="82" customFormat="1"/>
    <row r="4239" s="82" customFormat="1"/>
    <row r="4240" s="82" customFormat="1"/>
    <row r="4241" s="82" customFormat="1"/>
    <row r="4242" s="82" customFormat="1"/>
    <row r="4243" s="82" customFormat="1"/>
    <row r="4244" s="82" customFormat="1"/>
    <row r="4245" s="82" customFormat="1"/>
    <row r="4246" s="82" customFormat="1"/>
    <row r="4247" s="82" customFormat="1"/>
    <row r="4248" s="82" customFormat="1"/>
    <row r="4249" s="82" customFormat="1"/>
    <row r="4250" s="82" customFormat="1"/>
    <row r="4251" s="82" customFormat="1"/>
    <row r="4252" s="82" customFormat="1"/>
    <row r="4253" s="82" customFormat="1"/>
    <row r="4254" s="82" customFormat="1"/>
    <row r="4255" s="82" customFormat="1"/>
    <row r="4256" s="82" customFormat="1"/>
    <row r="4257" s="82" customFormat="1"/>
    <row r="4258" s="82" customFormat="1"/>
    <row r="4259" s="82" customFormat="1"/>
    <row r="4260" s="82" customFormat="1"/>
    <row r="4261" s="82" customFormat="1"/>
    <row r="4262" s="82" customFormat="1"/>
    <row r="4263" s="82" customFormat="1"/>
    <row r="4264" s="82" customFormat="1"/>
    <row r="4265" s="82" customFormat="1"/>
    <row r="4266" s="82" customFormat="1"/>
    <row r="4267" s="82" customFormat="1"/>
    <row r="4268" s="82" customFormat="1"/>
    <row r="4269" s="82" customFormat="1"/>
    <row r="4270" s="82" customFormat="1"/>
    <row r="4271" s="82" customFormat="1"/>
    <row r="4272" s="82" customFormat="1"/>
    <row r="4273" s="82" customFormat="1"/>
    <row r="4274" s="82" customFormat="1"/>
    <row r="4275" s="82" customFormat="1"/>
    <row r="4276" s="82" customFormat="1"/>
    <row r="4277" s="82" customFormat="1"/>
    <row r="4278" s="82" customFormat="1"/>
    <row r="4279" s="82" customFormat="1"/>
    <row r="4280" s="82" customFormat="1"/>
    <row r="4281" s="82" customFormat="1"/>
    <row r="4282" s="82" customFormat="1"/>
    <row r="4283" s="82" customFormat="1"/>
    <row r="4284" s="82" customFormat="1"/>
    <row r="4285" s="82" customFormat="1"/>
    <row r="4286" s="82" customFormat="1"/>
    <row r="4287" s="82" customFormat="1"/>
    <row r="4288" s="82" customFormat="1"/>
    <row r="4289" s="82" customFormat="1"/>
    <row r="4290" s="82" customFormat="1"/>
    <row r="4291" s="82" customFormat="1"/>
    <row r="4292" s="82" customFormat="1"/>
    <row r="4293" s="82" customFormat="1"/>
    <row r="4294" s="82" customFormat="1"/>
    <row r="4295" s="82" customFormat="1"/>
    <row r="4296" s="82" customFormat="1"/>
    <row r="4297" s="82" customFormat="1"/>
    <row r="4298" s="82" customFormat="1"/>
    <row r="4299" s="82" customFormat="1"/>
    <row r="4300" s="82" customFormat="1"/>
    <row r="4301" s="82" customFormat="1"/>
    <row r="4302" s="82" customFormat="1"/>
    <row r="4303" s="82" customFormat="1"/>
    <row r="4304" s="82" customFormat="1"/>
    <row r="4305" s="82" customFormat="1"/>
    <row r="4306" s="82" customFormat="1"/>
    <row r="4307" s="82" customFormat="1"/>
    <row r="4308" s="82" customFormat="1"/>
    <row r="4309" s="82" customFormat="1"/>
    <row r="4310" s="82" customFormat="1"/>
    <row r="4311" s="82" customFormat="1"/>
    <row r="4312" s="82" customFormat="1"/>
    <row r="4313" s="82" customFormat="1"/>
    <row r="4314" s="82" customFormat="1"/>
    <row r="4315" s="82" customFormat="1"/>
    <row r="4316" s="82" customFormat="1"/>
    <row r="4317" s="82" customFormat="1"/>
    <row r="4318" s="82" customFormat="1"/>
    <row r="4319" s="82" customFormat="1"/>
    <row r="4320" s="82" customFormat="1"/>
    <row r="4321" s="82" customFormat="1"/>
    <row r="4322" s="82" customFormat="1"/>
    <row r="4323" s="82" customFormat="1"/>
    <row r="4324" s="82" customFormat="1"/>
    <row r="4325" s="82" customFormat="1"/>
    <row r="4326" s="82" customFormat="1"/>
    <row r="4327" s="82" customFormat="1"/>
    <row r="4328" s="82" customFormat="1"/>
    <row r="4329" s="82" customFormat="1"/>
    <row r="4330" s="82" customFormat="1"/>
    <row r="4331" s="82" customFormat="1"/>
    <row r="4332" s="82" customFormat="1"/>
    <row r="4333" s="82" customFormat="1"/>
    <row r="4334" s="82" customFormat="1"/>
    <row r="4335" s="82" customFormat="1"/>
    <row r="4336" s="82" customFormat="1"/>
    <row r="4337" s="82" customFormat="1"/>
    <row r="4338" s="82" customFormat="1"/>
    <row r="4339" s="82" customFormat="1"/>
    <row r="4340" s="82" customFormat="1"/>
    <row r="4341" s="82" customFormat="1"/>
    <row r="4342" s="82" customFormat="1"/>
    <row r="4343" s="82" customFormat="1"/>
    <row r="4344" s="82" customFormat="1"/>
    <row r="4345" s="82" customFormat="1"/>
    <row r="4346" s="82" customFormat="1"/>
    <row r="4347" s="82" customFormat="1"/>
    <row r="4348" s="82" customFormat="1"/>
    <row r="4349" s="82" customFormat="1"/>
    <row r="4350" s="82" customFormat="1"/>
    <row r="4351" s="82" customFormat="1"/>
    <row r="4352" s="82" customFormat="1"/>
    <row r="4353" s="82" customFormat="1"/>
    <row r="4354" s="82" customFormat="1"/>
    <row r="4355" s="82" customFormat="1"/>
    <row r="4356" s="82" customFormat="1"/>
    <row r="4357" s="82" customFormat="1"/>
    <row r="4358" s="82" customFormat="1"/>
    <row r="4359" s="82" customFormat="1"/>
    <row r="4360" s="82" customFormat="1"/>
    <row r="4361" s="82" customFormat="1"/>
    <row r="4362" s="82" customFormat="1"/>
    <row r="4363" s="82" customFormat="1"/>
    <row r="4364" s="82" customFormat="1"/>
    <row r="4365" s="82" customFormat="1"/>
    <row r="4366" s="82" customFormat="1"/>
    <row r="4367" s="82" customFormat="1"/>
    <row r="4368" s="82" customFormat="1"/>
    <row r="4369" s="82" customFormat="1"/>
    <row r="4370" s="82" customFormat="1"/>
    <row r="4371" s="82" customFormat="1"/>
    <row r="4372" s="82" customFormat="1"/>
    <row r="4373" s="82" customFormat="1"/>
    <row r="4374" s="82" customFormat="1"/>
    <row r="4375" s="82" customFormat="1"/>
    <row r="4376" s="82" customFormat="1"/>
    <row r="4377" s="82" customFormat="1"/>
    <row r="4378" s="82" customFormat="1"/>
    <row r="4379" s="82" customFormat="1"/>
    <row r="4380" s="82" customFormat="1"/>
    <row r="4381" s="82" customFormat="1"/>
    <row r="4382" s="82" customFormat="1"/>
    <row r="4383" s="82" customFormat="1"/>
  </sheetData>
  <mergeCells count="6">
    <mergeCell ref="A53:B53"/>
    <mergeCell ref="A1:M1"/>
    <mergeCell ref="A2:M2"/>
    <mergeCell ref="A3:M3"/>
    <mergeCell ref="A4:M4"/>
    <mergeCell ref="A50:B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B386-408A-4DA4-B1D8-1D6436836D03}">
  <dimension ref="A1:F38"/>
  <sheetViews>
    <sheetView zoomScale="90" zoomScaleNormal="90" workbookViewId="0">
      <selection activeCell="C13" sqref="C13"/>
    </sheetView>
  </sheetViews>
  <sheetFormatPr defaultColWidth="10.265625" defaultRowHeight="14.65"/>
  <cols>
    <col min="1" max="1" width="16.59765625" style="132" customWidth="1"/>
    <col min="2" max="2" width="18.59765625" style="74" customWidth="1"/>
    <col min="3" max="3" width="51.59765625" style="74" customWidth="1"/>
    <col min="4" max="5" width="14.265625" style="132" customWidth="1"/>
    <col min="6" max="16384" width="10.265625" style="74"/>
  </cols>
  <sheetData>
    <row r="1" spans="1:6" s="110" customFormat="1" ht="27">
      <c r="A1" s="105" t="s">
        <v>187</v>
      </c>
      <c r="B1" s="106" t="s">
        <v>188</v>
      </c>
      <c r="C1" s="107" t="s">
        <v>189</v>
      </c>
      <c r="D1" s="108" t="s">
        <v>190</v>
      </c>
      <c r="E1" s="109" t="s">
        <v>120</v>
      </c>
    </row>
    <row r="2" spans="1:6" s="116" customFormat="1" ht="56.25">
      <c r="A2" s="111">
        <v>45937</v>
      </c>
      <c r="B2" s="112" t="s">
        <v>197</v>
      </c>
      <c r="C2" s="113" t="s">
        <v>215</v>
      </c>
      <c r="D2" s="114" t="s">
        <v>294</v>
      </c>
      <c r="E2" s="115" t="s">
        <v>291</v>
      </c>
    </row>
    <row r="3" spans="1:6" ht="33.75">
      <c r="A3" s="111">
        <v>45940</v>
      </c>
      <c r="B3" s="112" t="s">
        <v>196</v>
      </c>
      <c r="C3" s="113" t="s">
        <v>216</v>
      </c>
      <c r="D3" s="114" t="s">
        <v>275</v>
      </c>
      <c r="E3" s="115" t="s">
        <v>276</v>
      </c>
    </row>
    <row r="4" spans="1:6" ht="24.75" customHeight="1">
      <c r="A4" s="111">
        <v>46104</v>
      </c>
      <c r="B4" s="112" t="s">
        <v>302</v>
      </c>
      <c r="C4" s="113" t="s">
        <v>303</v>
      </c>
      <c r="D4" s="114" t="s">
        <v>322</v>
      </c>
      <c r="E4" s="115" t="s">
        <v>321</v>
      </c>
    </row>
    <row r="5" spans="1:6" ht="29.25" customHeight="1">
      <c r="A5" s="111">
        <v>46104</v>
      </c>
      <c r="B5" s="112" t="s">
        <v>304</v>
      </c>
      <c r="C5" s="113" t="s">
        <v>305</v>
      </c>
      <c r="D5" s="114" t="s">
        <v>323</v>
      </c>
      <c r="E5" s="115" t="s">
        <v>321</v>
      </c>
    </row>
    <row r="6" spans="1:6" ht="33.75">
      <c r="A6" s="111">
        <v>46220</v>
      </c>
      <c r="B6" s="112" t="s">
        <v>347</v>
      </c>
      <c r="C6" s="113" t="s">
        <v>348</v>
      </c>
      <c r="D6" s="115" t="s">
        <v>350</v>
      </c>
      <c r="E6" s="115" t="s">
        <v>349</v>
      </c>
    </row>
    <row r="7" spans="1:6">
      <c r="A7" s="117"/>
      <c r="B7" s="112"/>
      <c r="C7" s="113"/>
      <c r="D7" s="114"/>
      <c r="E7" s="115"/>
    </row>
    <row r="8" spans="1:6">
      <c r="A8" s="117"/>
      <c r="B8" s="112"/>
      <c r="C8" s="118"/>
      <c r="D8" s="114"/>
      <c r="E8" s="115"/>
    </row>
    <row r="9" spans="1:6">
      <c r="A9" s="117"/>
      <c r="B9" s="112"/>
      <c r="C9" s="113"/>
      <c r="D9" s="114"/>
      <c r="E9" s="115"/>
      <c r="F9" s="119"/>
    </row>
    <row r="10" spans="1:6">
      <c r="A10" s="117"/>
      <c r="B10" s="112"/>
      <c r="C10" s="113"/>
      <c r="D10" s="114"/>
      <c r="E10" s="115"/>
    </row>
    <row r="11" spans="1:6">
      <c r="A11" s="111"/>
      <c r="B11" s="112"/>
      <c r="C11" s="113"/>
      <c r="D11" s="114"/>
      <c r="E11" s="115"/>
    </row>
    <row r="12" spans="1:6">
      <c r="A12" s="111"/>
      <c r="B12" s="112"/>
      <c r="C12" s="113"/>
      <c r="D12" s="114"/>
      <c r="E12" s="115"/>
    </row>
    <row r="13" spans="1:6">
      <c r="A13" s="111"/>
      <c r="B13" s="112"/>
      <c r="C13" s="118"/>
      <c r="D13" s="114"/>
      <c r="E13" s="115"/>
    </row>
    <row r="14" spans="1:6">
      <c r="A14" s="111"/>
      <c r="B14" s="112"/>
      <c r="C14" s="118"/>
      <c r="D14" s="114"/>
      <c r="E14" s="115"/>
    </row>
    <row r="15" spans="1:6">
      <c r="A15" s="111"/>
      <c r="B15" s="112"/>
      <c r="C15" s="113"/>
      <c r="D15" s="114"/>
      <c r="E15" s="115"/>
    </row>
    <row r="16" spans="1:6">
      <c r="A16" s="111"/>
      <c r="B16" s="112"/>
      <c r="C16" s="113"/>
      <c r="D16" s="120"/>
      <c r="E16" s="115"/>
    </row>
    <row r="17" spans="1:5">
      <c r="A17" s="111"/>
      <c r="B17" s="112"/>
      <c r="C17" s="113"/>
      <c r="D17" s="114"/>
      <c r="E17" s="115"/>
    </row>
    <row r="18" spans="1:5">
      <c r="A18" s="111"/>
      <c r="B18" s="112"/>
      <c r="C18" s="113"/>
      <c r="D18" s="114"/>
      <c r="E18" s="115"/>
    </row>
    <row r="19" spans="1:5">
      <c r="A19" s="111"/>
      <c r="B19" s="112"/>
      <c r="C19" s="113"/>
      <c r="D19" s="114"/>
      <c r="E19" s="115"/>
    </row>
    <row r="20" spans="1:5">
      <c r="A20" s="111"/>
      <c r="B20" s="112"/>
      <c r="C20" s="113"/>
      <c r="D20" s="114"/>
      <c r="E20" s="115"/>
    </row>
    <row r="21" spans="1:5">
      <c r="A21" s="111"/>
      <c r="B21" s="112"/>
      <c r="C21" s="113"/>
      <c r="D21" s="114"/>
      <c r="E21" s="115"/>
    </row>
    <row r="22" spans="1:5">
      <c r="A22" s="111"/>
      <c r="B22" s="112"/>
      <c r="C22" s="113"/>
      <c r="D22" s="114"/>
      <c r="E22" s="115"/>
    </row>
    <row r="23" spans="1:5">
      <c r="A23" s="117"/>
      <c r="B23" s="112"/>
      <c r="C23" s="113"/>
      <c r="D23" s="121"/>
      <c r="E23" s="122"/>
    </row>
    <row r="24" spans="1:5">
      <c r="A24" s="117"/>
      <c r="B24" s="112"/>
      <c r="C24" s="113"/>
      <c r="D24" s="114"/>
      <c r="E24" s="115"/>
    </row>
    <row r="25" spans="1:5">
      <c r="A25" s="117"/>
      <c r="B25" s="112"/>
      <c r="C25" s="118"/>
      <c r="D25" s="114"/>
      <c r="E25" s="115"/>
    </row>
    <row r="26" spans="1:5">
      <c r="A26" s="117"/>
      <c r="B26" s="112"/>
      <c r="C26" s="118"/>
      <c r="D26" s="114"/>
      <c r="E26" s="115"/>
    </row>
    <row r="27" spans="1:5">
      <c r="A27" s="117"/>
      <c r="B27" s="112"/>
      <c r="C27" s="118"/>
      <c r="D27" s="114"/>
      <c r="E27" s="115"/>
    </row>
    <row r="28" spans="1:5">
      <c r="A28" s="117"/>
      <c r="B28" s="112"/>
      <c r="C28" s="113"/>
      <c r="D28" s="114"/>
      <c r="E28" s="123"/>
    </row>
    <row r="29" spans="1:5">
      <c r="A29" s="117"/>
      <c r="B29" s="112"/>
      <c r="C29" s="113"/>
      <c r="D29" s="114"/>
      <c r="E29" s="115"/>
    </row>
    <row r="30" spans="1:5">
      <c r="A30" s="117"/>
      <c r="B30" s="112"/>
      <c r="C30" s="113"/>
      <c r="D30" s="114"/>
      <c r="E30" s="115"/>
    </row>
    <row r="31" spans="1:5">
      <c r="A31" s="117"/>
      <c r="B31" s="112"/>
      <c r="C31" s="113"/>
      <c r="D31" s="114"/>
      <c r="E31" s="115"/>
    </row>
    <row r="32" spans="1:5">
      <c r="A32" s="124"/>
      <c r="B32" s="125"/>
      <c r="C32" s="126"/>
      <c r="D32" s="125"/>
      <c r="E32" s="127"/>
    </row>
    <row r="33" spans="1:5">
      <c r="A33" s="128"/>
      <c r="B33" s="114"/>
      <c r="C33" s="113"/>
      <c r="D33" s="114"/>
      <c r="E33" s="115"/>
    </row>
    <row r="34" spans="1:5">
      <c r="A34" s="124"/>
      <c r="B34" s="125"/>
      <c r="C34" s="125"/>
      <c r="D34" s="125"/>
      <c r="E34" s="127"/>
    </row>
    <row r="35" spans="1:5">
      <c r="A35" s="128"/>
      <c r="B35" s="114"/>
      <c r="C35" s="114"/>
      <c r="D35" s="114"/>
      <c r="E35" s="115"/>
    </row>
    <row r="36" spans="1:5">
      <c r="A36" s="124"/>
      <c r="B36" s="125"/>
      <c r="C36" s="125"/>
      <c r="D36" s="125"/>
      <c r="E36" s="127"/>
    </row>
    <row r="37" spans="1:5">
      <c r="A37" s="128"/>
      <c r="B37" s="114"/>
      <c r="C37" s="113"/>
      <c r="D37" s="114"/>
      <c r="E37" s="115"/>
    </row>
    <row r="38" spans="1:5" ht="15" thickBot="1">
      <c r="A38" s="129"/>
      <c r="B38" s="130"/>
      <c r="C38" s="130"/>
      <c r="D38" s="130"/>
      <c r="E38" s="13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Table of Contents</vt:lpstr>
      <vt:lpstr>Schedule 1 Budget &amp; Variance</vt:lpstr>
      <vt:lpstr>Schedule 2 FTEs</vt:lpstr>
      <vt:lpstr>Schedule 3 Revenue</vt:lpstr>
      <vt:lpstr>Schedule 4 Capital Projects</vt:lpstr>
      <vt:lpstr>Schedule 5 Letters</vt:lpstr>
      <vt:lpstr>'Schedule 1 Budget &amp; Variance'!Print_Area</vt:lpstr>
      <vt:lpstr>'Schedule 1 Budget &amp; Variance'!Print_Titles</vt:lpstr>
    </vt:vector>
  </TitlesOfParts>
  <Company>DFPS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Monthly Financial Report Data</dc:subject>
  <dc:creator>Greer,Scott A (DFPS)</dc:creator>
  <cp:lastModifiedBy>Oyinwola,Yetunde (DFPS)</cp:lastModifiedBy>
  <cp:lastPrinted>2023-02-14T19:58:38Z</cp:lastPrinted>
  <dcterms:created xsi:type="dcterms:W3CDTF">2007-10-30T15:19:17Z</dcterms:created>
  <dcterms:modified xsi:type="dcterms:W3CDTF">2026-08-26T15:59:10Z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f669a5-9bfa-432b-89ac-77037118727c_Enabled">
    <vt:lpwstr>true</vt:lpwstr>
  </property>
  <property fmtid="{D5CDD505-2E9C-101B-9397-08002B2CF9AE}" pid="3" name="MSIP_Label_c3f669a5-9bfa-432b-89ac-77037118727c_SetDate">
    <vt:lpwstr>2024-07-01T20:32:05Z</vt:lpwstr>
  </property>
  <property fmtid="{D5CDD505-2E9C-101B-9397-08002B2CF9AE}" pid="4" name="MSIP_Label_c3f669a5-9bfa-432b-89ac-77037118727c_Method">
    <vt:lpwstr>Standard</vt:lpwstr>
  </property>
  <property fmtid="{D5CDD505-2E9C-101B-9397-08002B2CF9AE}" pid="5" name="MSIP_Label_c3f669a5-9bfa-432b-89ac-77037118727c_Name">
    <vt:lpwstr>DFPS Data FTI – DCS</vt:lpwstr>
  </property>
  <property fmtid="{D5CDD505-2E9C-101B-9397-08002B2CF9AE}" pid="6" name="MSIP_Label_c3f669a5-9bfa-432b-89ac-77037118727c_SiteId">
    <vt:lpwstr>0915ef38-12cd-4561-ab80-9c7f41bfb31e</vt:lpwstr>
  </property>
  <property fmtid="{D5CDD505-2E9C-101B-9397-08002B2CF9AE}" pid="7" name="MSIP_Label_c3f669a5-9bfa-432b-89ac-77037118727c_ActionId">
    <vt:lpwstr>2d785afb-0889-43ea-b4e3-e176ee05255d</vt:lpwstr>
  </property>
  <property fmtid="{D5CDD505-2E9C-101B-9397-08002B2CF9AE}" pid="8" name="MSIP_Label_c3f669a5-9bfa-432b-89ac-77037118727c_ContentBits">
    <vt:lpwstr>0</vt:lpwstr>
  </property>
</Properties>
</file>